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<sst xmlns="http://schemas.openxmlformats.org/spreadsheetml/2006/main" count="49" uniqueCount="44">
  <si>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北京创联致信科技有限公司差旅费报销单</t>
  </si>
  <si>
    <t>部门:</t>
  </si>
  <si>
    <t>长沙分公司</t>
  </si>
  <si>
    <t>项目编码</t>
  </si>
  <si>
    <t xml:space="preserve">DCL25003
</t>
  </si>
  <si>
    <t>项目名称</t>
  </si>
  <si>
    <t>2025盒条件条零专项研发项-河南</t>
  </si>
  <si>
    <t>2025年 4月10日</t>
  </si>
  <si>
    <t>出差人</t>
  </si>
  <si>
    <t>李小龙</t>
  </si>
  <si>
    <t>出差借款单编号</t>
  </si>
  <si>
    <t>OA报销单编号</t>
  </si>
  <si>
    <t>20250407-1298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</si>
  <si>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</si>
  <si>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</si>
  <si>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</si>
  <si>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</si>
  <si>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</si>
  <si>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</si>
  <si>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</si>
  <si>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</si>
  <si>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</si>
  <si>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</si>
  <si>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</si>
  <si>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</si>
  <si>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</si>
  <si>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</si>
  <si>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</si>
  <si>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</si>
  <si>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</si>
  <si>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</si>
  <si>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荆门西</t>
  </si>
  <si>
    <t>火车</t>
  </si>
  <si>
    <t>地铁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</si>
  <si>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</si>
  <si>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</si>
  <si>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</si>
  <si>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</si>
  <si>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</si>
  <si>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</si>
  <si>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</si>
  <si>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</si>
  <si>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</si>
  <si>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                  主管经理：                     销售副总裁：                  技术副总裁：                  财务总监：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</si>
</sst>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49" fontId="0" fillId="0" borderId="11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4" xfId="0" applyNumberFormat="1" applyFont="1" applyFill="1" applyBorder="1" applyAlignment="1">
      <alignment horizontal="left" vertical="top" wrapText="1"/>
    </xf>
    <xf numFmtId="179" fontId="5" fillId="0" borderId="7" xfId="0" applyNumberFormat="1" applyFont="1" applyFill="1" applyBorder="1" applyAlignment="1">
      <alignment horizontal="center" vertical="center"/>
    </xf>
    <xf numFmtId="179" fontId="5" fillId="0" borderId="10" xfId="0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18" sqref="A18:M18"/>
    </sheetView>
  </sheetViews>
  <sheetFormatPr defaultColWidth="8" defaultRowHeight="15.6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9"/>
      <c r="K2" s="50" t="s">
        <v>7</v>
      </c>
      <c r="L2" s="51"/>
      <c r="M2" s="51"/>
    </row>
    <row r="3" s="1" customFormat="1" ht="14.25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2" t="s">
        <v>11</v>
      </c>
      <c r="K3" s="53" t="s">
        <v>12</v>
      </c>
      <c r="L3" s="54"/>
      <c r="M3" s="55"/>
      <c r="N3" s="56"/>
    </row>
    <row r="4" s="1" customFormat="1" ht="14.25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7"/>
      <c r="J4" s="58"/>
      <c r="K4" s="9" t="s">
        <v>17</v>
      </c>
      <c r="L4" s="9"/>
      <c r="M4" s="9"/>
      <c r="N4" s="56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9" t="s">
        <v>25</v>
      </c>
      <c r="J5" s="18" t="s">
        <v>26</v>
      </c>
      <c r="K5" s="36" t="s">
        <v>27</v>
      </c>
      <c r="L5" s="60" t="s">
        <v>28</v>
      </c>
      <c r="M5" s="36" t="s">
        <v>23</v>
      </c>
      <c r="N5" s="56"/>
      <c r="O5" s="1" t="s">
        <v>29</v>
      </c>
    </row>
    <row r="6" s="1" customFormat="1" ht="16" customHeight="1" spans="1:14">
      <c r="A6" s="21">
        <v>3</v>
      </c>
      <c r="B6" s="21">
        <v>4</v>
      </c>
      <c r="C6" s="21" t="s">
        <v>30</v>
      </c>
      <c r="D6" s="21" t="s">
        <v>31</v>
      </c>
      <c r="E6" s="22">
        <v>1</v>
      </c>
      <c r="F6" s="23">
        <v>323</v>
      </c>
      <c r="G6" s="24" t="s">
        <v>32</v>
      </c>
      <c r="H6" s="25">
        <v>1</v>
      </c>
      <c r="I6" s="25">
        <v>80</v>
      </c>
      <c r="J6" s="25">
        <f t="shared" ref="J6:J13" si="0">H6*I6</f>
        <v>80</v>
      </c>
      <c r="K6" s="24" t="s">
        <v>33</v>
      </c>
      <c r="L6" s="61">
        <v>2</v>
      </c>
      <c r="M6" s="62">
        <v>6</v>
      </c>
      <c r="N6" s="56"/>
    </row>
    <row r="7" s="1" customFormat="1" ht="14.25" customHeight="1" spans="1:14">
      <c r="A7" s="26">
        <v>3</v>
      </c>
      <c r="B7" s="27">
        <v>4</v>
      </c>
      <c r="C7" s="27" t="s">
        <v>31</v>
      </c>
      <c r="D7" s="27" t="s">
        <v>30</v>
      </c>
      <c r="E7" s="27">
        <v>1</v>
      </c>
      <c r="F7" s="28">
        <v>323</v>
      </c>
      <c r="G7" s="24" t="s">
        <v>32</v>
      </c>
      <c r="H7" s="25"/>
      <c r="I7" s="25"/>
      <c r="J7" s="25">
        <f t="shared" si="0"/>
        <v>0</v>
      </c>
      <c r="K7" s="63"/>
      <c r="L7" s="61"/>
      <c r="M7" s="62"/>
      <c r="N7" s="56"/>
    </row>
    <row r="8" s="1" customFormat="1" ht="15" customHeight="1" spans="1:14">
      <c r="A8" s="21"/>
      <c r="B8" s="27"/>
      <c r="C8" s="27"/>
      <c r="D8" s="27"/>
      <c r="E8" s="27"/>
      <c r="F8" s="28"/>
      <c r="G8" s="24"/>
      <c r="H8" s="29"/>
      <c r="I8" s="25"/>
      <c r="J8" s="25">
        <f t="shared" si="0"/>
        <v>0</v>
      </c>
      <c r="K8" s="63"/>
      <c r="L8" s="61"/>
      <c r="M8" s="62"/>
      <c r="N8" s="56"/>
    </row>
    <row r="9" s="1" customFormat="1" ht="14.25" customHeight="1" spans="1:14">
      <c r="A9" s="21"/>
      <c r="B9" s="27"/>
      <c r="C9" s="27"/>
      <c r="D9" s="27"/>
      <c r="E9" s="27"/>
      <c r="F9" s="28"/>
      <c r="G9" s="24"/>
      <c r="H9" s="29"/>
      <c r="I9" s="25"/>
      <c r="J9" s="25">
        <f t="shared" si="0"/>
        <v>0</v>
      </c>
      <c r="K9" s="63"/>
      <c r="L9" s="61"/>
      <c r="M9" s="62"/>
      <c r="N9" s="56"/>
    </row>
    <row r="10" s="1" customFormat="1" ht="14.25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3"/>
      <c r="L10" s="64"/>
      <c r="M10" s="65"/>
      <c r="N10" s="56"/>
    </row>
    <row r="11" s="1" customFormat="1" ht="18.75" customHeight="1" spans="1:14">
      <c r="A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6" t="s">
        <v>34</v>
      </c>
      <c r="L11" s="64"/>
      <c r="M11" s="67">
        <f>SUM(M6:M10)</f>
        <v>6</v>
      </c>
      <c r="N11" s="56"/>
    </row>
    <row r="12" s="1" customFormat="1" ht="14.25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8" t="s">
        <v>35</v>
      </c>
      <c r="L12" s="69"/>
      <c r="M12" s="70"/>
      <c r="N12" s="56"/>
    </row>
    <row r="13" s="1" customFormat="1" ht="14.25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71"/>
      <c r="L13" s="72"/>
      <c r="M13" s="73"/>
      <c r="N13" s="56"/>
    </row>
    <row r="14" s="1" customFormat="1" ht="23.25" customHeight="1" spans="1:14">
      <c r="A14" s="30" t="s">
        <v>36</v>
      </c>
      <c r="B14" s="31"/>
      <c r="C14" s="31"/>
      <c r="D14" s="31"/>
      <c r="E14" s="32"/>
      <c r="F14" s="33">
        <f>SUM(F6:F13)</f>
        <v>646</v>
      </c>
      <c r="G14" s="34" t="s">
        <v>34</v>
      </c>
      <c r="H14" s="35"/>
      <c r="I14" s="35"/>
      <c r="J14" s="74">
        <v>80</v>
      </c>
      <c r="K14" s="71"/>
      <c r="L14" s="72"/>
      <c r="M14" s="73"/>
      <c r="N14" s="56"/>
    </row>
    <row r="15" s="1" customFormat="1" ht="35" customHeight="1" spans="1:14">
      <c r="A15" s="36" t="s">
        <v>37</v>
      </c>
      <c r="B15" s="36"/>
      <c r="C15" s="37"/>
      <c r="D15" s="38"/>
      <c r="E15" s="37" t="s">
        <v>38</v>
      </c>
      <c r="F15" s="39"/>
      <c r="G15" s="40">
        <f>C15-L16</f>
        <v>-732</v>
      </c>
      <c r="H15" s="40"/>
      <c r="I15" s="40"/>
      <c r="J15" s="40"/>
      <c r="K15" s="75"/>
      <c r="L15" s="76"/>
      <c r="M15" s="77"/>
      <c r="N15" s="56"/>
    </row>
    <row r="16" s="1" customFormat="1" ht="24" customHeight="1" spans="1:14">
      <c r="A16" s="41" t="s">
        <v>39</v>
      </c>
      <c r="B16" s="41"/>
      <c r="C16" s="42" t="s">
        <v>40</v>
      </c>
      <c r="D16" s="43" t="str">
        <f>IF(L16=0,"零元整",IF(L16&lt;0,"计算错误，请重新计算",SUBSTITUTE(SUBSTITUTE(TEXT(INT(FIXED(ABS(L16))),"[dbnum2]G/通用格式元;;")&amp;TEXT(RIGHT(FIXED(L16),2),"[dbnum2]0角0分;;"&amp;IF(ABS(L16)&gt;1%,"整",)),"零角",IF(ABS(L16)&lt;1,,"零")),"零分",)))</f>
        <v>柒佰叁拾贰元整</v>
      </c>
      <c r="E16" s="43"/>
      <c r="F16" s="43"/>
      <c r="G16" s="43"/>
      <c r="H16" s="43"/>
      <c r="I16" s="43"/>
      <c r="J16" s="43"/>
      <c r="K16" s="66" t="s">
        <v>41</v>
      </c>
      <c r="L16" s="78">
        <f>J14+M11+F14</f>
        <v>732</v>
      </c>
      <c r="M16" s="79"/>
      <c r="N16" s="56"/>
    </row>
    <row r="17" s="1" customFormat="1" ht="23" customHeight="1" spans="1:14">
      <c r="A17" s="41"/>
      <c r="B17" s="41"/>
      <c r="C17" s="42" t="s">
        <v>42</v>
      </c>
      <c r="D17" s="43"/>
      <c r="E17" s="43"/>
      <c r="F17" s="43"/>
      <c r="G17" s="43"/>
      <c r="H17" s="43"/>
      <c r="I17" s="43"/>
      <c r="J17" s="43"/>
      <c r="K17" s="66"/>
      <c r="L17" s="80"/>
      <c r="M17" s="81"/>
      <c r="N17" s="56"/>
    </row>
    <row r="18" s="1" customFormat="1" ht="35" customHeight="1" spans="1:13">
      <c r="A18" s="44" t="s">
        <v>43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="1" customFormat="1" customHeight="1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="1" customFormat="1" ht="21.75" customHeight="1" spans="1:14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4:E14"/>
    <mergeCell ref="G14:H14"/>
    <mergeCell ref="A15:B15"/>
    <mergeCell ref="C15:D15"/>
    <mergeCell ref="E15:F15"/>
    <mergeCell ref="G15:J15"/>
    <mergeCell ref="A18:M18"/>
    <mergeCell ref="A20:N20"/>
    <mergeCell ref="G4:G5"/>
    <mergeCell ref="K16:K17"/>
    <mergeCell ref="N3:N17"/>
    <mergeCell ref="L16:M17"/>
    <mergeCell ref="A16:B17"/>
    <mergeCell ref="K13:M15"/>
    <mergeCell ref="D16:J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2025-04-14T01:01:01Z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2052-12.1.0.20305</vt:lpwstr>
  </property>
</Properties>
</file>