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<sst xmlns="http://schemas.openxmlformats.org/spreadsheetml/2006/main" count="55" uniqueCount="48">
  <si>
    <t>北京创联致信科技有限公司
差旅费报销单</t>
  </si>
  <si>
    <t xml:space="preserve">部门:                                                     </t>
  </si>
  <si>
    <t>宁波研发中心</t>
  </si>
  <si>
    <t>项目编码</t>
  </si>
  <si>
    <t xml:space="preserve"> DCL25009</t>
  </si>
  <si>
    <t>项目名称</t>
  </si>
  <si>
    <t xml:space="preserve"> 2025河北中烟规范卷烟生产信息化项目</t>
  </si>
  <si>
    <t>2025  年  3  月  20  日</t>
  </si>
  <si>
    <t xml:space="preserve"> 出差人</t>
  </si>
  <si>
    <t xml:space="preserve"> 胡圣杰</t>
  </si>
  <si>
    <t>出差借款单编号</t>
  </si>
  <si>
    <t>OA 报销单流程编号</t>
  </si>
  <si>
    <t>日期</t>
  </si>
  <si>
    <t>往返大交通费</t>
  </si>
  <si>
    <t>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</si>
  <si>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</si>
  <si>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</si>
  <si>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</si>
  <si>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</si>
  <si>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</si>
  <si>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</si>
  <si>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</si>
  <si>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</si>
  <si>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</si>
  <si>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</si>
  <si>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</si>
  <si>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</si>
  <si>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</si>
  <si>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</si>
  <si>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</si>
  <si>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宁波</t>
  </si>
  <si>
    <t>石家庄</t>
  </si>
  <si>
    <t xml:space="preserve">打车 </t>
  </si>
  <si>
    <t>张家口</t>
  </si>
  <si>
    <t>保定</t>
  </si>
  <si>
    <t>保定东</t>
  </si>
  <si>
    <t>郑州东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</si>
  <si>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</si>
  <si>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</si>
  <si>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</si>
  <si>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</si>
  <si>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</si>
  <si>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</si>
  <si>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</si>
  <si>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</si>
  <si>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</si>
  <si>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</si>
  <si>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  财务审核：             会计复核：          出纳：           部门审核：             出差人：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</si>
</sst>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0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2" xfId="49" applyFont="1" applyFill="1" applyBorder="1" applyAlignment="1" applyProtection="1">
      <alignment horizontal="left" vertical="top"/>
      <protection locked="0"/>
    </xf>
    <xf numFmtId="0" fontId="5" fillId="2" borderId="2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5" fillId="2" borderId="2" xfId="49" applyFont="1" applyFill="1" applyBorder="1" applyAlignment="1" applyProtection="1">
      <alignment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5" fillId="0" borderId="2" xfId="49" applyNumberFormat="1" applyFont="1" applyFill="1" applyBorder="1" applyAlignment="1" applyProtection="1">
      <alignment horizontal="left" vertical="top"/>
      <protection locked="0"/>
    </xf>
    <xf numFmtId="0" fontId="7" fillId="0" borderId="2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0" borderId="5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5" xfId="49" applyNumberFormat="1" applyFont="1" applyFill="1" applyBorder="1" applyAlignment="1" applyProtection="1">
      <alignment horizontal="center" vertical="top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5" xfId="49" applyNumberFormat="1" applyFont="1" applyFill="1" applyBorder="1" applyAlignment="1" applyProtection="1">
      <alignment horizontal="center" vertical="center" shrinkToFit="1"/>
      <protection locked="0"/>
    </xf>
    <xf numFmtId="179" fontId="5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2" xfId="49" applyFont="1" applyFill="1" applyBorder="1" applyAlignment="1" applyProtection="1">
      <alignment horizontal="left" vertical="top" wrapText="1"/>
      <protection locked="0"/>
    </xf>
    <xf numFmtId="0" fontId="1" fillId="0" borderId="5" xfId="49" applyFont="1" applyFill="1" applyBorder="1" applyAlignment="1" applyProtection="1">
      <alignment horizontal="left" vertical="top" wrapText="1"/>
      <protection locked="0"/>
    </xf>
    <xf numFmtId="179" fontId="5" fillId="0" borderId="2" xfId="49" applyNumberFormat="1" applyFont="1" applyFill="1" applyBorder="1" applyAlignment="1" applyProtection="1">
      <alignment horizontal="center" vertical="center"/>
      <protection locked="0"/>
    </xf>
    <xf numFmtId="179" fontId="5" fillId="0" borderId="5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199390</xdr:rowOff>
    </xdr:from>
    <xdr:to>
      <xdr:col>2</xdr:col>
      <xdr:colOff>105410</xdr:colOff>
      <xdr:row>0</xdr:row>
      <xdr:rowOff>514985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0050" y="199390"/>
          <a:ext cx="324485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zoomScale="115" zoomScaleNormal="115" workbookViewId="0">
      <selection activeCell="G11" sqref="G11"/>
    </sheetView>
  </sheetViews>
  <sheetFormatPr defaultColWidth="8.5" defaultRowHeight="14.25"/>
  <cols>
    <col min="1" max="1" width="4" style="1" customWidth="1"/>
    <col min="2" max="2" width="4.125" style="1" customWidth="1"/>
    <col min="3" max="3" width="11.875" style="1" customWidth="1"/>
    <col min="4" max="4" width="9.25" style="1" customWidth="1"/>
    <col min="5" max="5" width="9.125" style="1" customWidth="1"/>
    <col min="6" max="6" width="8.75" style="1" customWidth="1"/>
    <col min="7" max="7" width="9.5" style="1" customWidth="1"/>
    <col min="8" max="8" width="8.375" style="1" customWidth="1"/>
    <col min="9" max="9" width="9.125" style="1" customWidth="1"/>
    <col min="10" max="10" width="23.0416666666667" style="1" customWidth="1"/>
    <col min="11" max="11" width="10.5" style="1" customWidth="1"/>
    <col min="12" max="12" width="5.5" style="1" customWidth="1"/>
    <col min="13" max="13" width="9.125" style="1" customWidth="1"/>
    <col min="14" max="255" width="8.5" style="1"/>
    <col min="256" max="16384" width="8.5" style="2"/>
  </cols>
  <sheetData>
    <row r="1" s="1" customFormat="1" ht="66.95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 t="s">
        <v>2</v>
      </c>
      <c r="D2" s="6"/>
      <c r="E2" s="5" t="s">
        <v>3</v>
      </c>
      <c r="F2" s="6" t="s">
        <v>4</v>
      </c>
      <c r="G2" s="6"/>
      <c r="H2" s="5" t="s">
        <v>5</v>
      </c>
      <c r="I2" s="37" t="s">
        <v>6</v>
      </c>
      <c r="J2" s="37"/>
      <c r="K2" s="38" t="s">
        <v>7</v>
      </c>
      <c r="L2" s="39"/>
      <c r="M2" s="40"/>
    </row>
    <row r="3" s="1" customFormat="1" customHeight="1" spans="1:14">
      <c r="A3" s="7" t="s">
        <v>8</v>
      </c>
      <c r="B3" s="7"/>
      <c r="C3" s="7"/>
      <c r="D3" s="8" t="s">
        <v>9</v>
      </c>
      <c r="E3" s="7" t="s">
        <v>10</v>
      </c>
      <c r="F3" s="7"/>
      <c r="G3" s="9"/>
      <c r="H3" s="9"/>
      <c r="I3" s="9"/>
      <c r="J3" s="7" t="s">
        <v>11</v>
      </c>
      <c r="K3" s="41"/>
      <c r="L3" s="42"/>
      <c r="M3" s="43"/>
      <c r="N3" s="44"/>
    </row>
    <row r="4" s="1" customFormat="1" customHeight="1" spans="1:14">
      <c r="A4" s="10" t="s">
        <v>12</v>
      </c>
      <c r="B4" s="10"/>
      <c r="C4" s="11" t="s">
        <v>13</v>
      </c>
      <c r="D4" s="11"/>
      <c r="E4" s="12" t="s">
        <v>14</v>
      </c>
      <c r="F4" s="12"/>
      <c r="G4" s="13" t="s">
        <v>15</v>
      </c>
      <c r="H4" s="12" t="s">
        <v>16</v>
      </c>
      <c r="I4" s="12"/>
      <c r="J4" s="12"/>
      <c r="K4" s="7" t="s">
        <v>17</v>
      </c>
      <c r="L4" s="7"/>
      <c r="M4" s="45"/>
      <c r="N4" s="44"/>
    </row>
    <row r="5" s="1" customFormat="1" ht="30" customHeight="1" spans="1:15">
      <c r="A5" s="13" t="s">
        <v>18</v>
      </c>
      <c r="B5" s="13" t="s">
        <v>19</v>
      </c>
      <c r="C5" s="14" t="s">
        <v>20</v>
      </c>
      <c r="D5" s="13" t="s">
        <v>21</v>
      </c>
      <c r="E5" s="15" t="s">
        <v>22</v>
      </c>
      <c r="F5" s="13" t="s">
        <v>23</v>
      </c>
      <c r="G5" s="13"/>
      <c r="H5" s="13" t="s">
        <v>24</v>
      </c>
      <c r="I5" s="46" t="s">
        <v>25</v>
      </c>
      <c r="J5" s="13" t="s">
        <v>26</v>
      </c>
      <c r="K5" s="28" t="s">
        <v>27</v>
      </c>
      <c r="L5" s="47" t="s">
        <v>28</v>
      </c>
      <c r="M5" s="48" t="s">
        <v>23</v>
      </c>
      <c r="N5" s="44"/>
      <c r="O5" s="1" t="s">
        <v>29</v>
      </c>
    </row>
    <row r="6" s="1" customFormat="1" customHeight="1" spans="1:14">
      <c r="A6" s="16">
        <v>2</v>
      </c>
      <c r="B6" s="16">
        <v>9</v>
      </c>
      <c r="C6" s="16" t="s">
        <v>30</v>
      </c>
      <c r="D6" s="16" t="s">
        <v>31</v>
      </c>
      <c r="E6" s="17">
        <v>2</v>
      </c>
      <c r="F6" s="18">
        <v>483</v>
      </c>
      <c r="G6" s="16"/>
      <c r="H6" s="19">
        <v>23</v>
      </c>
      <c r="I6" s="19">
        <v>80</v>
      </c>
      <c r="J6" s="19">
        <f t="shared" ref="J6:J13" si="0">H6*I6</f>
        <v>1840</v>
      </c>
      <c r="K6" s="23" t="s">
        <v>32</v>
      </c>
      <c r="L6" s="49">
        <v>1</v>
      </c>
      <c r="M6" s="50">
        <v>142.2</v>
      </c>
      <c r="N6" s="44"/>
    </row>
    <row r="7" s="1" customFormat="1" customHeight="1" spans="1:14">
      <c r="A7" s="20">
        <v>2</v>
      </c>
      <c r="B7" s="21">
        <v>16</v>
      </c>
      <c r="C7" s="16" t="s">
        <v>31</v>
      </c>
      <c r="D7" s="16" t="s">
        <v>33</v>
      </c>
      <c r="E7" s="21">
        <v>1</v>
      </c>
      <c r="F7" s="22">
        <v>257.5</v>
      </c>
      <c r="G7" s="23"/>
      <c r="H7" s="19"/>
      <c r="I7" s="19"/>
      <c r="J7" s="19">
        <f t="shared" si="0"/>
        <v>0</v>
      </c>
      <c r="K7" s="51"/>
      <c r="L7" s="49"/>
      <c r="M7" s="50"/>
      <c r="N7" s="44"/>
    </row>
    <row r="8" s="1" customFormat="1" ht="15" customHeight="1" spans="1:14">
      <c r="A8" s="16">
        <v>2</v>
      </c>
      <c r="B8" s="21">
        <v>23</v>
      </c>
      <c r="C8" s="16" t="s">
        <v>33</v>
      </c>
      <c r="D8" s="16" t="s">
        <v>34</v>
      </c>
      <c r="E8" s="17">
        <v>1</v>
      </c>
      <c r="F8" s="22">
        <v>100.5</v>
      </c>
      <c r="G8" s="23"/>
      <c r="H8" s="24"/>
      <c r="I8" s="19"/>
      <c r="J8" s="19">
        <f t="shared" si="0"/>
        <v>0</v>
      </c>
      <c r="K8" s="51"/>
      <c r="L8" s="49"/>
      <c r="M8" s="50"/>
      <c r="N8" s="44"/>
    </row>
    <row r="9" s="1" customFormat="1" customHeight="1" spans="1:14">
      <c r="A9" s="16">
        <v>2</v>
      </c>
      <c r="B9" s="21">
        <v>27</v>
      </c>
      <c r="C9" s="16" t="s">
        <v>35</v>
      </c>
      <c r="D9" s="16" t="s">
        <v>31</v>
      </c>
      <c r="E9" s="21">
        <v>1</v>
      </c>
      <c r="F9" s="22">
        <v>65</v>
      </c>
      <c r="G9" s="23"/>
      <c r="H9" s="24"/>
      <c r="I9" s="19"/>
      <c r="J9" s="19">
        <f t="shared" si="0"/>
        <v>0</v>
      </c>
      <c r="K9" s="51"/>
      <c r="L9" s="49"/>
      <c r="M9" s="50"/>
      <c r="N9" s="44"/>
    </row>
    <row r="10" s="1" customFormat="1" customHeight="1" spans="1:14">
      <c r="A10" s="16">
        <v>2</v>
      </c>
      <c r="B10" s="21">
        <v>28</v>
      </c>
      <c r="C10" s="16" t="s">
        <v>31</v>
      </c>
      <c r="D10" s="21" t="s">
        <v>36</v>
      </c>
      <c r="E10" s="21">
        <v>1</v>
      </c>
      <c r="F10" s="22">
        <v>227</v>
      </c>
      <c r="G10" s="23"/>
      <c r="H10" s="24"/>
      <c r="I10" s="19"/>
      <c r="J10" s="19">
        <f t="shared" si="0"/>
        <v>0</v>
      </c>
      <c r="K10" s="51"/>
      <c r="L10" s="52"/>
      <c r="M10" s="53"/>
      <c r="N10" s="44"/>
    </row>
    <row r="11" s="1" customFormat="1" customHeight="1" spans="1:14">
      <c r="A11" s="16">
        <v>3</v>
      </c>
      <c r="B11" s="21">
        <v>4</v>
      </c>
      <c r="C11" s="21" t="s">
        <v>36</v>
      </c>
      <c r="D11" s="21" t="s">
        <v>30</v>
      </c>
      <c r="E11" s="21">
        <v>1</v>
      </c>
      <c r="F11" s="22">
        <v>594.5</v>
      </c>
      <c r="G11" s="23"/>
      <c r="H11" s="24"/>
      <c r="I11" s="19"/>
      <c r="J11" s="19">
        <f t="shared" si="0"/>
        <v>0</v>
      </c>
      <c r="K11" s="25"/>
      <c r="L11" s="52"/>
      <c r="M11" s="53"/>
      <c r="N11" s="44"/>
    </row>
    <row r="12" s="1" customFormat="1" ht="18.75" customHeight="1" spans="1:14">
      <c r="A12" s="16"/>
      <c r="B12" s="21"/>
      <c r="C12" s="21"/>
      <c r="D12" s="21"/>
      <c r="E12" s="21"/>
      <c r="F12" s="22"/>
      <c r="G12" s="23"/>
      <c r="H12" s="24"/>
      <c r="I12" s="19"/>
      <c r="J12" s="19">
        <f t="shared" si="0"/>
        <v>0</v>
      </c>
      <c r="K12" s="25" t="s">
        <v>37</v>
      </c>
      <c r="L12" s="52"/>
      <c r="M12" s="54">
        <f>SUM(M6:M11)</f>
        <v>142.2</v>
      </c>
      <c r="N12" s="44"/>
    </row>
    <row r="13" s="1" customFormat="1" customHeight="1" spans="1:14">
      <c r="A13" s="16"/>
      <c r="B13" s="21"/>
      <c r="C13" s="21"/>
      <c r="D13" s="21"/>
      <c r="E13" s="21"/>
      <c r="F13" s="22"/>
      <c r="G13" s="23"/>
      <c r="H13" s="24"/>
      <c r="I13" s="19"/>
      <c r="J13" s="19">
        <f t="shared" si="0"/>
        <v>0</v>
      </c>
      <c r="K13" s="51" t="s">
        <v>38</v>
      </c>
      <c r="L13" s="51"/>
      <c r="M13" s="55"/>
      <c r="N13" s="44"/>
    </row>
    <row r="14" s="1" customFormat="1" customHeight="1" spans="1:14">
      <c r="A14" s="16"/>
      <c r="B14" s="21"/>
      <c r="C14" s="21"/>
      <c r="D14" s="21"/>
      <c r="E14" s="21"/>
      <c r="F14" s="22"/>
      <c r="G14" s="23"/>
      <c r="H14" s="24"/>
      <c r="I14" s="19"/>
      <c r="J14" s="19"/>
      <c r="K14" s="56"/>
      <c r="L14" s="56"/>
      <c r="M14" s="57"/>
      <c r="N14" s="44"/>
    </row>
    <row r="15" s="1" customFormat="1" customHeight="1" spans="1:14">
      <c r="A15" s="16"/>
      <c r="B15" s="21"/>
      <c r="C15" s="21"/>
      <c r="D15" s="21"/>
      <c r="E15" s="21"/>
      <c r="F15" s="22"/>
      <c r="G15" s="23"/>
      <c r="H15" s="24"/>
      <c r="I15" s="19"/>
      <c r="J15" s="19">
        <f>H15*I15</f>
        <v>0</v>
      </c>
      <c r="K15" s="56"/>
      <c r="L15" s="56"/>
      <c r="M15" s="57"/>
      <c r="N15" s="44"/>
    </row>
    <row r="16" s="1" customFormat="1" ht="23.25" customHeight="1" spans="1:14">
      <c r="A16" s="25" t="s">
        <v>39</v>
      </c>
      <c r="B16" s="25"/>
      <c r="C16" s="25"/>
      <c r="D16" s="25"/>
      <c r="E16" s="25"/>
      <c r="F16" s="26">
        <f>SUM(F6:F15)</f>
        <v>1727.5</v>
      </c>
      <c r="G16" s="27" t="s">
        <v>40</v>
      </c>
      <c r="H16" s="27"/>
      <c r="I16" s="27"/>
      <c r="J16" s="26">
        <f>SUM(J6:J15)</f>
        <v>1840</v>
      </c>
      <c r="K16" s="56"/>
      <c r="L16" s="56"/>
      <c r="M16" s="57"/>
      <c r="N16" s="44"/>
    </row>
    <row r="17" s="1" customFormat="1" ht="24.95" customHeight="1" spans="1:14">
      <c r="A17" s="28" t="s">
        <v>41</v>
      </c>
      <c r="B17" s="28"/>
      <c r="C17" s="28"/>
      <c r="D17" s="28"/>
      <c r="E17" s="28" t="s">
        <v>42</v>
      </c>
      <c r="F17" s="28"/>
      <c r="G17" s="29">
        <f>C17-L18</f>
        <v>-3709.7</v>
      </c>
      <c r="H17" s="29"/>
      <c r="I17" s="29"/>
      <c r="J17" s="29"/>
      <c r="K17" s="56"/>
      <c r="L17" s="56"/>
      <c r="M17" s="57"/>
      <c r="N17" s="44"/>
    </row>
    <row r="18" s="1" customFormat="1" ht="24" customHeight="1" spans="1:14">
      <c r="A18" s="30" t="s">
        <v>43</v>
      </c>
      <c r="B18" s="30"/>
      <c r="C18" s="31" t="s">
        <v>44</v>
      </c>
      <c r="D18" s="32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叁仟柒佰零玖元柒角</v>
      </c>
      <c r="E18" s="32"/>
      <c r="F18" s="32"/>
      <c r="G18" s="32"/>
      <c r="H18" s="32"/>
      <c r="I18" s="32"/>
      <c r="J18" s="32"/>
      <c r="K18" s="25" t="s">
        <v>45</v>
      </c>
      <c r="L18" s="58">
        <f>J16+M12+F16</f>
        <v>3709.7</v>
      </c>
      <c r="M18" s="59"/>
      <c r="N18" s="44"/>
    </row>
    <row r="19" s="1" customFormat="1" ht="23.1" customHeight="1" spans="1:14">
      <c r="A19" s="30"/>
      <c r="B19" s="30"/>
      <c r="C19" s="31" t="s">
        <v>46</v>
      </c>
      <c r="D19" s="32"/>
      <c r="E19" s="32"/>
      <c r="F19" s="32"/>
      <c r="G19" s="32"/>
      <c r="H19" s="32"/>
      <c r="I19" s="32"/>
      <c r="J19" s="32"/>
      <c r="K19" s="25"/>
      <c r="L19" s="58"/>
      <c r="M19" s="59"/>
      <c r="N19" s="44"/>
    </row>
    <row r="20" s="1" customFormat="1" ht="35.1" customHeight="1" spans="1:13">
      <c r="A20" s="33" t="s">
        <v>47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="1" customFormat="1" spans="1:1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="1" customFormat="1" ht="21.75" customHeight="1" spans="1:14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</sheetData>
  <mergeCells count="31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D4"/>
    <mergeCell ref="E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hudashuai</dc:creator>
  <cp:lastModifiedBy>hudashuai</cp:lastModifiedBy>
  <dcterms:created xsi:type="dcterms:W3CDTF">2023-05-12T11:15:00Z</dcterms:created>
  <dcterms:modified xsi:type="dcterms:W3CDTF">2025-03-24T07:46:20Z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66161E5ECA2B4CCBAD1EDD24087009D7_12</vt:lpwstr>
  </property>
</Properties>
</file>