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239\Desktop\报销\"/>
    </mc:Choice>
  </mc:AlternateContent>
  <xr:revisionPtr revIDLastSave="0" documentId="13_ncr:1_{19ABB276-E6D9-4A28-A549-C1737E75B5F2}" xr6:coauthVersionLast="47" xr6:coauthVersionMax="47" xr10:uidLastSave="{00000000-0000-0000-0000-000000000000}"/>
  <bookViews>
    <workbookView xWindow="-110" yWindow="-110" windowWidth="25820" windowHeight="13900" xr2:uid="{50CA7079-ACB2-4EDA-8CC0-B6D9887966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J13" i="1"/>
  <c r="J11" i="1"/>
  <c r="M10" i="1"/>
  <c r="J10" i="1"/>
  <c r="J9" i="1"/>
  <c r="J6" i="1"/>
  <c r="J14" i="1" s="1"/>
  <c r="L16" i="1" l="1"/>
  <c r="G15" i="1" s="1"/>
  <c r="D16" i="1" l="1"/>
</calcChain>
</file>

<file path=xl/sharedStrings.xml><?xml version="1.0" encoding="utf-8"?>
<sst xmlns="http://schemas.openxmlformats.org/spreadsheetml/2006/main" count="48" uniqueCount="46">
  <si>
    <t>北京创联致信科技有限公司
差旅费报销单</t>
  </si>
  <si>
    <t xml:space="preserve">部门:                                                     </t>
  </si>
  <si>
    <t>浙江创联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</si>
  <si>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</si>
  <si>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</si>
  <si>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</si>
  <si>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</si>
  <si>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</si>
  <si>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</si>
  <si>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</si>
  <si>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</si>
  <si>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</si>
  <si>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</si>
  <si>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</si>
  <si>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</si>
  <si>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</si>
  <si>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</si>
  <si>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</si>
  <si>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</si>
  <si>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</si>
  <si>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</si>
  <si>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</si>
  <si>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</si>
  <si>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</si>
  <si>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</si>
  <si>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宁波</t>
  </si>
  <si>
    <t>地铁票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</si>
  <si>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</si>
  <si>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</si>
  <si>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</si>
  <si>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</si>
  <si>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</si>
  <si>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</si>
  <si>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</si>
  <si>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</si>
  <si>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</si>
  <si>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</si>
  <si>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李崇麒</t>
    <phoneticPr fontId="2" type="noConversion"/>
  </si>
  <si>
    <t>ACL23053</t>
    <phoneticPr fontId="2" type="noConversion"/>
  </si>
  <si>
    <t>2023研发部云边端专项实施项目</t>
    <phoneticPr fontId="2" type="noConversion"/>
  </si>
  <si>
    <t>2025.3.18</t>
    <phoneticPr fontId="2" type="noConversion"/>
  </si>
  <si>
    <t>广州南</t>
    <phoneticPr fontId="2" type="noConversion"/>
  </si>
  <si>
    <t>佛山</t>
    <phoneticPr fontId="2" type="noConversion"/>
  </si>
  <si>
    <t>9日地铁票16元 转车去厂里调试</t>
    <phoneticPr fontId="2" type="noConversion"/>
  </si>
  <si>
    <t>申 请 人：李崇麒             主管经理：  张超             销售副总裁：魏育东            技术副总裁：蔡建   
财务总监：  杨映澜           总    裁：   喻茂伦          会 计：杨学红          出   纳：赵艺静</t>
    <phoneticPr fontId="2" type="noConversion"/>
  </si>
  <si>
    <t>酒店住宿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</si>
</sst>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.00_);[Red]\(0.00\)"/>
    <numFmt numFmtId="179" formatCode="0.00_ "/>
    <numFmt numFmtId="180" formatCode="#,##0.00_ "/>
  </numFmts>
  <fonts count="12" x14ac:knownFonts="1">
    <font>
      <sz val="11"/>
      <color theme="1"/>
      <name val="等线"/>
      <family val="2"/>
      <charset val="134"/>
      <scheme val="minor"/>
    </font>
    <font>
      <b/>
      <sz val="22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top"/>
      <protection locked="0"/>
    </xf>
    <xf numFmtId="0" fontId="7" fillId="0" borderId="1" xfId="1" applyFont="1" applyBorder="1" applyAlignment="1" applyProtection="1">
      <alignment vertical="top"/>
      <protection locked="0"/>
    </xf>
    <xf numFmtId="0" fontId="7" fillId="0" borderId="1" xfId="1" applyFont="1" applyBorder="1" applyAlignment="1" applyProtection="1">
      <alignment horizontal="right" vertical="top"/>
      <protection locked="0"/>
    </xf>
    <xf numFmtId="0" fontId="8" fillId="0" borderId="1" xfId="1" applyFont="1" applyBorder="1" applyAlignment="1" applyProtection="1">
      <alignment horizontal="right" vertical="top"/>
      <protection locked="0"/>
    </xf>
    <xf numFmtId="0" fontId="8" fillId="0" borderId="1" xfId="1" applyFont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top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horizontal="center" vertical="center"/>
      <protection locked="0"/>
    </xf>
    <xf numFmtId="0" fontId="6" fillId="2" borderId="1" xfId="1" applyFill="1" applyBorder="1" applyAlignment="1" applyProtection="1">
      <alignment horizontal="center" vertical="center" wrapText="1"/>
      <protection locked="0"/>
    </xf>
    <xf numFmtId="176" fontId="6" fillId="2" borderId="1" xfId="1" applyNumberFormat="1" applyFill="1" applyBorder="1" applyAlignment="1" applyProtection="1">
      <alignment horizontal="center" vertical="center"/>
      <protection locked="0"/>
    </xf>
    <xf numFmtId="177" fontId="6" fillId="2" borderId="1" xfId="1" applyNumberFormat="1" applyFill="1" applyBorder="1" applyAlignment="1" applyProtection="1">
      <alignment horizontal="center" vertical="center"/>
      <protection locked="0"/>
    </xf>
    <xf numFmtId="0" fontId="0" fillId="0" borderId="1" xfId="1" applyFont="1" applyBorder="1" applyAlignment="1" applyProtection="1">
      <alignment horizontal="center" vertical="top"/>
      <protection locked="0"/>
    </xf>
    <xf numFmtId="0" fontId="10" fillId="0" borderId="1" xfId="1" applyFont="1" applyBorder="1" applyAlignment="1" applyProtection="1">
      <alignment horizontal="center" vertical="top"/>
      <protection locked="0"/>
    </xf>
    <xf numFmtId="178" fontId="10" fillId="0" borderId="1" xfId="1" applyNumberFormat="1" applyFont="1" applyBorder="1" applyAlignment="1" applyProtection="1">
      <alignment horizontal="center" vertical="top"/>
      <protection locked="0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6" fillId="2" borderId="1" xfId="1" applyFill="1" applyBorder="1" applyAlignment="1" applyProtection="1">
      <alignment horizontal="center" vertical="top"/>
      <protection locked="0"/>
    </xf>
    <xf numFmtId="176" fontId="6" fillId="2" borderId="1" xfId="1" applyNumberFormat="1" applyFill="1" applyBorder="1" applyAlignment="1" applyProtection="1">
      <alignment horizontal="center" vertical="top"/>
      <protection locked="0"/>
    </xf>
    <xf numFmtId="177" fontId="6" fillId="2" borderId="1" xfId="1" applyNumberFormat="1" applyFill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10" fillId="0" borderId="4" xfId="1" applyFont="1" applyBorder="1" applyAlignment="1" applyProtection="1">
      <alignment horizontal="center" vertical="top"/>
      <protection locked="0"/>
    </xf>
    <xf numFmtId="178" fontId="10" fillId="0" borderId="5" xfId="1" applyNumberFormat="1" applyFont="1" applyBorder="1" applyAlignment="1" applyProtection="1">
      <alignment horizontal="center" vertical="top"/>
      <protection locked="0"/>
    </xf>
    <xf numFmtId="179" fontId="6" fillId="2" borderId="1" xfId="1" applyNumberFormat="1" applyFill="1" applyBorder="1" applyAlignment="1" applyProtection="1">
      <alignment horizontal="center" vertical="top"/>
      <protection locked="0"/>
    </xf>
    <xf numFmtId="0" fontId="0" fillId="0" borderId="1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178" fontId="10" fillId="0" borderId="1" xfId="1" applyNumberFormat="1" applyFont="1" applyBorder="1" applyAlignment="1" applyProtection="1">
      <alignment horizontal="center" vertical="center" shrinkToFit="1"/>
      <protection locked="0"/>
    </xf>
    <xf numFmtId="178" fontId="7" fillId="0" borderId="1" xfId="1" applyNumberFormat="1" applyFont="1" applyBorder="1" applyAlignment="1" applyProtection="1">
      <alignment horizontal="center" vertical="center" shrinkToFit="1"/>
      <protection locked="0"/>
    </xf>
    <xf numFmtId="0" fontId="0" fillId="0" borderId="1" xfId="1" applyFont="1" applyBorder="1" applyAlignment="1" applyProtection="1">
      <alignment horizontal="center" vertical="top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center" vertical="center"/>
      <protection locked="0"/>
    </xf>
    <xf numFmtId="179" fontId="0" fillId="0" borderId="1" xfId="1" applyNumberFormat="1" applyFont="1" applyBorder="1" applyAlignment="1" applyProtection="1">
      <alignment horizontal="center" vertical="center" shrinkToFit="1"/>
      <protection locked="0"/>
    </xf>
    <xf numFmtId="179" fontId="0" fillId="0" borderId="1" xfId="1" applyNumberFormat="1" applyFont="1" applyBorder="1" applyAlignment="1" applyProtection="1">
      <alignment horizontal="center" vertical="center" shrinkToFi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180" fontId="10" fillId="0" borderId="1" xfId="1" applyNumberFormat="1" applyFont="1" applyBorder="1" applyAlignment="1" applyProtection="1">
      <alignment horizontal="center" vertical="center" shrinkToFit="1"/>
      <protection locked="0"/>
    </xf>
    <xf numFmtId="0" fontId="0" fillId="0" borderId="1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178" fontId="7" fillId="0" borderId="1" xfId="1" applyNumberFormat="1" applyFont="1" applyBorder="1" applyAlignment="1" applyProtection="1">
      <alignment horizontal="center" vertical="center"/>
      <protection locked="0"/>
    </xf>
    <xf numFmtId="0" fontId="0" fillId="0" borderId="6" xfId="1" applyFont="1" applyBorder="1" applyAlignment="1" applyProtection="1">
      <alignment horizontal="left" vertical="center" wrapText="1"/>
      <protection locked="0"/>
    </xf>
    <xf numFmtId="0" fontId="0" fillId="0" borderId="1" xfId="1" applyFont="1" applyBorder="1" applyAlignment="1" applyProtection="1">
      <alignment horizontal="left" vertical="center"/>
      <protection locked="0"/>
    </xf>
  </cellXfs>
  <cellStyles count="2">
    <cellStyle name="常规" xfId="0" builtinId="0"/>
    <cellStyle name="常规 2" xfId="1" xr:uid="{BB776230-1C25-46D9-9DE7-6B3D3CA08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196850</xdr:rowOff>
    </xdr:from>
    <xdr:to>
      <xdr:col>1</xdr:col>
      <xdr:colOff>419100</xdr:colOff>
      <xdr:row>2</xdr:row>
      <xdr:rowOff>139700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FD065685-94A3-44A6-9003-F89174E93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6850"/>
          <a:ext cx="32385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E35C-B7F7-46E1-9950-D9FC92FAB131}">
  <dimension ref="A1:M18"/>
  <sheetViews>
    <sheetView tabSelected="1" workbookViewId="0">
      <selection activeCell="P13" sqref="P13"/>
    </sheetView>
  </sheetViews>
  <sheetFormatPr defaultRowHeight="14" x14ac:dyDescent="0.3"/>
  <sheetData>
    <row r="1" spans="1:13" ht="30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3">
      <c r="A2" s="3" t="s">
        <v>1</v>
      </c>
      <c r="B2" s="3"/>
      <c r="C2" s="4" t="s">
        <v>2</v>
      </c>
      <c r="D2" s="4"/>
      <c r="E2" s="5" t="s">
        <v>3</v>
      </c>
      <c r="F2" s="4" t="s">
        <v>38</v>
      </c>
      <c r="G2" s="4"/>
      <c r="H2" s="5" t="s">
        <v>4</v>
      </c>
      <c r="I2" s="6" t="s">
        <v>39</v>
      </c>
      <c r="J2" s="6"/>
      <c r="K2" s="7" t="s">
        <v>40</v>
      </c>
      <c r="L2" s="8"/>
      <c r="M2" s="8"/>
    </row>
    <row r="3" spans="1:13" ht="15" x14ac:dyDescent="0.3">
      <c r="A3" s="9" t="s">
        <v>5</v>
      </c>
      <c r="B3" s="9"/>
      <c r="C3" s="9"/>
      <c r="D3" s="10" t="s">
        <v>37</v>
      </c>
      <c r="E3" s="9" t="s">
        <v>6</v>
      </c>
      <c r="F3" s="9"/>
      <c r="G3" s="11"/>
      <c r="H3" s="11"/>
      <c r="I3" s="11"/>
      <c r="J3" s="12" t="s">
        <v>7</v>
      </c>
      <c r="K3" s="13" t="s">
        <v>8</v>
      </c>
      <c r="L3" s="13"/>
      <c r="M3" s="13"/>
    </row>
    <row r="4" spans="1:13" ht="15" x14ac:dyDescent="0.3">
      <c r="A4" s="14" t="s">
        <v>9</v>
      </c>
      <c r="B4" s="14"/>
      <c r="C4" s="15" t="s">
        <v>10</v>
      </c>
      <c r="D4" s="15"/>
      <c r="E4" s="15"/>
      <c r="F4" s="15"/>
      <c r="G4" s="16" t="s">
        <v>11</v>
      </c>
      <c r="H4" s="15" t="s">
        <v>12</v>
      </c>
      <c r="I4" s="15"/>
      <c r="J4" s="15"/>
      <c r="K4" s="9" t="s">
        <v>13</v>
      </c>
      <c r="L4" s="9"/>
      <c r="M4" s="9"/>
    </row>
    <row r="5" spans="1:13" ht="30" x14ac:dyDescent="0.3">
      <c r="A5" s="17" t="s">
        <v>14</v>
      </c>
      <c r="B5" s="17" t="s">
        <v>15</v>
      </c>
      <c r="C5" s="17" t="s">
        <v>16</v>
      </c>
      <c r="D5" s="17" t="s">
        <v>17</v>
      </c>
      <c r="E5" s="18" t="s">
        <v>18</v>
      </c>
      <c r="F5" s="17" t="s">
        <v>19</v>
      </c>
      <c r="G5" s="16"/>
      <c r="H5" s="17" t="s">
        <v>20</v>
      </c>
      <c r="I5" s="19" t="s">
        <v>21</v>
      </c>
      <c r="J5" s="17" t="s">
        <v>22</v>
      </c>
      <c r="K5" s="20" t="s">
        <v>23</v>
      </c>
      <c r="L5" s="21" t="s">
        <v>24</v>
      </c>
      <c r="M5" s="20" t="s">
        <v>19</v>
      </c>
    </row>
    <row r="6" spans="1:13" ht="15" x14ac:dyDescent="0.3">
      <c r="A6" s="22">
        <v>3</v>
      </c>
      <c r="B6" s="22">
        <v>8</v>
      </c>
      <c r="C6" s="22" t="s">
        <v>25</v>
      </c>
      <c r="D6" s="22" t="s">
        <v>41</v>
      </c>
      <c r="E6" s="23">
        <v>1</v>
      </c>
      <c r="F6" s="24">
        <v>660</v>
      </c>
      <c r="G6" s="23"/>
      <c r="H6" s="25">
        <v>9</v>
      </c>
      <c r="I6" s="25">
        <v>80</v>
      </c>
      <c r="J6" s="25">
        <f>H6*I6</f>
        <v>720</v>
      </c>
      <c r="K6" s="26" t="s">
        <v>26</v>
      </c>
      <c r="L6" s="27">
        <v>2</v>
      </c>
      <c r="M6" s="28">
        <v>16</v>
      </c>
    </row>
    <row r="7" spans="1:13" ht="15" x14ac:dyDescent="0.3">
      <c r="A7" s="22">
        <v>3</v>
      </c>
      <c r="B7" s="22">
        <v>18</v>
      </c>
      <c r="C7" s="22" t="s">
        <v>42</v>
      </c>
      <c r="D7" s="22" t="s">
        <v>25</v>
      </c>
      <c r="E7" s="22">
        <v>2</v>
      </c>
      <c r="F7" s="24">
        <v>608.5</v>
      </c>
      <c r="G7" s="23"/>
      <c r="H7" s="25"/>
      <c r="I7" s="25"/>
      <c r="J7" s="25"/>
      <c r="K7" s="29" t="s">
        <v>45</v>
      </c>
      <c r="L7" s="29">
        <v>1</v>
      </c>
      <c r="M7" s="30">
        <v>930</v>
      </c>
    </row>
    <row r="8" spans="1:13" ht="15" x14ac:dyDescent="0.3">
      <c r="A8" s="22"/>
      <c r="B8" s="31"/>
      <c r="C8" s="31"/>
      <c r="D8" s="31"/>
      <c r="E8" s="31"/>
      <c r="F8" s="32"/>
      <c r="G8" s="22"/>
      <c r="H8" s="33"/>
      <c r="I8" s="25"/>
      <c r="J8" s="25"/>
      <c r="K8" s="34"/>
      <c r="L8" s="35"/>
      <c r="M8" s="36"/>
    </row>
    <row r="9" spans="1:13" ht="15" x14ac:dyDescent="0.3">
      <c r="A9" s="22"/>
      <c r="B9" s="31"/>
      <c r="C9" s="31"/>
      <c r="D9" s="31"/>
      <c r="E9" s="31"/>
      <c r="F9" s="32"/>
      <c r="G9" s="37"/>
      <c r="H9" s="33"/>
      <c r="I9" s="25"/>
      <c r="J9" s="25">
        <f>H9*I9</f>
        <v>0</v>
      </c>
      <c r="K9" s="38"/>
      <c r="L9" s="39"/>
      <c r="M9" s="40"/>
    </row>
    <row r="10" spans="1:13" ht="15" x14ac:dyDescent="0.3">
      <c r="A10" s="22"/>
      <c r="B10" s="31"/>
      <c r="C10" s="31"/>
      <c r="D10" s="31"/>
      <c r="E10" s="31"/>
      <c r="F10" s="32"/>
      <c r="G10" s="37"/>
      <c r="H10" s="33"/>
      <c r="I10" s="25"/>
      <c r="J10" s="25">
        <f>H10*I10</f>
        <v>0</v>
      </c>
      <c r="K10" s="38" t="s">
        <v>27</v>
      </c>
      <c r="L10" s="39"/>
      <c r="M10" s="41">
        <f>SUM(M6:M9)</f>
        <v>946</v>
      </c>
    </row>
    <row r="11" spans="1:13" ht="15" x14ac:dyDescent="0.3">
      <c r="A11" s="22"/>
      <c r="B11" s="31"/>
      <c r="C11" s="31"/>
      <c r="D11" s="31"/>
      <c r="E11" s="31"/>
      <c r="F11" s="32"/>
      <c r="G11" s="37"/>
      <c r="H11" s="33"/>
      <c r="I11" s="25"/>
      <c r="J11" s="25">
        <f>H11*I11</f>
        <v>0</v>
      </c>
      <c r="K11" s="42" t="s">
        <v>28</v>
      </c>
      <c r="L11" s="42"/>
      <c r="M11" s="42"/>
    </row>
    <row r="12" spans="1:13" ht="15" x14ac:dyDescent="0.3">
      <c r="A12" s="22"/>
      <c r="B12" s="31"/>
      <c r="C12" s="31"/>
      <c r="D12" s="31"/>
      <c r="E12" s="31"/>
      <c r="F12" s="32"/>
      <c r="G12" s="37"/>
      <c r="H12" s="33"/>
      <c r="I12" s="25"/>
      <c r="J12" s="25"/>
      <c r="K12" s="43" t="s">
        <v>43</v>
      </c>
      <c r="L12" s="43"/>
      <c r="M12" s="43"/>
    </row>
    <row r="13" spans="1:13" ht="15" x14ac:dyDescent="0.3">
      <c r="A13" s="22"/>
      <c r="B13" s="31"/>
      <c r="C13" s="31"/>
      <c r="D13" s="31"/>
      <c r="E13" s="31"/>
      <c r="F13" s="32"/>
      <c r="G13" s="37"/>
      <c r="H13" s="33"/>
      <c r="I13" s="25"/>
      <c r="J13" s="25">
        <f>H13*I13</f>
        <v>0</v>
      </c>
      <c r="K13" s="43"/>
      <c r="L13" s="43"/>
      <c r="M13" s="43"/>
    </row>
    <row r="14" spans="1:13" ht="15" x14ac:dyDescent="0.3">
      <c r="A14" s="44" t="s">
        <v>29</v>
      </c>
      <c r="B14" s="44"/>
      <c r="C14" s="44"/>
      <c r="D14" s="44"/>
      <c r="E14" s="44"/>
      <c r="F14" s="41">
        <f>SUM(F6:F13)</f>
        <v>1268.5</v>
      </c>
      <c r="G14" s="45" t="s">
        <v>30</v>
      </c>
      <c r="H14" s="45"/>
      <c r="I14" s="46"/>
      <c r="J14" s="41">
        <f>SUM(J6:J13)</f>
        <v>720</v>
      </c>
      <c r="K14" s="43"/>
      <c r="L14" s="43"/>
      <c r="M14" s="43"/>
    </row>
    <row r="15" spans="1:13" ht="15" x14ac:dyDescent="0.3">
      <c r="A15" s="47" t="s">
        <v>31</v>
      </c>
      <c r="B15" s="47"/>
      <c r="C15" s="47">
        <v>0</v>
      </c>
      <c r="D15" s="47"/>
      <c r="E15" s="47" t="s">
        <v>32</v>
      </c>
      <c r="F15" s="47"/>
      <c r="G15" s="48">
        <f>C15-L16</f>
        <v>-2934.5</v>
      </c>
      <c r="H15" s="48"/>
      <c r="I15" s="48"/>
      <c r="J15" s="48"/>
      <c r="K15" s="43"/>
      <c r="L15" s="43"/>
      <c r="M15" s="43"/>
    </row>
    <row r="16" spans="1:13" x14ac:dyDescent="0.3">
      <c r="A16" s="49" t="s">
        <v>33</v>
      </c>
      <c r="B16" s="49"/>
      <c r="C16" s="38" t="s">
        <v>34</v>
      </c>
      <c r="D16" s="50" t="str">
        <f>IF(L16=0,"零元整",IF(L16&lt;0,"计算错误，请重新计算",SUBSTITUTE(SUBSTITUTE(TEXT(INT(FIXED(ABS(L16))),"[dbnum2]G/通用格式元;;")&amp;TEXT(RIGHT(FIXED(L16),2),"[dbnum2]0角0分;;"&amp;IF(ABS(L16)&gt;1%,"整",)),"零角",IF(ABS(L16)&lt;1,,"零")),"零分",)))</f>
        <v>贰仟玖佰叁拾肆元伍角</v>
      </c>
      <c r="E16" s="50"/>
      <c r="F16" s="50"/>
      <c r="G16" s="50"/>
      <c r="H16" s="50"/>
      <c r="I16" s="50"/>
      <c r="J16" s="50"/>
      <c r="K16" s="44" t="s">
        <v>35</v>
      </c>
      <c r="L16" s="51">
        <f>J14+M10+F14</f>
        <v>2934.5</v>
      </c>
      <c r="M16" s="51"/>
    </row>
    <row r="17" spans="1:13" x14ac:dyDescent="0.3">
      <c r="A17" s="49"/>
      <c r="B17" s="49"/>
      <c r="C17" s="38" t="s">
        <v>36</v>
      </c>
      <c r="D17" s="50"/>
      <c r="E17" s="50"/>
      <c r="F17" s="50"/>
      <c r="G17" s="50"/>
      <c r="H17" s="50"/>
      <c r="I17" s="50"/>
      <c r="J17" s="50"/>
      <c r="K17" s="44"/>
      <c r="L17" s="51"/>
      <c r="M17" s="51"/>
    </row>
    <row r="18" spans="1:13" x14ac:dyDescent="0.3">
      <c r="A18" s="52" t="s">
        <v>44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</sheetData>
  <mergeCells count="28">
    <mergeCell ref="A16:B17"/>
    <mergeCell ref="D16:J17"/>
    <mergeCell ref="K16:K17"/>
    <mergeCell ref="L16:M17"/>
    <mergeCell ref="A18:M18"/>
    <mergeCell ref="K11:M11"/>
    <mergeCell ref="K12:M15"/>
    <mergeCell ref="A14:E14"/>
    <mergeCell ref="G14:H14"/>
    <mergeCell ref="A15:B15"/>
    <mergeCell ref="C15:D15"/>
    <mergeCell ref="E15:F15"/>
    <mergeCell ref="G15:J15"/>
    <mergeCell ref="A3:C3"/>
    <mergeCell ref="E3:F3"/>
    <mergeCell ref="G3:I3"/>
    <mergeCell ref="K3:M3"/>
    <mergeCell ref="A4:B4"/>
    <mergeCell ref="C4:F4"/>
    <mergeCell ref="G4:G5"/>
    <mergeCell ref="H4:J4"/>
    <mergeCell ref="K4:M4"/>
    <mergeCell ref="A1:M1"/>
    <mergeCell ref="A2:B2"/>
    <mergeCell ref="C2:D2"/>
    <mergeCell ref="F2:G2"/>
    <mergeCell ref="I2:J2"/>
    <mergeCell ref="K2:M2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dell</dc:creator>
  <cp:lastModifiedBy>dell dell</cp:lastModifiedBy>
  <dcterms:created xsi:type="dcterms:W3CDTF">2025-03-19T12:20:33Z</dcterms:created>
  <dcterms:modified xsi:type="dcterms:W3CDTF">2025-03-19T12:42:13Z</dcterms:modified>
</cp:coreProperties>
</file>