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<sst xmlns="http://schemas.openxmlformats.org/spreadsheetml/2006/main" count="65" uniqueCount="57">
  <si>
    <t>北京创联致信科技有限公司
差旅费报销单</t>
  </si>
  <si>
    <t xml:space="preserve">部门: 北京创联                                                    </t>
  </si>
  <si>
    <t>项目编码</t>
  </si>
  <si>
    <t>GCL25005</t>
  </si>
  <si>
    <t>项目名称</t>
  </si>
  <si>
    <t>2025公司整体公关售前项</t>
  </si>
  <si>
    <t>2025  年 03  月 12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</si>
  <si>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</si>
  <si>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</si>
  <si>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</si>
  <si>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</si>
  <si>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</si>
  <si>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</si>
  <si>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</si>
  <si>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</si>
  <si>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</si>
  <si>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</si>
  <si>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</si>
  <si>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</si>
  <si>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</si>
  <si>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</si>
  <si>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</si>
  <si>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</si>
  <si>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</si>
  <si>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</si>
  <si>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</si>
  <si>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</si>
  <si>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</si>
  <si>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</si>
  <si>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天津</t>
  </si>
  <si>
    <t>长春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</si>
  <si>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</si>
  <si>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</si>
  <si>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</si>
  <si>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</si>
  <si>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</si>
  <si>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</si>
  <si>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</si>
  <si>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</si>
  <si>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</si>
  <si>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</si>
  <si>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</si>
  <si>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出差人：翟东冉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</si>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</sst>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P19" sqref="P19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/>
      <c r="M3" s="58"/>
      <c r="N3" s="59"/>
      <c r="O3" s="60"/>
    </row>
    <row r="4" ht="14.25" customHeight="1" spans="2:15">
      <c r="B4" s="22" t="s">
        <v>11</v>
      </c>
      <c r="C4" s="22"/>
      <c r="D4" s="23" t="s">
        <v>12</v>
      </c>
      <c r="E4" s="24"/>
      <c r="F4" s="25" t="s">
        <v>13</v>
      </c>
      <c r="G4" s="25"/>
      <c r="H4" s="26" t="s">
        <v>14</v>
      </c>
      <c r="I4" s="61" t="s">
        <v>15</v>
      </c>
      <c r="J4" s="62"/>
      <c r="K4" s="63"/>
      <c r="L4" s="19" t="s">
        <v>16</v>
      </c>
      <c r="M4" s="19"/>
      <c r="N4" s="19"/>
      <c r="O4" s="60"/>
    </row>
    <row r="5" ht="30" customHeight="1" spans="2:16">
      <c r="B5" s="27" t="s">
        <v>17</v>
      </c>
      <c r="C5" s="27" t="s">
        <v>18</v>
      </c>
      <c r="D5" s="27" t="s">
        <v>19</v>
      </c>
      <c r="E5" s="27" t="s">
        <v>20</v>
      </c>
      <c r="F5" s="28" t="s">
        <v>21</v>
      </c>
      <c r="G5" s="27" t="s">
        <v>22</v>
      </c>
      <c r="H5" s="29"/>
      <c r="I5" s="27" t="s">
        <v>23</v>
      </c>
      <c r="J5" s="64" t="s">
        <v>24</v>
      </c>
      <c r="K5" s="27" t="s">
        <v>25</v>
      </c>
      <c r="L5" s="41" t="s">
        <v>26</v>
      </c>
      <c r="M5" s="65" t="s">
        <v>27</v>
      </c>
      <c r="N5" s="41" t="s">
        <v>22</v>
      </c>
      <c r="O5" s="60"/>
      <c r="P5" t="s">
        <v>28</v>
      </c>
    </row>
    <row r="6" customHeight="1" spans="2:15">
      <c r="B6" s="30">
        <v>3</v>
      </c>
      <c r="C6" s="30">
        <v>17</v>
      </c>
      <c r="D6" s="30" t="s">
        <v>29</v>
      </c>
      <c r="E6" s="30" t="s">
        <v>30</v>
      </c>
      <c r="F6" s="31">
        <v>1</v>
      </c>
      <c r="G6" s="32">
        <v>460</v>
      </c>
      <c r="H6" s="30"/>
      <c r="I6" s="66">
        <v>0</v>
      </c>
      <c r="J6" s="66">
        <v>80</v>
      </c>
      <c r="K6" s="66">
        <f>I6*J6</f>
        <v>0</v>
      </c>
      <c r="L6" s="67" t="s">
        <v>31</v>
      </c>
      <c r="M6" s="68">
        <v>0</v>
      </c>
      <c r="N6" s="69">
        <v>0</v>
      </c>
      <c r="O6" s="60"/>
    </row>
    <row r="7" ht="14.25" customHeight="1" spans="2:15">
      <c r="B7" s="30">
        <v>3</v>
      </c>
      <c r="C7" s="33">
        <v>28</v>
      </c>
      <c r="D7" s="33" t="s">
        <v>30</v>
      </c>
      <c r="E7" s="33" t="s">
        <v>29</v>
      </c>
      <c r="F7" s="33">
        <v>1</v>
      </c>
      <c r="G7" s="34">
        <v>460</v>
      </c>
      <c r="H7" s="35"/>
      <c r="I7" s="70">
        <v>11</v>
      </c>
      <c r="J7" s="66">
        <v>80</v>
      </c>
      <c r="K7" s="66">
        <f t="shared" ref="K7:K15" si="0">I7*J7</f>
        <v>880</v>
      </c>
      <c r="L7" s="67" t="s">
        <v>31</v>
      </c>
      <c r="M7" s="68">
        <v>1</v>
      </c>
      <c r="N7" s="69">
        <v>2640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32</v>
      </c>
      <c r="M12" s="71"/>
      <c r="N12" s="39">
        <f>SUM(N6:N11)</f>
        <v>2640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33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34</v>
      </c>
      <c r="C16" s="37"/>
      <c r="D16" s="37"/>
      <c r="E16" s="37"/>
      <c r="F16" s="38"/>
      <c r="G16" s="39">
        <f>SUM(G6:G15)</f>
        <v>920</v>
      </c>
      <c r="H16" s="40" t="s">
        <v>35</v>
      </c>
      <c r="I16" s="83"/>
      <c r="J16" s="83"/>
      <c r="K16" s="84">
        <f>SUM(K6:K15)</f>
        <v>880</v>
      </c>
      <c r="L16" s="80"/>
      <c r="M16" s="81"/>
      <c r="N16" s="82"/>
      <c r="O16" s="60"/>
    </row>
    <row r="17" ht="17.25" customHeight="1" spans="2:15">
      <c r="B17" s="41" t="s">
        <v>36</v>
      </c>
      <c r="C17" s="41"/>
      <c r="D17" s="42">
        <v>0</v>
      </c>
      <c r="E17" s="43"/>
      <c r="F17" s="42" t="s">
        <v>37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38</v>
      </c>
      <c r="C18" s="46"/>
      <c r="D18" s="47" t="s">
        <v>39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肆仟肆佰肆拾元整</v>
      </c>
      <c r="F18" s="48"/>
      <c r="G18" s="48"/>
      <c r="H18" s="48"/>
      <c r="I18" s="48"/>
      <c r="J18" s="48"/>
      <c r="K18" s="48"/>
      <c r="L18" s="73" t="s">
        <v>40</v>
      </c>
      <c r="M18" s="88">
        <f>K16+N12+G16</f>
        <v>4440</v>
      </c>
      <c r="N18" s="89"/>
      <c r="O18" s="60"/>
    </row>
    <row r="19" ht="14.25" customHeight="1" spans="2:15">
      <c r="B19" s="46"/>
      <c r="C19" s="46"/>
      <c r="D19" s="47" t="s">
        <v>41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42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43</v>
      </c>
      <c r="B1" s="1"/>
      <c r="C1" s="1"/>
      <c r="D1" s="1"/>
      <c r="E1" s="1"/>
    </row>
    <row r="2" ht="19.15" customHeight="1" spans="1:5">
      <c r="A2" s="1" t="s">
        <v>44</v>
      </c>
      <c r="B2" s="1"/>
      <c r="C2" s="1"/>
      <c r="D2" s="1"/>
      <c r="E2" s="1"/>
    </row>
    <row r="3" ht="33" customHeight="1" spans="1:5">
      <c r="A3" s="2" t="s">
        <v>45</v>
      </c>
      <c r="B3" s="3"/>
      <c r="C3" s="3"/>
      <c r="D3" s="4" t="s">
        <v>46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47</v>
      </c>
      <c r="B5" s="8"/>
      <c r="C5" s="8"/>
      <c r="D5" s="8"/>
      <c r="E5" s="8"/>
    </row>
    <row r="6" ht="33" customHeight="1" spans="1:5">
      <c r="A6" s="5" t="s">
        <v>48</v>
      </c>
      <c r="B6" s="8" t="s">
        <v>49</v>
      </c>
      <c r="C6" s="8"/>
      <c r="D6" s="8"/>
      <c r="E6" s="8"/>
    </row>
    <row r="7" ht="33" customHeight="1" spans="1:5">
      <c r="A7" s="5" t="s">
        <v>50</v>
      </c>
      <c r="B7" s="8"/>
      <c r="C7" s="8"/>
      <c r="D7" s="9" t="s">
        <v>51</v>
      </c>
      <c r="E7" s="2"/>
    </row>
    <row r="8" ht="33" customHeight="1" spans="1:5">
      <c r="A8" s="5" t="s">
        <v>52</v>
      </c>
      <c r="B8" s="10" t="s">
        <v>11</v>
      </c>
      <c r="C8" s="10" t="s">
        <v>53</v>
      </c>
      <c r="D8" s="10" t="s">
        <v>54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55</v>
      </c>
      <c r="B16" s="8"/>
      <c r="C16" s="8"/>
      <c r="D16" s="8"/>
      <c r="E16" s="8"/>
    </row>
    <row r="17" ht="69.95" customHeight="1" spans="1:5">
      <c r="A17" s="5" t="s">
        <v>14</v>
      </c>
      <c r="B17" s="11" t="s">
        <v>56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2025-03-12T02:51:22Z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E30C1B6B170445539C206E213D839C72</vt:lpwstr>
  </property>
</Properties>
</file>