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<sst xmlns="http://schemas.openxmlformats.org/spreadsheetml/2006/main" count="45" uniqueCount="41">
  <si>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北京创联致信科技有限公司
差旅费报销单</t>
  </si>
  <si>
    <t xml:space="preserve">部门:                                                     </t>
  </si>
  <si>
    <t>项目编码</t>
  </si>
  <si>
    <t>GCL25005</t>
  </si>
  <si>
    <t>项目名称</t>
  </si>
  <si>
    <t>2025公司整体公关售前项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</si>
  <si>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</si>
  <si>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</si>
  <si>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</si>
  <si>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</si>
  <si>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</si>
  <si>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</si>
  <si>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</si>
  <si>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</si>
  <si>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</si>
  <si>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</si>
  <si>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</si>
  <si>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</si>
  <si>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</si>
  <si>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</si>
  <si>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</si>
  <si>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</si>
  <si>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</si>
  <si>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</si>
  <si>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</si>
  <si>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</si>
  <si>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</si>
  <si>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青岛</t>
  </si>
  <si>
    <t>住宿费</t>
  </si>
  <si>
    <t>交通费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</si>
  <si>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</si>
  <si>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</si>
  <si>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</si>
  <si>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</si>
  <si>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</si>
  <si>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</si>
  <si>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</si>
  <si>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</si>
  <si>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</si>
  <si>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</si>
  <si>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销售副总裁：                 技术副总裁：   
财务总监：        总裁：         会计                          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</si>
</sst>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S14" sqref="S14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45700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2</v>
      </c>
      <c r="B6" s="22">
        <v>10</v>
      </c>
      <c r="C6" s="22" t="s">
        <v>26</v>
      </c>
      <c r="D6" s="22" t="s">
        <v>27</v>
      </c>
      <c r="E6" s="22"/>
      <c r="F6" s="23">
        <v>343</v>
      </c>
      <c r="G6" s="21"/>
      <c r="H6" s="24"/>
      <c r="I6" s="24"/>
      <c r="J6" s="24">
        <f>H6*I6</f>
        <v>0</v>
      </c>
      <c r="K6" s="60" t="s">
        <v>28</v>
      </c>
      <c r="L6" s="61"/>
      <c r="M6" s="62">
        <v>156</v>
      </c>
    </row>
    <row r="7" s="1" customFormat="1" spans="1:13">
      <c r="A7" s="21">
        <v>2</v>
      </c>
      <c r="B7" s="22">
        <v>11</v>
      </c>
      <c r="C7" s="22" t="s">
        <v>27</v>
      </c>
      <c r="D7" s="22" t="s">
        <v>26</v>
      </c>
      <c r="E7" s="22"/>
      <c r="F7" s="23">
        <v>353</v>
      </c>
      <c r="G7" s="25"/>
      <c r="H7" s="24"/>
      <c r="I7" s="24"/>
      <c r="J7" s="24">
        <f t="shared" ref="J7:J16" si="0">H7*I7</f>
        <v>0</v>
      </c>
      <c r="K7" s="60" t="s">
        <v>29</v>
      </c>
      <c r="L7" s="61"/>
      <c r="M7" s="62">
        <v>178</v>
      </c>
    </row>
    <row r="8" s="1" customFormat="1" spans="1:13">
      <c r="A8" s="21"/>
      <c r="B8" s="22"/>
      <c r="C8" s="22"/>
      <c r="D8" s="22"/>
      <c r="E8" s="22"/>
      <c r="F8" s="23"/>
      <c r="G8" s="25"/>
      <c r="H8" s="24"/>
      <c r="I8" s="24"/>
      <c r="J8" s="24"/>
      <c r="K8" s="60"/>
      <c r="L8" s="61"/>
      <c r="M8" s="62"/>
    </row>
    <row r="9" s="1" customFormat="1" spans="1:13">
      <c r="A9" s="21"/>
      <c r="B9" s="22"/>
      <c r="C9" s="22"/>
      <c r="D9" s="22"/>
      <c r="E9" s="22"/>
      <c r="F9" s="23"/>
      <c r="G9" s="25"/>
      <c r="H9" s="26"/>
      <c r="I9" s="24"/>
      <c r="J9" s="24"/>
      <c r="K9" s="60"/>
      <c r="L9" s="61"/>
      <c r="M9" s="62"/>
    </row>
    <row r="10" s="1" customFormat="1" spans="1:13">
      <c r="A10" s="21"/>
      <c r="B10" s="22"/>
      <c r="C10" s="22"/>
      <c r="D10" s="22"/>
      <c r="E10" s="22"/>
      <c r="F10" s="23"/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1</v>
      </c>
      <c r="I12" s="24">
        <v>80</v>
      </c>
      <c r="J12" s="24">
        <f t="shared" si="0"/>
        <v>80</v>
      </c>
      <c r="K12" s="30" t="s">
        <v>30</v>
      </c>
      <c r="L12" s="63"/>
      <c r="M12" s="31">
        <f>SUM(M6:M11)</f>
        <v>334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31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32</v>
      </c>
      <c r="B20" s="34"/>
      <c r="C20" s="34"/>
      <c r="D20" s="34"/>
      <c r="E20" s="35"/>
      <c r="F20" s="31">
        <f>SUM(F6:F19)</f>
        <v>696</v>
      </c>
      <c r="G20" s="36" t="s">
        <v>33</v>
      </c>
      <c r="H20" s="37"/>
      <c r="I20" s="37"/>
      <c r="J20" s="31">
        <f>SUM(J6:J15)</f>
        <v>80</v>
      </c>
      <c r="K20" s="71"/>
      <c r="L20" s="72"/>
      <c r="M20" s="73"/>
    </row>
    <row r="21" s="1" customFormat="1" ht="25" customHeight="1" spans="1:13">
      <c r="A21" s="38" t="s">
        <v>34</v>
      </c>
      <c r="B21" s="38"/>
      <c r="C21" s="39"/>
      <c r="D21" s="40"/>
      <c r="E21" s="39" t="s">
        <v>35</v>
      </c>
      <c r="F21" s="41"/>
      <c r="G21" s="42">
        <f>C21-L22</f>
        <v>-1110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36</v>
      </c>
      <c r="B22" s="43"/>
      <c r="C22" s="44" t="s">
        <v>37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壹仟壹佰壹拾元整</v>
      </c>
      <c r="E22" s="45"/>
      <c r="F22" s="45"/>
      <c r="G22" s="45"/>
      <c r="H22" s="45"/>
      <c r="I22" s="45"/>
      <c r="J22" s="45"/>
      <c r="K22" s="30" t="s">
        <v>38</v>
      </c>
      <c r="L22" s="77">
        <f>J20+M12+F20</f>
        <v>1110</v>
      </c>
      <c r="M22" s="78"/>
    </row>
    <row r="23" s="1" customFormat="1" ht="23" customHeight="1" spans="1:13">
      <c r="A23" s="43"/>
      <c r="B23" s="43"/>
      <c r="C23" s="44" t="s">
        <v>39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综合</cp:lastModifiedBy>
  <dcterms:created xsi:type="dcterms:W3CDTF">2023-09-11T07:20:00Z</dcterms:created>
  <dcterms:modified xsi:type="dcterms:W3CDTF">2025-02-17T07:30:40Z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4F03A78582F5441C91D950E4C6E441FE_13</vt:lpwstr>
  </property>
  <property fmtid="{D5CDD505-2E9C-101B-9397-08002B2CF9AE}" pid="3" name="KSOProductBuildVer">
    <vt:lpwstr>2052-12.1.0.19770</vt:lpwstr>
  </property>
</Properties>
</file>