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C:\Users\caiji\Desktop\2024报销\9月\"/>
    </mc:Choice>
  </mc:AlternateContent>
  <xr:revisionPtr revIDLastSave="0" documentId="13_ncr:1_{5C1A3EF9-7284-4CA7-86CB-D3773AE9D4BF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差旅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3" l="1"/>
  <c r="J16" i="3"/>
  <c r="J15" i="3"/>
  <c r="J14" i="3"/>
  <c r="J13" i="3"/>
  <c r="M12" i="3"/>
  <c r="J12" i="3"/>
  <c r="J20" i="3" s="1"/>
  <c r="L22" i="3" s="1"/>
  <c r="J11" i="3"/>
  <c r="J10" i="3"/>
  <c r="J9" i="3"/>
  <c r="J8" i="3"/>
  <c r="J7" i="3"/>
  <c r="J6" i="3"/>
  <c r="D22" i="3" l="1"/>
  <c r="G21" i="3"/>
</calcChain>
</file>

<file path=xl/sharedStrings.xml><?xml version="1.0" encoding="utf-8"?>
<sst xmlns="http://schemas.openxmlformats.org/spreadsheetml/2006/main" count="46" uniqueCount="42">
  <si>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</si>
  <si>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</si>
  <si>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</si>
  <si>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</si>
  <si>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</si>
  <si>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</si>
  <si>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</si>
  <si>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</si>
  <si>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</si>
  <si>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</si>
  <si>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</si>
  <si>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</si>
  <si>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</si>
  <si>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</si>
  <si>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</si>
  <si>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</si>
  <si>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</si>
  <si>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</si>
  <si>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</si>
  <si>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</si>
  <si>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</si>
  <si>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</si>
  <si>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</si>
  <si>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</si>
  <si>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</si>
  <si>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</si>
  <si>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</si>
  <si>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西安</t>
  </si>
  <si>
    <t>住宿费</t>
  </si>
  <si>
    <t>保险费</t>
  </si>
  <si>
    <t>交通费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</si>
  <si>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</si>
  <si>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</si>
  <si>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</si>
  <si>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</si>
  <si>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</si>
  <si>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</si>
  <si>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</si>
  <si>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</si>
  <si>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</si>
  <si>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</si>
  <si>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人：蔡建           主管经理：                     销售副总裁：                  技术副总裁：   
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</si>
</sst>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8" formatCode="0.0_);[Red]\(0.0\)"/>
    <numFmt numFmtId="179" formatCode="0_);[Red]\(0\)"/>
    <numFmt numFmtId="180" formatCode="0.00_ "/>
    <numFmt numFmtId="181" formatCode="0.00_);[Red]\(0.00\)"/>
    <numFmt numFmtId="182" formatCode="#,##0.00_ "/>
  </numFmts>
  <fonts count="11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2" xfId="1" applyFont="1" applyBorder="1" applyAlignment="1" applyProtection="1">
      <alignment vertical="top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7" fillId="2" borderId="2" xfId="1" applyFont="1" applyFill="1" applyBorder="1" applyAlignment="1" applyProtection="1">
      <alignment vertical="center" wrapText="1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top"/>
      <protection locked="0"/>
    </xf>
    <xf numFmtId="178" fontId="1" fillId="2" borderId="2" xfId="1" applyNumberFormat="1" applyFill="1" applyBorder="1" applyAlignment="1" applyProtection="1">
      <alignment horizontal="center" vertical="top"/>
      <protection locked="0"/>
    </xf>
    <xf numFmtId="179" fontId="1" fillId="2" borderId="2" xfId="1" applyNumberFormat="1" applyFill="1" applyBorder="1" applyAlignment="1" applyProtection="1">
      <alignment horizontal="center" vertical="center"/>
      <protection locked="0"/>
    </xf>
    <xf numFmtId="180" fontId="1" fillId="2" borderId="2" xfId="1" applyNumberFormat="1" applyFill="1" applyBorder="1" applyAlignment="1" applyProtection="1">
      <alignment horizontal="center" vertical="top"/>
      <protection locked="0"/>
    </xf>
    <xf numFmtId="179" fontId="1" fillId="2" borderId="2" xfId="1" applyNumberFormat="1" applyFill="1" applyBorder="1" applyAlignment="1" applyProtection="1">
      <alignment horizontal="center" vertical="top"/>
      <protection locked="0"/>
    </xf>
    <xf numFmtId="0" fontId="1" fillId="2" borderId="2" xfId="1" applyFill="1" applyBorder="1" applyAlignment="1" applyProtection="1">
      <alignment horizontal="center" vertical="center" wrapText="1"/>
      <protection locked="0"/>
    </xf>
    <xf numFmtId="178" fontId="1" fillId="2" borderId="2" xfId="1" applyNumberFormat="1" applyFill="1" applyBorder="1" applyAlignment="1" applyProtection="1">
      <alignment horizontal="center" vertical="center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181" fontId="5" fillId="0" borderId="2" xfId="1" applyNumberFormat="1" applyFont="1" applyBorder="1" applyAlignment="1" applyProtection="1">
      <alignment horizontal="center" vertical="center" shrinkToFit="1"/>
      <protection locked="0"/>
    </xf>
    <xf numFmtId="180" fontId="1" fillId="0" borderId="2" xfId="1" applyNumberFormat="1" applyBorder="1" applyAlignment="1" applyProtection="1">
      <alignment horizontal="center" vertical="center" shrinkToFit="1"/>
      <protection locked="0"/>
    </xf>
    <xf numFmtId="180" fontId="1" fillId="0" borderId="5" xfId="1" applyNumberFormat="1" applyBorder="1" applyAlignment="1" applyProtection="1">
      <alignment horizontal="center" vertical="center" shrinkToFit="1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top"/>
      <protection locked="0"/>
    </xf>
    <xf numFmtId="0" fontId="7" fillId="0" borderId="2" xfId="1" applyFont="1" applyBorder="1" applyAlignment="1" applyProtection="1">
      <alignment horizontal="right" vertical="top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top" wrapText="1"/>
      <protection locked="0"/>
    </xf>
    <xf numFmtId="0" fontId="1" fillId="0" borderId="2" xfId="1" applyBorder="1" applyAlignment="1" applyProtection="1">
      <alignment horizontal="center" vertical="top"/>
      <protection locked="0"/>
    </xf>
    <xf numFmtId="0" fontId="8" fillId="0" borderId="2" xfId="1" applyFont="1" applyBorder="1" applyAlignment="1" applyProtection="1">
      <alignment horizontal="center" vertical="top"/>
      <protection locked="0"/>
    </xf>
    <xf numFmtId="181" fontId="8" fillId="0" borderId="2" xfId="1" applyNumberFormat="1" applyFont="1" applyBorder="1" applyAlignment="1" applyProtection="1">
      <alignment horizontal="center" vertical="top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181" fontId="8" fillId="0" borderId="2" xfId="1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1" applyFont="1" applyBorder="1" applyAlignment="1" applyProtection="1">
      <alignment horizontal="center" vertical="top"/>
      <protection locked="0"/>
    </xf>
    <xf numFmtId="0" fontId="5" fillId="0" borderId="2" xfId="1" applyFont="1" applyBorder="1" applyAlignment="1" applyProtection="1">
      <alignment horizontal="right" vertical="top"/>
      <protection locked="0"/>
    </xf>
    <xf numFmtId="0" fontId="7" fillId="0" borderId="3" xfId="1" applyFont="1" applyBorder="1" applyAlignment="1" applyProtection="1">
      <alignment horizontal="left" vertical="top"/>
      <protection locked="0"/>
    </xf>
    <xf numFmtId="0" fontId="7" fillId="0" borderId="4" xfId="1" applyFont="1" applyBorder="1" applyAlignment="1" applyProtection="1">
      <alignment horizontal="left" vertical="top"/>
      <protection locked="0"/>
    </xf>
    <xf numFmtId="0" fontId="7" fillId="0" borderId="5" xfId="1" applyFont="1" applyBorder="1" applyAlignment="1" applyProtection="1">
      <alignment horizontal="lef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top"/>
      <protection locked="0"/>
    </xf>
    <xf numFmtId="0" fontId="5" fillId="2" borderId="4" xfId="1" applyFont="1" applyFill="1" applyBorder="1" applyAlignment="1" applyProtection="1">
      <alignment horizontal="center" vertical="top"/>
      <protection locked="0"/>
    </xf>
    <xf numFmtId="0" fontId="5" fillId="2" borderId="5" xfId="1" applyFont="1" applyFill="1" applyBorder="1" applyAlignment="1" applyProtection="1">
      <alignment horizontal="center" vertical="top"/>
      <protection locked="0"/>
    </xf>
    <xf numFmtId="0" fontId="5" fillId="2" borderId="7" xfId="1" applyFont="1" applyFill="1" applyBorder="1" applyAlignment="1" applyProtection="1">
      <alignment horizontal="center" vertical="top"/>
      <protection locked="0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horizontal="center" vertical="top"/>
      <protection locked="0"/>
    </xf>
    <xf numFmtId="0" fontId="1" fillId="0" borderId="3" xfId="1" applyBorder="1" applyAlignment="1" applyProtection="1">
      <alignment horizontal="center" vertical="top"/>
      <protection locked="0"/>
    </xf>
    <xf numFmtId="0" fontId="1" fillId="0" borderId="4" xfId="1" applyBorder="1" applyAlignment="1" applyProtection="1">
      <alignment horizontal="center" vertical="top"/>
      <protection locked="0"/>
    </xf>
    <xf numFmtId="0" fontId="1" fillId="0" borderId="5" xfId="1" applyBorder="1" applyAlignment="1" applyProtection="1">
      <alignment horizontal="center" vertical="top"/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1" fillId="0" borderId="4" xfId="1" applyBorder="1" applyAlignment="1" applyProtection="1">
      <alignment horizontal="center" vertical="center"/>
      <protection locked="0"/>
    </xf>
    <xf numFmtId="0" fontId="1" fillId="0" borderId="5" xfId="1" applyBorder="1" applyAlignment="1" applyProtection="1">
      <alignment horizontal="center" vertical="center"/>
      <protection locked="0"/>
    </xf>
    <xf numFmtId="180" fontId="1" fillId="0" borderId="3" xfId="1" applyNumberFormat="1" applyBorder="1" applyAlignment="1" applyProtection="1">
      <alignment horizontal="center" vertical="center" shrinkToFit="1"/>
      <protection locked="0"/>
    </xf>
    <xf numFmtId="180" fontId="1" fillId="0" borderId="5" xfId="1" applyNumberFormat="1" applyBorder="1" applyAlignment="1" applyProtection="1">
      <alignment horizontal="center" vertical="center" shrinkToFit="1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182" fontId="8" fillId="0" borderId="2" xfId="1" applyNumberFormat="1" applyFont="1" applyBorder="1" applyAlignment="1" applyProtection="1">
      <alignment horizontal="center" vertical="center" shrinkToFit="1"/>
      <protection locked="0"/>
    </xf>
    <xf numFmtId="0" fontId="1" fillId="0" borderId="9" xfId="1" applyBorder="1" applyAlignment="1" applyProtection="1">
      <alignment horizontal="left" vertical="center" wrapText="1"/>
      <protection locked="0"/>
    </xf>
    <xf numFmtId="0" fontId="1" fillId="0" borderId="9" xfId="1" applyBorder="1" applyAlignment="1" applyProtection="1">
      <alignment horizontal="left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0" fontId="1" fillId="0" borderId="7" xfId="1" applyBorder="1" applyAlignment="1" applyProtection="1">
      <alignment horizontal="left" vertical="top" wrapText="1"/>
      <protection locked="0"/>
    </xf>
    <xf numFmtId="0" fontId="1" fillId="0" borderId="9" xfId="1" applyBorder="1" applyAlignment="1" applyProtection="1">
      <alignment horizontal="left" vertical="top" wrapText="1"/>
      <protection locked="0"/>
    </xf>
    <xf numFmtId="0" fontId="1" fillId="0" borderId="10" xfId="1" applyBorder="1" applyAlignment="1" applyProtection="1">
      <alignment horizontal="left" vertical="top" wrapText="1"/>
      <protection locked="0"/>
    </xf>
    <xf numFmtId="0" fontId="1" fillId="0" borderId="11" xfId="1" applyBorder="1" applyAlignment="1" applyProtection="1">
      <alignment horizontal="left" vertical="top" wrapText="1"/>
      <protection locked="0"/>
    </xf>
    <xf numFmtId="0" fontId="1" fillId="0" borderId="0" xfId="1" applyAlignment="1" applyProtection="1">
      <alignment horizontal="left" vertical="top" wrapText="1"/>
      <protection locked="0"/>
    </xf>
    <xf numFmtId="0" fontId="1" fillId="0" borderId="12" xfId="1" applyBorder="1" applyAlignment="1" applyProtection="1">
      <alignment horizontal="left" vertical="top" wrapText="1"/>
      <protection locked="0"/>
    </xf>
    <xf numFmtId="0" fontId="1" fillId="0" borderId="13" xfId="1" applyBorder="1" applyAlignment="1" applyProtection="1">
      <alignment horizontal="left" vertical="top" wrapText="1"/>
      <protection locked="0"/>
    </xf>
    <xf numFmtId="0" fontId="1" fillId="0" borderId="1" xfId="1" applyBorder="1" applyAlignment="1" applyProtection="1">
      <alignment horizontal="left" vertical="top" wrapText="1"/>
      <protection locked="0"/>
    </xf>
    <xf numFmtId="0" fontId="1" fillId="0" borderId="14" xfId="1" applyBorder="1" applyAlignment="1" applyProtection="1">
      <alignment horizontal="left" vertical="top" wrapText="1"/>
      <protection locked="0"/>
    </xf>
    <xf numFmtId="0" fontId="1" fillId="0" borderId="2" xfId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181" fontId="5" fillId="0" borderId="7" xfId="1" applyNumberFormat="1" applyFont="1" applyBorder="1" applyAlignment="1" applyProtection="1">
      <alignment horizontal="center" vertical="center"/>
      <protection locked="0"/>
    </xf>
    <xf numFmtId="181" fontId="5" fillId="0" borderId="10" xfId="1" applyNumberFormat="1" applyFont="1" applyBorder="1" applyAlignment="1" applyProtection="1">
      <alignment horizontal="center" vertical="center"/>
      <protection locked="0"/>
    </xf>
    <xf numFmtId="181" fontId="5" fillId="0" borderId="13" xfId="1" applyNumberFormat="1" applyFont="1" applyBorder="1" applyAlignment="1" applyProtection="1">
      <alignment horizontal="center" vertical="center"/>
      <protection locked="0"/>
    </xf>
    <xf numFmtId="181" fontId="5" fillId="0" borderId="14" xfId="1" applyNumberFormat="1" applyFont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G25"/>
  <sheetViews>
    <sheetView tabSelected="1" workbookViewId="0">
      <selection activeCell="T17" sqref="T17"/>
    </sheetView>
  </sheetViews>
  <sheetFormatPr defaultColWidth="9.453125" defaultRowHeight="15" x14ac:dyDescent="0.25"/>
  <cols>
    <col min="1" max="1" width="4.453125" customWidth="1"/>
    <col min="2" max="2" width="4.6328125" customWidth="1"/>
    <col min="3" max="3" width="13.26953125" customWidth="1"/>
    <col min="4" max="4" width="10.36328125" customWidth="1"/>
    <col min="5" max="5" width="10.08984375" customWidth="1"/>
    <col min="6" max="6" width="9.7265625" customWidth="1"/>
    <col min="7" max="7" width="10.54296875" customWidth="1"/>
    <col min="8" max="8" width="9.26953125" customWidth="1"/>
    <col min="9" max="9" width="10.08984375" customWidth="1"/>
    <col min="10" max="10" width="13.26953125" customWidth="1"/>
    <col min="11" max="11" width="11.6328125" customWidth="1"/>
    <col min="12" max="12" width="6.1796875" customWidth="1"/>
    <col min="13" max="13" width="10.08984375" customWidth="1"/>
    <col min="242" max="16384" width="9.453125" style="1"/>
  </cols>
  <sheetData>
    <row r="1" spans="1:13" customFormat="1" ht="66.900000000000006" customHeight="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customFormat="1" x14ac:dyDescent="0.25">
      <c r="A2" s="30" t="s">
        <v>1</v>
      </c>
      <c r="B2" s="30"/>
      <c r="C2" s="31"/>
      <c r="D2" s="31"/>
      <c r="E2" s="2" t="s">
        <v>2</v>
      </c>
      <c r="F2" s="32" t="s">
        <v>3</v>
      </c>
      <c r="G2" s="32"/>
      <c r="H2" s="2" t="s">
        <v>4</v>
      </c>
      <c r="I2" s="33" t="s">
        <v>5</v>
      </c>
      <c r="J2" s="33"/>
      <c r="K2" s="34">
        <v>45538</v>
      </c>
      <c r="L2" s="35"/>
      <c r="M2" s="35"/>
    </row>
    <row r="3" spans="1:13" customFormat="1" ht="14.25" customHeight="1" x14ac:dyDescent="0.25">
      <c r="A3" s="36" t="s">
        <v>6</v>
      </c>
      <c r="B3" s="36"/>
      <c r="C3" s="36"/>
      <c r="D3" s="3"/>
      <c r="E3" s="36" t="s">
        <v>7</v>
      </c>
      <c r="F3" s="36"/>
      <c r="G3" s="37"/>
      <c r="H3" s="37"/>
      <c r="I3" s="37"/>
      <c r="J3" s="20" t="s">
        <v>8</v>
      </c>
      <c r="K3" s="38" t="s">
        <v>9</v>
      </c>
      <c r="L3" s="39"/>
      <c r="M3" s="40"/>
    </row>
    <row r="4" spans="1:13" customFormat="1" ht="14.25" customHeight="1" x14ac:dyDescent="0.25">
      <c r="A4" s="41" t="s">
        <v>10</v>
      </c>
      <c r="B4" s="41"/>
      <c r="C4" s="42" t="s">
        <v>11</v>
      </c>
      <c r="D4" s="43"/>
      <c r="E4" s="43"/>
      <c r="F4" s="44"/>
      <c r="G4" s="63" t="s">
        <v>12</v>
      </c>
      <c r="H4" s="45" t="s">
        <v>13</v>
      </c>
      <c r="I4" s="46"/>
      <c r="J4" s="47"/>
      <c r="K4" s="36" t="s">
        <v>14</v>
      </c>
      <c r="L4" s="36"/>
      <c r="M4" s="36"/>
    </row>
    <row r="5" spans="1:13" customFormat="1" ht="30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5" t="s">
        <v>19</v>
      </c>
      <c r="F5" s="4" t="s">
        <v>20</v>
      </c>
      <c r="G5" s="64"/>
      <c r="H5" s="4" t="s">
        <v>21</v>
      </c>
      <c r="I5" s="21" t="s">
        <v>22</v>
      </c>
      <c r="J5" s="4" t="s">
        <v>23</v>
      </c>
      <c r="K5" s="18" t="s">
        <v>24</v>
      </c>
      <c r="L5" s="22" t="s">
        <v>25</v>
      </c>
      <c r="M5" s="18" t="s">
        <v>20</v>
      </c>
    </row>
    <row r="6" spans="1:13" customFormat="1" x14ac:dyDescent="0.25">
      <c r="A6" s="6">
        <v>8</v>
      </c>
      <c r="B6" s="7">
        <v>17</v>
      </c>
      <c r="C6" s="7" t="s">
        <v>26</v>
      </c>
      <c r="D6" s="7" t="s">
        <v>27</v>
      </c>
      <c r="E6" s="7"/>
      <c r="F6" s="8">
        <v>943</v>
      </c>
      <c r="G6" s="6"/>
      <c r="H6" s="9"/>
      <c r="I6" s="9"/>
      <c r="J6" s="9">
        <f>H6*I6</f>
        <v>0</v>
      </c>
      <c r="K6" s="23" t="s">
        <v>28</v>
      </c>
      <c r="L6" s="24">
        <v>1</v>
      </c>
      <c r="M6" s="25">
        <v>2490</v>
      </c>
    </row>
    <row r="7" spans="1:13" customFormat="1" x14ac:dyDescent="0.25">
      <c r="A7" s="6">
        <v>8</v>
      </c>
      <c r="B7" s="7">
        <v>25</v>
      </c>
      <c r="C7" s="7" t="s">
        <v>27</v>
      </c>
      <c r="D7" s="7" t="s">
        <v>26</v>
      </c>
      <c r="E7" s="7"/>
      <c r="F7" s="8">
        <v>875.5</v>
      </c>
      <c r="G7" s="10"/>
      <c r="H7" s="9"/>
      <c r="I7" s="9"/>
      <c r="J7" s="9">
        <f t="shared" ref="J7:J16" si="0">H7*I7</f>
        <v>0</v>
      </c>
      <c r="K7" s="23" t="s">
        <v>29</v>
      </c>
      <c r="L7" s="24">
        <v>2</v>
      </c>
      <c r="M7" s="25">
        <v>109</v>
      </c>
    </row>
    <row r="8" spans="1:13" customFormat="1" x14ac:dyDescent="0.25">
      <c r="A8" s="6"/>
      <c r="B8" s="7"/>
      <c r="C8" s="7"/>
      <c r="D8" s="7"/>
      <c r="E8" s="7"/>
      <c r="F8" s="8"/>
      <c r="G8" s="10"/>
      <c r="H8" s="9"/>
      <c r="I8" s="9"/>
      <c r="J8" s="9">
        <f t="shared" si="0"/>
        <v>0</v>
      </c>
      <c r="K8" s="23" t="s">
        <v>30</v>
      </c>
      <c r="L8" s="24"/>
      <c r="M8" s="25">
        <v>404.37</v>
      </c>
    </row>
    <row r="9" spans="1:13" customFormat="1" x14ac:dyDescent="0.25">
      <c r="A9" s="6"/>
      <c r="B9" s="7"/>
      <c r="C9" s="7"/>
      <c r="D9" s="7"/>
      <c r="E9" s="7"/>
      <c r="F9" s="8"/>
      <c r="G9" s="10"/>
      <c r="H9" s="11"/>
      <c r="I9" s="9"/>
      <c r="J9" s="9">
        <f t="shared" si="0"/>
        <v>0</v>
      </c>
      <c r="K9" s="23" t="s">
        <v>9</v>
      </c>
      <c r="L9" s="24"/>
      <c r="M9" s="25"/>
    </row>
    <row r="10" spans="1:13" customFormat="1" x14ac:dyDescent="0.25">
      <c r="A10" s="6"/>
      <c r="B10" s="7"/>
      <c r="C10" s="7"/>
      <c r="D10" s="7"/>
      <c r="E10" s="7"/>
      <c r="F10" s="8"/>
      <c r="G10" s="10"/>
      <c r="H10" s="11"/>
      <c r="I10" s="9"/>
      <c r="J10" s="9">
        <f t="shared" si="0"/>
        <v>0</v>
      </c>
      <c r="K10" s="23"/>
      <c r="L10" s="26"/>
      <c r="M10" s="27"/>
    </row>
    <row r="11" spans="1:13" customFormat="1" x14ac:dyDescent="0.25">
      <c r="A11" s="6"/>
      <c r="B11" s="7"/>
      <c r="C11" s="7"/>
      <c r="D11" s="7"/>
      <c r="E11" s="7"/>
      <c r="F11" s="8"/>
      <c r="G11" s="10"/>
      <c r="H11" s="9"/>
      <c r="I11" s="9"/>
      <c r="J11" s="9">
        <f t="shared" si="0"/>
        <v>0</v>
      </c>
      <c r="K11" s="14"/>
      <c r="L11" s="26"/>
      <c r="M11" s="27"/>
    </row>
    <row r="12" spans="1:13" customFormat="1" x14ac:dyDescent="0.25">
      <c r="A12" s="6"/>
      <c r="B12" s="7"/>
      <c r="C12" s="7"/>
      <c r="D12" s="7"/>
      <c r="E12" s="7"/>
      <c r="F12" s="8"/>
      <c r="G12" s="10"/>
      <c r="H12" s="11">
        <v>8</v>
      </c>
      <c r="I12" s="9">
        <v>80</v>
      </c>
      <c r="J12" s="9">
        <f t="shared" si="0"/>
        <v>640</v>
      </c>
      <c r="K12" s="14" t="s">
        <v>31</v>
      </c>
      <c r="L12" s="26"/>
      <c r="M12" s="15">
        <f>SUM(M6:M11)</f>
        <v>3003.37</v>
      </c>
    </row>
    <row r="13" spans="1:13" customFormat="1" x14ac:dyDescent="0.25">
      <c r="A13" s="6"/>
      <c r="B13" s="6"/>
      <c r="C13" s="6"/>
      <c r="D13" s="6"/>
      <c r="E13" s="12"/>
      <c r="F13" s="13"/>
      <c r="G13" s="10"/>
      <c r="H13" s="11"/>
      <c r="I13" s="9"/>
      <c r="J13" s="9">
        <f t="shared" si="0"/>
        <v>0</v>
      </c>
      <c r="K13" s="48" t="s">
        <v>32</v>
      </c>
      <c r="L13" s="49"/>
      <c r="M13" s="50"/>
    </row>
    <row r="14" spans="1:13" customFormat="1" x14ac:dyDescent="0.25">
      <c r="A14" s="6"/>
      <c r="B14" s="7"/>
      <c r="C14" s="7"/>
      <c r="D14" s="7"/>
      <c r="E14" s="7"/>
      <c r="F14" s="8"/>
      <c r="G14" s="10"/>
      <c r="H14" s="11"/>
      <c r="I14" s="9"/>
      <c r="J14" s="9">
        <f t="shared" si="0"/>
        <v>0</v>
      </c>
      <c r="K14" s="66"/>
      <c r="L14" s="67"/>
      <c r="M14" s="68"/>
    </row>
    <row r="15" spans="1:13" customFormat="1" x14ac:dyDescent="0.25">
      <c r="A15" s="6"/>
      <c r="B15" s="7"/>
      <c r="C15" s="7"/>
      <c r="D15" s="7"/>
      <c r="E15" s="7"/>
      <c r="F15" s="8"/>
      <c r="G15" s="10"/>
      <c r="H15" s="11"/>
      <c r="I15" s="9"/>
      <c r="J15" s="9">
        <f t="shared" si="0"/>
        <v>0</v>
      </c>
      <c r="K15" s="69"/>
      <c r="L15" s="70"/>
      <c r="M15" s="71"/>
    </row>
    <row r="16" spans="1:13" customFormat="1" x14ac:dyDescent="0.25">
      <c r="A16" s="6"/>
      <c r="B16" s="7"/>
      <c r="C16" s="7"/>
      <c r="D16" s="7"/>
      <c r="E16" s="7"/>
      <c r="F16" s="8"/>
      <c r="G16" s="10"/>
      <c r="H16" s="11"/>
      <c r="I16" s="9"/>
      <c r="J16" s="9">
        <f t="shared" si="0"/>
        <v>0</v>
      </c>
      <c r="K16" s="69"/>
      <c r="L16" s="70"/>
      <c r="M16" s="71"/>
    </row>
    <row r="17" spans="1:13" customFormat="1" ht="23.25" customHeight="1" x14ac:dyDescent="0.25">
      <c r="A17" s="14"/>
      <c r="B17" s="14"/>
      <c r="C17" s="14"/>
      <c r="D17" s="14"/>
      <c r="E17" s="14"/>
      <c r="F17" s="15"/>
      <c r="G17" s="16"/>
      <c r="H17" s="16"/>
      <c r="I17" s="17"/>
      <c r="J17" s="15"/>
      <c r="K17" s="69"/>
      <c r="L17" s="70"/>
      <c r="M17" s="71"/>
    </row>
    <row r="18" spans="1:13" customFormat="1" ht="23.25" customHeight="1" x14ac:dyDescent="0.25">
      <c r="A18" s="14"/>
      <c r="B18" s="14"/>
      <c r="C18" s="14"/>
      <c r="D18" s="14"/>
      <c r="E18" s="14"/>
      <c r="F18" s="15"/>
      <c r="G18" s="16"/>
      <c r="H18" s="16"/>
      <c r="I18" s="17"/>
      <c r="J18" s="15"/>
      <c r="K18" s="69"/>
      <c r="L18" s="70"/>
      <c r="M18" s="71"/>
    </row>
    <row r="19" spans="1:13" customFormat="1" ht="23.25" customHeight="1" x14ac:dyDescent="0.25">
      <c r="A19" s="14"/>
      <c r="B19" s="14"/>
      <c r="C19" s="14"/>
      <c r="D19" s="14"/>
      <c r="E19" s="14"/>
      <c r="F19" s="15"/>
      <c r="G19" s="16"/>
      <c r="H19" s="16"/>
      <c r="I19" s="17"/>
      <c r="J19" s="15"/>
      <c r="K19" s="69"/>
      <c r="L19" s="70"/>
      <c r="M19" s="71"/>
    </row>
    <row r="20" spans="1:13" customFormat="1" ht="23.25" customHeight="1" x14ac:dyDescent="0.25">
      <c r="A20" s="51" t="s">
        <v>33</v>
      </c>
      <c r="B20" s="52"/>
      <c r="C20" s="52"/>
      <c r="D20" s="52"/>
      <c r="E20" s="53"/>
      <c r="F20" s="15">
        <f>SUM(F6:F19)</f>
        <v>1818.5</v>
      </c>
      <c r="G20" s="54" t="s">
        <v>34</v>
      </c>
      <c r="H20" s="55"/>
      <c r="I20" s="17"/>
      <c r="J20" s="15">
        <f>SUM(J6:J15)</f>
        <v>640</v>
      </c>
      <c r="K20" s="69"/>
      <c r="L20" s="70"/>
      <c r="M20" s="71"/>
    </row>
    <row r="21" spans="1:13" customFormat="1" ht="25" customHeight="1" x14ac:dyDescent="0.25">
      <c r="A21" s="56" t="s">
        <v>35</v>
      </c>
      <c r="B21" s="56"/>
      <c r="C21" s="57"/>
      <c r="D21" s="58"/>
      <c r="E21" s="57" t="s">
        <v>36</v>
      </c>
      <c r="F21" s="59"/>
      <c r="G21" s="60">
        <f>C21-L22</f>
        <v>-5461.87</v>
      </c>
      <c r="H21" s="60"/>
      <c r="I21" s="60"/>
      <c r="J21" s="60"/>
      <c r="K21" s="72"/>
      <c r="L21" s="73"/>
      <c r="M21" s="74"/>
    </row>
    <row r="22" spans="1:13" customFormat="1" ht="24" customHeight="1" x14ac:dyDescent="0.25">
      <c r="A22" s="75" t="s">
        <v>37</v>
      </c>
      <c r="B22" s="75"/>
      <c r="C22" s="14" t="s">
        <v>38</v>
      </c>
      <c r="D22" s="76" t="str">
        <f>IF(L22=0,"零元整",IF(L22&lt;0,"计算错误，请重新计算",SUBSTITUTE(SUBSTITUTE(TEXT(INT(FIXED(ABS(L22))),"[dbnum2]G/通用格式元;;")&amp;TEXT(RIGHT(FIXED(L22),2),"[dbnum2]0角0分;;"&amp;IF(ABS(L22)&gt;1%,"整",)),"零角",IF(ABS(L22)&lt;1,,"零")),"零分",)))</f>
        <v>伍仟肆佰陆拾壹元捌角柒分</v>
      </c>
      <c r="E22" s="76"/>
      <c r="F22" s="76"/>
      <c r="G22" s="76"/>
      <c r="H22" s="76"/>
      <c r="I22" s="76"/>
      <c r="J22" s="76"/>
      <c r="K22" s="65" t="s">
        <v>39</v>
      </c>
      <c r="L22" s="77">
        <f>J20+M12+F20</f>
        <v>5461.87</v>
      </c>
      <c r="M22" s="78"/>
    </row>
    <row r="23" spans="1:13" customFormat="1" ht="23" customHeight="1" x14ac:dyDescent="0.25">
      <c r="A23" s="75"/>
      <c r="B23" s="75"/>
      <c r="C23" s="14" t="s">
        <v>40</v>
      </c>
      <c r="D23" s="76"/>
      <c r="E23" s="76"/>
      <c r="F23" s="76"/>
      <c r="G23" s="76"/>
      <c r="H23" s="76"/>
      <c r="I23" s="76"/>
      <c r="J23" s="76"/>
      <c r="K23" s="65"/>
      <c r="L23" s="79"/>
      <c r="M23" s="80"/>
    </row>
    <row r="24" spans="1:13" customFormat="1" ht="35" customHeight="1" x14ac:dyDescent="0.25">
      <c r="A24" s="61" t="s">
        <v>41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13" customForma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</sheetData>
  <mergeCells count="28">
    <mergeCell ref="A24:M24"/>
    <mergeCell ref="G4:G5"/>
    <mergeCell ref="K22:K23"/>
    <mergeCell ref="K14:M21"/>
    <mergeCell ref="A22:B23"/>
    <mergeCell ref="D22:J23"/>
    <mergeCell ref="L22:M23"/>
    <mergeCell ref="K13:M13"/>
    <mergeCell ref="A20:E20"/>
    <mergeCell ref="G20:H20"/>
    <mergeCell ref="A21:B21"/>
    <mergeCell ref="C21:D21"/>
    <mergeCell ref="E21:F21"/>
    <mergeCell ref="G21:J21"/>
    <mergeCell ref="A3:C3"/>
    <mergeCell ref="E3:F3"/>
    <mergeCell ref="G3:I3"/>
    <mergeCell ref="K3:M3"/>
    <mergeCell ref="A4:B4"/>
    <mergeCell ref="C4:F4"/>
    <mergeCell ref="H4:J4"/>
    <mergeCell ref="K4:M4"/>
    <mergeCell ref="A1:M1"/>
    <mergeCell ref="A2:B2"/>
    <mergeCell ref="C2:D2"/>
    <mergeCell ref="F2:G2"/>
    <mergeCell ref="I2:J2"/>
    <mergeCell ref="K2:M2"/>
  </mergeCells>
  <phoneticPr fontId="10" type="noConversion"/>
  <pageMargins left="0.75" right="0.75" top="1" bottom="1" header="0.5" footer="0.5"/>
  <pageSetup paperSize="9" scale="93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caiji</cp:lastModifiedBy>
  <dcterms:created xsi:type="dcterms:W3CDTF">2023-09-11T07:20:00Z</dcterms:created>
  <dcterms:modified xsi:type="dcterms:W3CDTF">2024-09-09T04:29:25Z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8C82FC8AD47741C298B1F1186F676BAB_13</vt:lpwstr>
  </property>
  <property fmtid="{D5CDD505-2E9C-101B-9397-08002B2CF9AE}" pid="3" name="KSOProductBuildVer">
    <vt:lpwstr>2052-12.1.0.17813</vt:lpwstr>
  </property>
</Properties>
</file>