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1" activeTab="2"/>
  </bookViews>
  <sheets>
    <sheet name="OA表单汇总" sheetId="8" state="hidden" r:id="rId1"/>
    <sheet name="付款单" sheetId="4" r:id="rId2"/>
    <sheet name="报销单" sheetId="5" r:id="rId3"/>
    <sheet name="差旅报销单" sheetId="6" r:id="rId4"/>
    <sheet name="出差申请单" sheetId="7" r:id="rId5"/>
    <sheet name="借还款单" sheetId="9" r:id="rId6"/>
  </sheets>
  <definedNames>
    <definedName name="_xlnm.Print_Area" localSheetId="1">付款单!$A$1:$D$12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Yang</author>
  </authors>
  <commentList>
    <comment ref="B9" authorId="0">
      <text>
        <r>
          <rPr>
            <sz val="9"/>
            <rFont val="宋体"/>
            <charset val="134"/>
          </rPr>
          <t>Yang:
此单元格不用填写，填写完小写金额，大写会自动出来。</t>
        </r>
      </text>
    </comment>
  </commentList>
</comments>
</file>

<file path=xl/sharedStrings.xml><?xml version="1.0" encoding="utf-8"?>
<sst xmlns="http://schemas.openxmlformats.org/spreadsheetml/2006/main" count="287" uniqueCount="190">
  <si>
    <t>表单汇总</t>
  </si>
  <si>
    <t>序号</t>
  </si>
  <si>
    <t>项目分类</t>
  </si>
  <si>
    <t xml:space="preserve"> 表单名称</t>
  </si>
  <si>
    <t>类型</t>
  </si>
  <si>
    <t>数据传输形式</t>
  </si>
  <si>
    <t>涉及人员</t>
  </si>
  <si>
    <t>变更建议</t>
  </si>
  <si>
    <t>一</t>
  </si>
  <si>
    <t>项目管理</t>
  </si>
  <si>
    <t>1：项目立项申请</t>
  </si>
  <si>
    <t>日常管理</t>
  </si>
  <si>
    <t>抄送</t>
  </si>
  <si>
    <t>财务总监、会计</t>
  </si>
  <si>
    <t>不变</t>
  </si>
  <si>
    <t>2：项目变更</t>
  </si>
  <si>
    <t>3：项目工时预算</t>
  </si>
  <si>
    <t>4：项目工时预算调整</t>
  </si>
  <si>
    <t>5：项目费用预算</t>
  </si>
  <si>
    <t>审批</t>
  </si>
  <si>
    <t>6：项目费用预算调整</t>
  </si>
  <si>
    <t>二</t>
  </si>
  <si>
    <t>费用管理</t>
  </si>
  <si>
    <t>1：项目费用申请（业务审批）</t>
  </si>
  <si>
    <t>财务收支</t>
  </si>
  <si>
    <t>财务总监、会计、出纳</t>
  </si>
  <si>
    <t>合并《费用报销单》</t>
  </si>
  <si>
    <t>2：项目费用报销单（账务财务）</t>
  </si>
  <si>
    <t>3：项目出差申请单</t>
  </si>
  <si>
    <t>4：项目差旅报销单</t>
  </si>
  <si>
    <t>差旅费报销单</t>
  </si>
  <si>
    <t>5：借款单</t>
  </si>
  <si>
    <t>变更为《借款单》</t>
  </si>
  <si>
    <t>6：还款单</t>
  </si>
  <si>
    <t>取消，以差旅报销单，费用报销单结合借款单第二联用以还借款</t>
  </si>
  <si>
    <t>三</t>
  </si>
  <si>
    <t>销售管理</t>
  </si>
  <si>
    <t>1：投标申请</t>
  </si>
  <si>
    <t>财务总监</t>
  </si>
  <si>
    <t>2：外协资金借入</t>
  </si>
  <si>
    <t>取消</t>
  </si>
  <si>
    <t>3：外协资金退还</t>
  </si>
  <si>
    <t>合并《付款申请单》</t>
  </si>
  <si>
    <t>4：保证金支付</t>
  </si>
  <si>
    <t>5：保证金退还</t>
  </si>
  <si>
    <t>6：合同会审（销售合同评审）</t>
  </si>
  <si>
    <t>7：履约保证金支付申请</t>
  </si>
  <si>
    <t>8：合同调价流程（销售合同变更）</t>
  </si>
  <si>
    <t>9：开票申请表</t>
  </si>
  <si>
    <t>10：退款记录</t>
  </si>
  <si>
    <t>四</t>
  </si>
  <si>
    <t>采购管理</t>
  </si>
  <si>
    <t>1：采购合同评审</t>
  </si>
  <si>
    <t>2：采购付款单</t>
  </si>
  <si>
    <t>3：付款记录</t>
  </si>
  <si>
    <t>出纳</t>
  </si>
  <si>
    <t>4：采购合同调整流程（采购合同变更）</t>
  </si>
  <si>
    <t>付款申请单</t>
  </si>
  <si>
    <t>申请日期：</t>
  </si>
  <si>
    <t>项目名称：</t>
  </si>
  <si>
    <t>2024创联运营成本项</t>
  </si>
  <si>
    <t>用途：</t>
  </si>
  <si>
    <t>项目编号：</t>
  </si>
  <si>
    <t>FCL24002</t>
  </si>
  <si>
    <t>款项性质</t>
  </si>
  <si>
    <t xml:space="preserve">      保证金支付   保证金退还    采购付款    外协资金退还  </t>
  </si>
  <si>
    <t>往来款：外协资金</t>
  </si>
  <si>
    <t>收款人名称：</t>
  </si>
  <si>
    <t>宁波中昕科技产业运营管理有限公司</t>
  </si>
  <si>
    <t>收款人开户银行：</t>
  </si>
  <si>
    <t>广发银行股份有限公司宁波鄞州支行</t>
  </si>
  <si>
    <t>收款人账号</t>
  </si>
  <si>
    <t>9550880218086500103</t>
  </si>
  <si>
    <t>支付方式：</t>
  </si>
  <si>
    <t xml:space="preserve">   电汇      现金      支票        保函       其他（请注明）</t>
  </si>
  <si>
    <t>金额(大写)：</t>
  </si>
  <si>
    <t>金额（小写）：</t>
  </si>
  <si>
    <t>领导审批：</t>
  </si>
  <si>
    <t>申请人：韩丹</t>
  </si>
  <si>
    <t xml:space="preserve">主管经理：张超  </t>
  </si>
  <si>
    <t>销售副总裁：魏育东</t>
  </si>
  <si>
    <t xml:space="preserve">技术副总裁：蔡建   </t>
  </si>
  <si>
    <t xml:space="preserve">财务总监：杨映澜 </t>
  </si>
  <si>
    <t>总  裁： 喻茂伦</t>
  </si>
  <si>
    <t>会计复核：杨学红</t>
  </si>
  <si>
    <t>出   纳：赵艺静</t>
  </si>
  <si>
    <r>
      <rPr>
        <b/>
        <sz val="24"/>
        <rFont val="宋体"/>
        <charset val="134"/>
      </rPr>
      <t xml:space="preserve">       费  用  报  销  单</t>
    </r>
    <r>
      <rPr>
        <sz val="12"/>
        <rFont val="宋体"/>
        <charset val="134"/>
      </rPr>
      <t xml:space="preserve">
         2023年8月23日</t>
    </r>
  </si>
  <si>
    <t>编制单位：北京创联致信科技有限公司</t>
  </si>
  <si>
    <t>报销人</t>
  </si>
  <si>
    <t>韩丹</t>
  </si>
  <si>
    <t>所属部门</t>
  </si>
  <si>
    <t>宁波</t>
  </si>
  <si>
    <t>OA申请单编号</t>
  </si>
  <si>
    <t>费用申请-</t>
  </si>
  <si>
    <t>摘     要</t>
  </si>
  <si>
    <t>金  额</t>
  </si>
  <si>
    <t>票据数量：张</t>
  </si>
  <si>
    <t>办公用品</t>
  </si>
  <si>
    <t>合   计</t>
  </si>
  <si>
    <t>备   注：</t>
  </si>
  <si>
    <t>申 请 人：韩丹     主管经理：张超          销售副总裁：魏育东        技术副总裁：蔡建    
财务总监：杨映澜     总    裁：喻茂伦       会      计： 杨学红      出      纳：赵艺静</t>
  </si>
  <si>
    <t>北京创联致信科技有限公司
差旅费报销单</t>
  </si>
  <si>
    <t xml:space="preserve">部门:                                                     </t>
  </si>
  <si>
    <t>项目编码</t>
  </si>
  <si>
    <t>ACL21098</t>
  </si>
  <si>
    <t>项目名称</t>
  </si>
  <si>
    <t>2021二维码开发项目</t>
  </si>
  <si>
    <t xml:space="preserve"> 2022年 10月 20日</t>
  </si>
  <si>
    <t xml:space="preserve"> 出差人</t>
  </si>
  <si>
    <t>出差借款单编号</t>
  </si>
  <si>
    <t>OA报销单编号</t>
  </si>
  <si>
    <t xml:space="preserve"> </t>
  </si>
  <si>
    <t>日期</t>
  </si>
  <si>
    <t>大交通费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</si>
  <si>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</si>
  <si>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</si>
  <si>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</si>
  <si>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</si>
  <si>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</si>
  <si>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</si>
  <si>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</si>
  <si>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</si>
  <si>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</si>
  <si>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</si>
  <si>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</si>
  <si>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</si>
  <si>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</si>
  <si>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</si>
  <si>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</si>
  <si>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</si>
  <si>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</si>
  <si>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</si>
  <si>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</si>
  <si>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</si>
  <si>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</si>
  <si>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</si>
  <si>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</si>
  <si>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</si>
  <si>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申 请 人：郭彦兵             主管经理：  张超             销售副总裁：魏育东            技术副总裁：蔡建   
财务总监：   映澜           总    裁：   喻茂伦          会 计：杨学红          出   纳：赵艺静</t>
  </si>
  <si>
    <t>北京创联致信科技有限公司</t>
  </si>
  <si>
    <t>出差借款单</t>
  </si>
  <si>
    <t>出差人</t>
  </si>
  <si>
    <r>
      <rPr>
        <sz val="12"/>
        <color indexed="8"/>
        <rFont val="宋体"/>
        <charset val="134"/>
      </rPr>
      <t xml:space="preserve">部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>门</t>
    </r>
  </si>
  <si>
    <t>出差事由</t>
  </si>
  <si>
    <t>计划出差日期</t>
  </si>
  <si>
    <r>
      <rPr>
        <sz val="12"/>
        <color indexed="8"/>
        <rFont val="宋体"/>
        <charset val="134"/>
      </rPr>
      <t xml:space="preserve">自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 xml:space="preserve">年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 xml:space="preserve">月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 xml:space="preserve">日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时 至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年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 xml:space="preserve">月 </t>
    </r>
    <r>
      <rPr>
        <sz val="12"/>
        <color indexed="8"/>
        <rFont val="宋体"/>
        <charset val="134"/>
      </rPr>
      <t xml:space="preserve">   </t>
    </r>
    <r>
      <rPr>
        <sz val="12"/>
        <color indexed="8"/>
        <rFont val="宋体"/>
        <charset val="134"/>
      </rPr>
      <t xml:space="preserve">日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时止，共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</si>
  <si>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</si>
  <si>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</si>
  <si>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</si>
  <si>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</si>
  <si>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</si>
  <si>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</si>
  <si>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</si>
  <si>
    <t>借/还  款  单</t>
  </si>
  <si>
    <t>借款日期：</t>
  </si>
  <si>
    <t xml:space="preserve">      年   月   日</t>
  </si>
  <si>
    <t>报销日期：</t>
  </si>
  <si>
    <t>第</t>
  </si>
  <si>
    <t>借款部门：</t>
  </si>
  <si>
    <t>借 款 人：</t>
  </si>
  <si>
    <t>收款单位全称：</t>
  </si>
  <si>
    <t>现
金</t>
  </si>
  <si>
    <t>支
票</t>
  </si>
  <si>
    <t>电
汇</t>
  </si>
  <si>
    <t>本
票</t>
  </si>
  <si>
    <t xml:space="preserve">汇票/
承兑汇票
</t>
  </si>
  <si>
    <t>支付方式</t>
  </si>
  <si>
    <t>收款单位开户行全称及账号：</t>
  </si>
  <si>
    <t>联</t>
  </si>
  <si>
    <t>借款事由：</t>
  </si>
  <si>
    <t>亿</t>
  </si>
  <si>
    <t>仟
万</t>
  </si>
  <si>
    <t>佰
万</t>
  </si>
  <si>
    <t>拾
万</t>
  </si>
  <si>
    <t>万</t>
  </si>
  <si>
    <t>仟</t>
  </si>
  <si>
    <t>佰</t>
  </si>
  <si>
    <t>拾</t>
  </si>
  <si>
    <t>元</t>
  </si>
  <si>
    <t>角</t>
  </si>
  <si>
    <t>分</t>
  </si>
  <si>
    <t>财
务</t>
  </si>
  <si>
    <t>借款金额:</t>
  </si>
  <si>
    <t>结算金额：</t>
  </si>
  <si>
    <t>应补/应退金额</t>
  </si>
  <si>
    <t>本单据一式三联，第一联财务记账，第二联还款后财务留存，第三联交还款人留存</t>
  </si>
  <si>
    <t>财务总监：</t>
  </si>
  <si>
    <t>报销人：</t>
  </si>
  <si>
    <t>会计：</t>
  </si>
  <si>
    <t>出纳：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</si>
</sst>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.00_ "/>
    <numFmt numFmtId="179" formatCode="0.00_);[Red]\(0.00\)"/>
    <numFmt numFmtId="180" formatCode="#,##0.00_ "/>
  </numFmts>
  <fonts count="37">
    <font>
      <sz val="12"/>
      <name val="宋体"/>
      <charset val="134"/>
    </font>
    <font>
      <b/>
      <sz val="22"/>
      <name val="黑体"/>
      <charset val="134"/>
    </font>
    <font>
      <b/>
      <sz val="12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24"/>
      <name val="宋体"/>
      <charset val="134"/>
    </font>
    <font>
      <b/>
      <sz val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4" borderId="4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0" applyNumberFormat="0" applyFill="0" applyAlignment="0" applyProtection="0">
      <alignment vertical="center"/>
    </xf>
    <xf numFmtId="0" fontId="22" fillId="0" borderId="50" applyNumberFormat="0" applyFill="0" applyAlignment="0" applyProtection="0">
      <alignment vertical="center"/>
    </xf>
    <xf numFmtId="0" fontId="23" fillId="0" borderId="5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52" applyNumberFormat="0" applyAlignment="0" applyProtection="0">
      <alignment vertical="center"/>
    </xf>
    <xf numFmtId="0" fontId="25" fillId="6" borderId="53" applyNumberFormat="0" applyAlignment="0" applyProtection="0">
      <alignment vertical="center"/>
    </xf>
    <xf numFmtId="0" fontId="26" fillId="6" borderId="52" applyNumberFormat="0" applyAlignment="0" applyProtection="0">
      <alignment vertical="center"/>
    </xf>
    <xf numFmtId="0" fontId="27" fillId="7" borderId="54" applyNumberFormat="0" applyAlignment="0" applyProtection="0">
      <alignment vertical="center"/>
    </xf>
    <xf numFmtId="0" fontId="28" fillId="0" borderId="55" applyNumberFormat="0" applyFill="0" applyAlignment="0" applyProtection="0">
      <alignment vertical="center"/>
    </xf>
    <xf numFmtId="0" fontId="29" fillId="0" borderId="56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0" fillId="0" borderId="0"/>
  </cellStyleXfs>
  <cellXfs count="17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2" xfId="0" applyBorder="1">
      <alignment vertical="center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8" xfId="0" applyFont="1" applyBorder="1" applyAlignment="1">
      <alignment vertical="top"/>
    </xf>
    <xf numFmtId="0" fontId="0" fillId="0" borderId="9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 wrapText="1" indent="2"/>
    </xf>
    <xf numFmtId="0" fontId="7" fillId="0" borderId="14" xfId="0" applyFont="1" applyBorder="1" applyAlignment="1">
      <alignment horizontal="justify" vertical="center"/>
    </xf>
    <xf numFmtId="0" fontId="7" fillId="0" borderId="15" xfId="0" applyFont="1" applyBorder="1" applyAlignment="1">
      <alignment horizontal="justify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justify" vertical="center"/>
    </xf>
    <xf numFmtId="0" fontId="7" fillId="0" borderId="17" xfId="0" applyFont="1" applyBorder="1" applyAlignment="1">
      <alignment horizontal="justify" vertical="center"/>
    </xf>
    <xf numFmtId="0" fontId="7" fillId="0" borderId="16" xfId="0" applyFont="1" applyBorder="1" applyAlignment="1">
      <alignment horizontal="center" vertical="center"/>
    </xf>
    <xf numFmtId="0" fontId="7" fillId="0" borderId="18" xfId="0" applyFont="1" applyBorder="1" applyAlignment="1">
      <alignment horizontal="justify" vertical="center"/>
    </xf>
    <xf numFmtId="0" fontId="7" fillId="0" borderId="1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justify" vertical="top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20" xfId="0" applyFont="1" applyBorder="1">
      <alignment vertical="center"/>
    </xf>
    <xf numFmtId="0" fontId="7" fillId="0" borderId="2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2" fillId="0" borderId="5" xfId="49" applyFont="1" applyBorder="1" applyAlignment="1" applyProtection="1">
      <alignment horizontal="center" vertical="top"/>
      <protection locked="0"/>
    </xf>
    <xf numFmtId="0" fontId="2" fillId="0" borderId="5" xfId="49" applyFont="1" applyBorder="1" applyAlignment="1" applyProtection="1">
      <alignment vertical="top"/>
      <protection locked="0"/>
    </xf>
    <xf numFmtId="0" fontId="2" fillId="0" borderId="5" xfId="49" applyFont="1" applyBorder="1" applyAlignment="1" applyProtection="1">
      <alignment horizontal="right" vertical="top"/>
      <protection locked="0"/>
    </xf>
    <xf numFmtId="0" fontId="10" fillId="2" borderId="5" xfId="0" applyFont="1" applyFill="1" applyBorder="1" applyAlignment="1">
      <alignment horizontal="center" vertical="center"/>
    </xf>
    <xf numFmtId="0" fontId="2" fillId="2" borderId="9" xfId="49" applyFont="1" applyFill="1" applyBorder="1" applyAlignment="1" applyProtection="1">
      <alignment horizontal="center" vertical="top"/>
      <protection locked="0"/>
    </xf>
    <xf numFmtId="0" fontId="2" fillId="2" borderId="21" xfId="49" applyFont="1" applyFill="1" applyBorder="1" applyAlignment="1" applyProtection="1">
      <alignment horizontal="center" vertical="top"/>
      <protection locked="0"/>
    </xf>
    <xf numFmtId="0" fontId="2" fillId="2" borderId="22" xfId="49" applyFont="1" applyFill="1" applyBorder="1" applyAlignment="1" applyProtection="1">
      <alignment horizontal="center" vertical="top"/>
      <protection locked="0"/>
    </xf>
    <xf numFmtId="0" fontId="2" fillId="2" borderId="23" xfId="49" applyFont="1" applyFill="1" applyBorder="1" applyAlignment="1" applyProtection="1">
      <alignment horizontal="center" vertical="center"/>
      <protection locked="0"/>
    </xf>
    <xf numFmtId="0" fontId="2" fillId="2" borderId="24" xfId="49" applyFont="1" applyFill="1" applyBorder="1" applyAlignment="1" applyProtection="1">
      <alignment horizontal="center" vertical="top"/>
      <protection locked="0"/>
    </xf>
    <xf numFmtId="0" fontId="2" fillId="2" borderId="5" xfId="49" applyFont="1" applyFill="1" applyBorder="1" applyAlignment="1" applyProtection="1">
      <alignment horizontal="center" vertical="center"/>
      <protection locked="0"/>
    </xf>
    <xf numFmtId="0" fontId="11" fillId="2" borderId="5" xfId="49" applyFont="1" applyFill="1" applyBorder="1" applyAlignment="1" applyProtection="1">
      <alignment vertical="center" wrapText="1"/>
      <protection locked="0"/>
    </xf>
    <xf numFmtId="0" fontId="2" fillId="2" borderId="11" xfId="49" applyFont="1" applyFill="1" applyBorder="1" applyAlignment="1" applyProtection="1">
      <alignment horizontal="center" vertical="center"/>
      <protection locked="0"/>
    </xf>
    <xf numFmtId="0" fontId="0" fillId="2" borderId="5" xfId="49" applyFill="1" applyBorder="1" applyAlignment="1" applyProtection="1">
      <alignment horizontal="center" vertical="center"/>
      <protection locked="0"/>
    </xf>
    <xf numFmtId="0" fontId="0" fillId="2" borderId="5" xfId="49" applyFont="1" applyFill="1" applyBorder="1" applyAlignment="1" applyProtection="1">
      <alignment horizontal="center" vertical="center"/>
      <protection locked="0"/>
    </xf>
    <xf numFmtId="0" fontId="0" fillId="2" borderId="5" xfId="49" applyFill="1" applyBorder="1" applyAlignment="1" applyProtection="1">
      <alignment horizontal="center" vertical="center" wrapText="1"/>
      <protection locked="0"/>
    </xf>
    <xf numFmtId="176" fontId="0" fillId="2" borderId="5" xfId="49" applyNumberFormat="1" applyFill="1" applyBorder="1" applyAlignment="1" applyProtection="1">
      <alignment horizontal="center" vertical="center"/>
      <protection locked="0"/>
    </xf>
    <xf numFmtId="177" fontId="0" fillId="2" borderId="5" xfId="49" applyNumberFormat="1" applyFill="1" applyBorder="1" applyAlignment="1" applyProtection="1">
      <alignment horizontal="center" vertical="center"/>
      <protection locked="0"/>
    </xf>
    <xf numFmtId="0" fontId="0" fillId="2" borderId="5" xfId="49" applyFill="1" applyBorder="1" applyAlignment="1" applyProtection="1">
      <alignment horizontal="center" vertical="top"/>
      <protection locked="0"/>
    </xf>
    <xf numFmtId="178" fontId="0" fillId="2" borderId="5" xfId="49" applyNumberFormat="1" applyFill="1" applyBorder="1" applyAlignment="1" applyProtection="1">
      <alignment horizontal="center" vertical="top"/>
      <protection locked="0"/>
    </xf>
    <xf numFmtId="177" fontId="0" fillId="2" borderId="5" xfId="49" applyNumberFormat="1" applyFill="1" applyBorder="1" applyAlignment="1" applyProtection="1">
      <alignment horizontal="center" vertical="top"/>
      <protection locked="0"/>
    </xf>
    <xf numFmtId="0" fontId="0" fillId="0" borderId="9" xfId="49" applyFont="1" applyBorder="1" applyAlignment="1" applyProtection="1">
      <alignment horizontal="center" vertical="center"/>
      <protection locked="0"/>
    </xf>
    <xf numFmtId="0" fontId="0" fillId="0" borderId="21" xfId="49" applyFont="1" applyBorder="1" applyAlignment="1" applyProtection="1">
      <alignment horizontal="center" vertical="center"/>
      <protection locked="0"/>
    </xf>
    <xf numFmtId="0" fontId="0" fillId="0" borderId="22" xfId="49" applyFont="1" applyBorder="1" applyAlignment="1" applyProtection="1">
      <alignment horizontal="center" vertical="center"/>
      <protection locked="0"/>
    </xf>
    <xf numFmtId="179" fontId="2" fillId="0" borderId="5" xfId="49" applyNumberFormat="1" applyFont="1" applyBorder="1" applyAlignment="1" applyProtection="1">
      <alignment horizontal="center" vertical="center" shrinkToFit="1"/>
      <protection locked="0"/>
    </xf>
    <xf numFmtId="178" fontId="0" fillId="0" borderId="9" xfId="49" applyNumberFormat="1" applyFont="1" applyBorder="1" applyAlignment="1" applyProtection="1">
      <alignment horizontal="center" vertical="center" shrinkToFit="1"/>
      <protection locked="0"/>
    </xf>
    <xf numFmtId="178" fontId="0" fillId="0" borderId="22" xfId="49" applyNumberFormat="1" applyFont="1" applyBorder="1" applyAlignment="1" applyProtection="1">
      <alignment horizontal="center" vertical="center" shrinkToFit="1"/>
      <protection locked="0"/>
    </xf>
    <xf numFmtId="0" fontId="2" fillId="0" borderId="5" xfId="49" applyFont="1" applyBorder="1" applyAlignment="1" applyProtection="1">
      <alignment horizontal="center" vertical="center"/>
      <protection locked="0"/>
    </xf>
    <xf numFmtId="0" fontId="2" fillId="0" borderId="9" xfId="49" applyFont="1" applyBorder="1" applyAlignment="1" applyProtection="1">
      <alignment horizontal="center" vertical="center"/>
      <protection locked="0"/>
    </xf>
    <xf numFmtId="0" fontId="2" fillId="0" borderId="22" xfId="49" applyFont="1" applyBorder="1" applyAlignment="1" applyProtection="1">
      <alignment horizontal="center" vertical="center"/>
      <protection locked="0"/>
    </xf>
    <xf numFmtId="0" fontId="2" fillId="0" borderId="21" xfId="49" applyFont="1" applyBorder="1" applyAlignment="1" applyProtection="1">
      <alignment horizontal="center" vertical="center"/>
      <protection locked="0"/>
    </xf>
    <xf numFmtId="180" fontId="12" fillId="0" borderId="5" xfId="49" applyNumberFormat="1" applyFont="1" applyBorder="1" applyAlignment="1" applyProtection="1">
      <alignment horizontal="center" vertical="center" shrinkToFit="1"/>
      <protection locked="0"/>
    </xf>
    <xf numFmtId="0" fontId="0" fillId="0" borderId="5" xfId="49" applyFont="1" applyBorder="1" applyAlignment="1" applyProtection="1">
      <alignment horizontal="center" vertical="center" wrapText="1"/>
      <protection locked="0"/>
    </xf>
    <xf numFmtId="0" fontId="0" fillId="0" borderId="5" xfId="49" applyFont="1" applyBorder="1" applyAlignment="1" applyProtection="1">
      <alignment horizontal="center" vertical="center"/>
      <protection locked="0"/>
    </xf>
    <xf numFmtId="0" fontId="2" fillId="0" borderId="5" xfId="49" applyFont="1" applyBorder="1" applyAlignment="1" applyProtection="1">
      <alignment horizontal="center" vertical="center" wrapText="1"/>
      <protection locked="0"/>
    </xf>
    <xf numFmtId="0" fontId="0" fillId="0" borderId="25" xfId="49" applyFont="1" applyBorder="1" applyAlignment="1" applyProtection="1">
      <alignment horizontal="left" vertical="center" wrapText="1"/>
      <protection locked="0"/>
    </xf>
    <xf numFmtId="0" fontId="0" fillId="0" borderId="25" xfId="49" applyFont="1" applyBorder="1" applyAlignment="1" applyProtection="1">
      <alignment horizontal="left" vertical="center"/>
      <protection locked="0"/>
    </xf>
    <xf numFmtId="0" fontId="0" fillId="0" borderId="0" xfId="49" applyFont="1" applyAlignment="1" applyProtection="1">
      <alignment horizontal="center" vertical="top"/>
      <protection locked="0"/>
    </xf>
    <xf numFmtId="0" fontId="0" fillId="0" borderId="0" xfId="49" applyFont="1" applyAlignment="1" applyProtection="1">
      <alignment horizontal="left" vertical="top"/>
      <protection locked="0"/>
    </xf>
    <xf numFmtId="0" fontId="13" fillId="0" borderId="20" xfId="0" applyFont="1" applyBorder="1" applyAlignment="1">
      <alignment horizontal="left" vertical="center"/>
    </xf>
    <xf numFmtId="14" fontId="9" fillId="0" borderId="20" xfId="0" applyNumberFormat="1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1" fillId="0" borderId="5" xfId="49" applyFont="1" applyBorder="1" applyAlignment="1" applyProtection="1">
      <alignment horizontal="right" vertical="top"/>
      <protection locked="0"/>
    </xf>
    <xf numFmtId="0" fontId="11" fillId="0" borderId="9" xfId="49" applyFont="1" applyBorder="1" applyAlignment="1" applyProtection="1">
      <alignment horizontal="left" vertical="top"/>
      <protection locked="0"/>
    </xf>
    <xf numFmtId="0" fontId="11" fillId="0" borderId="21" xfId="49" applyFont="1" applyBorder="1" applyAlignment="1" applyProtection="1">
      <alignment horizontal="left" vertical="top"/>
      <protection locked="0"/>
    </xf>
    <xf numFmtId="0" fontId="11" fillId="0" borderId="22" xfId="49" applyFont="1" applyBorder="1" applyAlignment="1" applyProtection="1">
      <alignment horizontal="left" vertical="top"/>
      <protection locked="0"/>
    </xf>
    <xf numFmtId="0" fontId="12" fillId="0" borderId="0" xfId="49" applyFont="1" applyAlignment="1" applyProtection="1">
      <alignment horizontal="center" vertical="center" textRotation="255" wrapText="1"/>
      <protection locked="0"/>
    </xf>
    <xf numFmtId="0" fontId="2" fillId="2" borderId="25" xfId="49" applyFont="1" applyFill="1" applyBorder="1" applyAlignment="1" applyProtection="1">
      <alignment horizontal="center" vertical="top"/>
      <protection locked="0"/>
    </xf>
    <xf numFmtId="0" fontId="2" fillId="2" borderId="26" xfId="49" applyFont="1" applyFill="1" applyBorder="1" applyAlignment="1" applyProtection="1">
      <alignment horizontal="center" vertical="top"/>
      <protection locked="0"/>
    </xf>
    <xf numFmtId="0" fontId="2" fillId="2" borderId="5" xfId="49" applyFont="1" applyFill="1" applyBorder="1" applyAlignment="1" applyProtection="1">
      <alignment horizontal="center" vertical="center" wrapText="1"/>
      <protection locked="0"/>
    </xf>
    <xf numFmtId="0" fontId="11" fillId="0" borderId="5" xfId="49" applyFont="1" applyBorder="1" applyAlignment="1" applyProtection="1">
      <alignment horizontal="center" vertical="top" wrapText="1"/>
      <protection locked="0"/>
    </xf>
    <xf numFmtId="0" fontId="12" fillId="0" borderId="5" xfId="49" applyFont="1" applyBorder="1" applyAlignment="1" applyProtection="1">
      <alignment horizontal="center" vertical="top"/>
      <protection locked="0"/>
    </xf>
    <xf numFmtId="179" fontId="12" fillId="0" borderId="5" xfId="49" applyNumberFormat="1" applyFont="1" applyBorder="1" applyAlignment="1" applyProtection="1">
      <alignment horizontal="center" vertical="top"/>
      <protection locked="0"/>
    </xf>
    <xf numFmtId="0" fontId="0" fillId="0" borderId="5" xfId="49" applyFont="1" applyBorder="1" applyAlignment="1" applyProtection="1">
      <alignment horizontal="center" vertical="top"/>
      <protection locked="0"/>
    </xf>
    <xf numFmtId="0" fontId="12" fillId="0" borderId="5" xfId="49" applyFont="1" applyBorder="1" applyAlignment="1" applyProtection="1">
      <alignment horizontal="center" vertical="center"/>
      <protection locked="0"/>
    </xf>
    <xf numFmtId="179" fontId="12" fillId="0" borderId="5" xfId="49" applyNumberFormat="1" applyFont="1" applyBorder="1" applyAlignment="1" applyProtection="1">
      <alignment horizontal="center" vertical="center" shrinkToFit="1"/>
      <protection locked="0"/>
    </xf>
    <xf numFmtId="0" fontId="0" fillId="0" borderId="9" xfId="49" applyFont="1" applyBorder="1" applyAlignment="1" applyProtection="1">
      <alignment horizontal="center" vertical="top"/>
      <protection locked="0"/>
    </xf>
    <xf numFmtId="0" fontId="0" fillId="0" borderId="21" xfId="49" applyFont="1" applyBorder="1" applyAlignment="1" applyProtection="1">
      <alignment horizontal="center" vertical="top"/>
      <protection locked="0"/>
    </xf>
    <xf numFmtId="0" fontId="0" fillId="0" borderId="22" xfId="49" applyFont="1" applyBorder="1" applyAlignment="1" applyProtection="1">
      <alignment horizontal="center" vertical="top"/>
      <protection locked="0"/>
    </xf>
    <xf numFmtId="0" fontId="0" fillId="0" borderId="24" xfId="49" applyFont="1" applyBorder="1" applyAlignment="1" applyProtection="1">
      <alignment horizontal="left" vertical="top" wrapText="1"/>
      <protection locked="0"/>
    </xf>
    <xf numFmtId="0" fontId="0" fillId="0" borderId="25" xfId="49" applyFont="1" applyBorder="1" applyAlignment="1" applyProtection="1">
      <alignment horizontal="left" vertical="top" wrapText="1"/>
      <protection locked="0"/>
    </xf>
    <xf numFmtId="0" fontId="0" fillId="0" borderId="26" xfId="49" applyFont="1" applyBorder="1" applyAlignment="1" applyProtection="1">
      <alignment horizontal="left" vertical="top" wrapText="1"/>
      <protection locked="0"/>
    </xf>
    <xf numFmtId="0" fontId="0" fillId="0" borderId="27" xfId="49" applyFont="1" applyBorder="1" applyAlignment="1" applyProtection="1">
      <alignment horizontal="left" vertical="top" wrapText="1"/>
      <protection locked="0"/>
    </xf>
    <xf numFmtId="0" fontId="0" fillId="0" borderId="0" xfId="49" applyFont="1" applyAlignment="1" applyProtection="1">
      <alignment horizontal="left" vertical="top" wrapText="1"/>
      <protection locked="0"/>
    </xf>
    <xf numFmtId="0" fontId="0" fillId="0" borderId="28" xfId="49" applyFont="1" applyBorder="1" applyAlignment="1" applyProtection="1">
      <alignment horizontal="left" vertical="top" wrapText="1"/>
      <protection locked="0"/>
    </xf>
    <xf numFmtId="0" fontId="0" fillId="0" borderId="29" xfId="49" applyFont="1" applyBorder="1" applyAlignment="1" applyProtection="1">
      <alignment horizontal="left" vertical="top" wrapText="1"/>
      <protection locked="0"/>
    </xf>
    <xf numFmtId="0" fontId="0" fillId="0" borderId="20" xfId="49" applyFont="1" applyBorder="1" applyAlignment="1" applyProtection="1">
      <alignment horizontal="left" vertical="top" wrapText="1"/>
      <protection locked="0"/>
    </xf>
    <xf numFmtId="0" fontId="0" fillId="0" borderId="30" xfId="49" applyFont="1" applyBorder="1" applyAlignment="1" applyProtection="1">
      <alignment horizontal="left" vertical="top" wrapText="1"/>
      <protection locked="0"/>
    </xf>
    <xf numFmtId="179" fontId="2" fillId="0" borderId="24" xfId="49" applyNumberFormat="1" applyFont="1" applyBorder="1" applyAlignment="1" applyProtection="1">
      <alignment horizontal="center" vertical="center"/>
      <protection locked="0"/>
    </xf>
    <xf numFmtId="179" fontId="2" fillId="0" borderId="26" xfId="49" applyNumberFormat="1" applyFont="1" applyBorder="1" applyAlignment="1" applyProtection="1">
      <alignment horizontal="center" vertical="center"/>
      <protection locked="0"/>
    </xf>
    <xf numFmtId="179" fontId="2" fillId="0" borderId="29" xfId="49" applyNumberFormat="1" applyFont="1" applyBorder="1" applyAlignment="1" applyProtection="1">
      <alignment horizontal="center" vertical="center"/>
      <protection locked="0"/>
    </xf>
    <xf numFmtId="179" fontId="2" fillId="0" borderId="30" xfId="49" applyNumberFormat="1" applyFont="1" applyBorder="1" applyAlignment="1" applyProtection="1">
      <alignment horizontal="center" vertical="center"/>
      <protection locked="0"/>
    </xf>
    <xf numFmtId="43" fontId="0" fillId="0" borderId="0" xfId="1" applyFont="1">
      <alignment vertical="center"/>
    </xf>
    <xf numFmtId="0" fontId="14" fillId="0" borderId="0" xfId="0" applyFont="1" applyAlignment="1">
      <alignment horizontal="center" vertical="center" wrapText="1"/>
    </xf>
    <xf numFmtId="43" fontId="0" fillId="0" borderId="0" xfId="1" applyFont="1" applyAlignment="1">
      <alignment horizontal="center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43" fontId="0" fillId="0" borderId="32" xfId="1" applyFont="1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5" xfId="1" applyNumberFormat="1" applyFont="1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43" fontId="0" fillId="0" borderId="5" xfId="1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43" fontId="2" fillId="0" borderId="41" xfId="1" applyFont="1" applyBorder="1" applyAlignment="1">
      <alignment horizontal="center" vertical="center"/>
    </xf>
    <xf numFmtId="0" fontId="0" fillId="0" borderId="42" xfId="0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4" xfId="1" applyNumberFormat="1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31" xfId="0" applyFont="1" applyBorder="1">
      <alignment vertical="center"/>
    </xf>
    <xf numFmtId="0" fontId="0" fillId="0" borderId="32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0" fillId="0" borderId="33" xfId="0" applyFont="1" applyBorder="1" applyAlignment="1">
      <alignment vertical="center" wrapText="1"/>
    </xf>
    <xf numFmtId="0" fontId="2" fillId="0" borderId="34" xfId="0" applyFont="1" applyBorder="1">
      <alignment vertical="center"/>
    </xf>
    <xf numFmtId="0" fontId="0" fillId="0" borderId="35" xfId="0" applyFont="1" applyBorder="1">
      <alignment vertical="center"/>
    </xf>
    <xf numFmtId="0" fontId="0" fillId="0" borderId="9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49" fontId="0" fillId="0" borderId="5" xfId="0" applyNumberFormat="1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35" xfId="0" applyNumberForma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2" fillId="0" borderId="47" xfId="0" applyFont="1" applyBorder="1">
      <alignment vertical="center"/>
    </xf>
    <xf numFmtId="0" fontId="0" fillId="0" borderId="23" xfId="0" applyBorder="1">
      <alignment vertical="center"/>
    </xf>
    <xf numFmtId="0" fontId="2" fillId="0" borderId="23" xfId="0" applyFont="1" applyBorder="1">
      <alignment vertical="center"/>
    </xf>
    <xf numFmtId="0" fontId="0" fillId="0" borderId="48" xfId="0" applyBorder="1" applyAlignment="1">
      <alignment horizontal="center" vertical="center"/>
    </xf>
    <xf numFmtId="0" fontId="2" fillId="0" borderId="43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3" xfId="0" applyFont="1" applyFill="1" applyBorder="1">
      <alignment vertical="center"/>
    </xf>
    <xf numFmtId="0" fontId="0" fillId="3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1542415</xdr:colOff>
      <xdr:row>7</xdr:row>
      <xdr:rowOff>200660</xdr:rowOff>
    </xdr:from>
    <xdr:to>
      <xdr:col>1</xdr:col>
      <xdr:colOff>1714500</xdr:colOff>
      <xdr:row>7</xdr:row>
      <xdr:rowOff>351357</xdr:rowOff>
    </xdr:to>
    <xdr:sp>
      <xdr:nvSpPr>
        <xdr:cNvPr id="2" name="椭圆 3"/>
        <xdr:cNvSpPr/>
      </xdr:nvSpPr>
      <xdr:spPr>
        <a:xfrm>
          <a:off x="3047365" y="3353435"/>
          <a:ext cx="172085" cy="15049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1</xdr:col>
      <xdr:colOff>742950</xdr:colOff>
      <xdr:row>7</xdr:row>
      <xdr:rowOff>183515</xdr:rowOff>
    </xdr:from>
    <xdr:to>
      <xdr:col>1</xdr:col>
      <xdr:colOff>920559</xdr:colOff>
      <xdr:row>7</xdr:row>
      <xdr:rowOff>337820</xdr:rowOff>
    </xdr:to>
    <xdr:sp>
      <xdr:nvSpPr>
        <xdr:cNvPr id="3" name="椭圆 4"/>
        <xdr:cNvSpPr/>
      </xdr:nvSpPr>
      <xdr:spPr>
        <a:xfrm flipH="1">
          <a:off x="2247900" y="3336290"/>
          <a:ext cx="177165" cy="15430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1</xdr:col>
      <xdr:colOff>57150</xdr:colOff>
      <xdr:row>7</xdr:row>
      <xdr:rowOff>190500</xdr:rowOff>
    </xdr:from>
    <xdr:to>
      <xdr:col>1</xdr:col>
      <xdr:colOff>229235</xdr:colOff>
      <xdr:row>7</xdr:row>
      <xdr:rowOff>334645</xdr:rowOff>
    </xdr:to>
    <xdr:sp>
      <xdr:nvSpPr>
        <xdr:cNvPr id="4" name="椭圆 3"/>
        <xdr:cNvSpPr/>
      </xdr:nvSpPr>
      <xdr:spPr>
        <a:xfrm>
          <a:off x="1562100" y="3343275"/>
          <a:ext cx="172085" cy="14414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2</xdr:col>
      <xdr:colOff>351155</xdr:colOff>
      <xdr:row>7</xdr:row>
      <xdr:rowOff>207010</xdr:rowOff>
    </xdr:from>
    <xdr:to>
      <xdr:col>2</xdr:col>
      <xdr:colOff>523240</xdr:colOff>
      <xdr:row>7</xdr:row>
      <xdr:rowOff>342146</xdr:rowOff>
    </xdr:to>
    <xdr:sp>
      <xdr:nvSpPr>
        <xdr:cNvPr id="5" name="椭圆 3"/>
        <xdr:cNvSpPr/>
      </xdr:nvSpPr>
      <xdr:spPr>
        <a:xfrm>
          <a:off x="3856355" y="3359785"/>
          <a:ext cx="172085" cy="13462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2</xdr:col>
      <xdr:colOff>1182370</xdr:colOff>
      <xdr:row>7</xdr:row>
      <xdr:rowOff>193040</xdr:rowOff>
    </xdr:from>
    <xdr:to>
      <xdr:col>2</xdr:col>
      <xdr:colOff>1354455</xdr:colOff>
      <xdr:row>7</xdr:row>
      <xdr:rowOff>343737</xdr:rowOff>
    </xdr:to>
    <xdr:sp>
      <xdr:nvSpPr>
        <xdr:cNvPr id="6" name="椭圆 3"/>
        <xdr:cNvSpPr/>
      </xdr:nvSpPr>
      <xdr:spPr>
        <a:xfrm>
          <a:off x="4687570" y="3345815"/>
          <a:ext cx="172085" cy="15049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1</xdr:col>
      <xdr:colOff>314325</xdr:colOff>
      <xdr:row>3</xdr:row>
      <xdr:rowOff>171450</xdr:rowOff>
    </xdr:from>
    <xdr:to>
      <xdr:col>1</xdr:col>
      <xdr:colOff>486410</xdr:colOff>
      <xdr:row>3</xdr:row>
      <xdr:rowOff>315595</xdr:rowOff>
    </xdr:to>
    <xdr:sp>
      <xdr:nvSpPr>
        <xdr:cNvPr id="7" name="椭圆 6"/>
        <xdr:cNvSpPr/>
      </xdr:nvSpPr>
      <xdr:spPr>
        <a:xfrm>
          <a:off x="1819275" y="1666875"/>
          <a:ext cx="172085" cy="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1</xdr:col>
      <xdr:colOff>1298575</xdr:colOff>
      <xdr:row>3</xdr:row>
      <xdr:rowOff>0</xdr:rowOff>
    </xdr:from>
    <xdr:to>
      <xdr:col>1</xdr:col>
      <xdr:colOff>1470660</xdr:colOff>
      <xdr:row>3</xdr:row>
      <xdr:rowOff>0</xdr:rowOff>
    </xdr:to>
    <xdr:sp>
      <xdr:nvSpPr>
        <xdr:cNvPr id="8" name="椭圆 7"/>
        <xdr:cNvSpPr/>
      </xdr:nvSpPr>
      <xdr:spPr>
        <a:xfrm>
          <a:off x="2803525" y="1666875"/>
          <a:ext cx="172085" cy="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2</xdr:col>
      <xdr:colOff>304800</xdr:colOff>
      <xdr:row>3</xdr:row>
      <xdr:rowOff>190500</xdr:rowOff>
    </xdr:from>
    <xdr:to>
      <xdr:col>2</xdr:col>
      <xdr:colOff>476885</xdr:colOff>
      <xdr:row>3</xdr:row>
      <xdr:rowOff>334645</xdr:rowOff>
    </xdr:to>
    <xdr:sp>
      <xdr:nvSpPr>
        <xdr:cNvPr id="9" name="椭圆 8"/>
        <xdr:cNvSpPr/>
      </xdr:nvSpPr>
      <xdr:spPr>
        <a:xfrm>
          <a:off x="3810000" y="1666875"/>
          <a:ext cx="172085" cy="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2</xdr:col>
      <xdr:colOff>1231900</xdr:colOff>
      <xdr:row>3</xdr:row>
      <xdr:rowOff>0</xdr:rowOff>
    </xdr:from>
    <xdr:to>
      <xdr:col>3</xdr:col>
      <xdr:colOff>115204</xdr:colOff>
      <xdr:row>3</xdr:row>
      <xdr:rowOff>0</xdr:rowOff>
    </xdr:to>
    <xdr:sp>
      <xdr:nvSpPr>
        <xdr:cNvPr id="10" name="椭圆 9"/>
        <xdr:cNvSpPr/>
      </xdr:nvSpPr>
      <xdr:spPr>
        <a:xfrm>
          <a:off x="4737100" y="1666875"/>
          <a:ext cx="530860" cy="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 editAs="oneCell">
    <xdr:from>
      <xdr:col>0</xdr:col>
      <xdr:colOff>295275</xdr:colOff>
      <xdr:row>0</xdr:row>
      <xdr:rowOff>247650</xdr:rowOff>
    </xdr:from>
    <xdr:to>
      <xdr:col>0</xdr:col>
      <xdr:colOff>628650</xdr:colOff>
      <xdr:row>1</xdr:row>
      <xdr:rowOff>1681</xdr:rowOff>
    </xdr:to>
    <xdr:pic>
      <xdr:nvPicPr>
        <xdr:cNvPr id="7725" name="图片 10" descr="clipboard/drawings/NULL"/>
        <xdr:cNvPicPr>
          <a:picLocks noChangeAspect="1" noChangeArrowheads="1"/>
        </xdr:cNvPicPr>
      </xdr:nvPicPr>
      <xdr:blipFill>
        <a:blip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95275" y="247650"/>
          <a:ext cx="333375" cy="315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228600</xdr:colOff>
      <xdr:row>0</xdr:row>
      <xdr:rowOff>76200</xdr:rowOff>
    </xdr:from>
    <xdr:to>
      <xdr:col>0</xdr:col>
      <xdr:colOff>561975</xdr:colOff>
      <xdr:row>1</xdr:row>
      <xdr:rowOff>200025</xdr:rowOff>
    </xdr:to>
    <xdr:pic>
      <xdr:nvPicPr>
        <xdr:cNvPr id="16399" name="图片 1" descr="clipboard/drawings/NULL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76200"/>
          <a:ext cx="3333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95250</xdr:colOff>
      <xdr:row>0</xdr:row>
      <xdr:rowOff>200025</xdr:rowOff>
    </xdr:from>
    <xdr:to>
      <xdr:col>2</xdr:col>
      <xdr:colOff>104775</xdr:colOff>
      <xdr:row>0</xdr:row>
      <xdr:rowOff>514350</xdr:rowOff>
    </xdr:to>
    <xdr:pic>
      <xdr:nvPicPr>
        <xdr:cNvPr id="17423" name="图片 1" descr="clipboard/drawings/NULL"/>
        <xdr:cNvPicPr>
          <a:picLocks noChangeAspect="1" noChangeArrowheads="1"/>
        </xdr:cNvPicPr>
      </xdr:nvPicPr>
      <xdr:blipFill>
        <a:blip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0050" y="200025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361950</xdr:colOff>
      <xdr:row>0</xdr:row>
      <xdr:rowOff>76200</xdr:rowOff>
    </xdr:from>
    <xdr:to>
      <xdr:col>0</xdr:col>
      <xdr:colOff>742950</xdr:colOff>
      <xdr:row>1</xdr:row>
      <xdr:rowOff>209550</xdr:rowOff>
    </xdr:to>
    <xdr:pic>
      <xdr:nvPicPr>
        <xdr:cNvPr id="18447" name="图片 1" descr="clipboard/drawings/NULL"/>
        <xdr:cNvPicPr>
          <a:picLocks noChangeAspect="1" noChangeArrowheads="1"/>
        </xdr:cNvPicPr>
      </xdr:nvPicPr>
      <xdr:blipFill>
        <a:blip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1950" y="76200"/>
          <a:ext cx="381000" cy="357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40</xdr:row>
          <xdr:rowOff>152400</xdr:rowOff>
        </xdr:from>
        <xdr:to>
          <xdr:col>0</xdr:col>
          <xdr:colOff>428625</xdr:colOff>
          <xdr:row>41</xdr:row>
          <xdr:rowOff>152400</xdr:rowOff>
        </xdr:to>
        <xdr:sp>
          <xdr:nvSpPr>
            <xdr:cNvPr id="22529" name="Check Box 1" hidden="1">
              <a:extLst>
                <a:ext uri="{63B3BB69-23CF-44E3-9099-C40C66FF867C}">
                  <a14:compatExt spid="_x0000_s22529"/>
                </a:ext>
              </a:extLst>
            </xdr:cNvPr>
            <xdr:cNvSpPr/>
          </xdr:nvSpPr>
          <xdr:spPr>
            <a:xfrm>
              <a:off x="0" y="9534525"/>
              <a:ext cx="428625" cy="20256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复选框 2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xdr:twoCellAnchor editAs="oneCell">
    <xdr:from>
      <xdr:col>0</xdr:col>
      <xdr:colOff>371475</xdr:colOff>
      <xdr:row>0</xdr:row>
      <xdr:rowOff>142875</xdr:rowOff>
    </xdr:from>
    <xdr:to>
      <xdr:col>0</xdr:col>
      <xdr:colOff>752475</xdr:colOff>
      <xdr:row>2</xdr:row>
      <xdr:rowOff>76200</xdr:rowOff>
    </xdr:to>
    <xdr:pic>
      <xdr:nvPicPr>
        <xdr:cNvPr id="22540" name="图片 2" descr="clipboard/drawings/NULL"/>
        <xdr:cNvPicPr>
          <a:picLocks noChangeAspect="1" noChangeArrowheads="1"/>
        </xdr:cNvPicPr>
      </xdr:nvPicPr>
      <xdr:blipFill>
        <a:blip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1475" y="142875"/>
          <a:ext cx="381000" cy="354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>
          <a:noFill/>
        </a:ln>
      </a:spPr>
      <a:bodyPr/>
      <a:lstStyle/>
    </a:spDef>
  </a:objectDefaults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workbookViewId="0">
      <selection activeCell="G6" sqref="G6"/>
    </sheetView>
  </sheetViews>
  <sheetFormatPr defaultColWidth="9" defaultRowHeight="14.25" outlineLevelCol="6"/>
  <cols>
    <col min="3" max="3" width="38.25" customWidth="1"/>
    <col min="5" max="5" width="12.875" customWidth="1"/>
    <col min="6" max="6" width="21.625" customWidth="1"/>
    <col min="7" max="7" width="28.25" style="16" customWidth="1"/>
  </cols>
  <sheetData>
    <row r="1" ht="39.95" customHeight="1" spans="1:6">
      <c r="A1" s="145" t="s">
        <v>0</v>
      </c>
      <c r="B1" s="145"/>
      <c r="C1" s="145"/>
      <c r="D1" s="145"/>
      <c r="E1" s="145"/>
      <c r="F1" s="145"/>
    </row>
    <row r="2" ht="15" spans="1:7">
      <c r="A2" s="166" t="s">
        <v>1</v>
      </c>
      <c r="B2" s="166" t="s">
        <v>2</v>
      </c>
      <c r="C2" s="166" t="s">
        <v>3</v>
      </c>
      <c r="D2" s="166" t="s">
        <v>4</v>
      </c>
      <c r="E2" s="167" t="s">
        <v>5</v>
      </c>
      <c r="F2" s="166" t="s">
        <v>6</v>
      </c>
      <c r="G2" s="168" t="s">
        <v>7</v>
      </c>
    </row>
    <row r="3" ht="20.1" customHeight="1" spans="1:7">
      <c r="A3" s="169" t="s">
        <v>8</v>
      </c>
      <c r="B3" s="170" t="s">
        <v>9</v>
      </c>
      <c r="C3" s="171" t="s">
        <v>10</v>
      </c>
      <c r="D3" s="3" t="s">
        <v>11</v>
      </c>
      <c r="E3" s="170" t="s">
        <v>12</v>
      </c>
      <c r="F3" s="172" t="s">
        <v>13</v>
      </c>
      <c r="G3" s="16" t="s">
        <v>14</v>
      </c>
    </row>
    <row r="4" ht="20.1" customHeight="1" spans="1:7">
      <c r="A4" s="173"/>
      <c r="B4" s="8"/>
      <c r="C4" s="174" t="s">
        <v>15</v>
      </c>
      <c r="D4" s="6" t="s">
        <v>11</v>
      </c>
      <c r="E4" s="8" t="s">
        <v>12</v>
      </c>
      <c r="F4" s="24" t="s">
        <v>13</v>
      </c>
      <c r="G4" s="16" t="s">
        <v>14</v>
      </c>
    </row>
    <row r="5" ht="20.1" customHeight="1" spans="1:7">
      <c r="A5" s="173"/>
      <c r="B5" s="8"/>
      <c r="C5" s="174" t="s">
        <v>16</v>
      </c>
      <c r="D5" s="6" t="s">
        <v>11</v>
      </c>
      <c r="E5" s="8" t="s">
        <v>12</v>
      </c>
      <c r="F5" s="24" t="s">
        <v>13</v>
      </c>
      <c r="G5" s="16" t="s">
        <v>14</v>
      </c>
    </row>
    <row r="6" ht="20.1" customHeight="1" spans="1:7">
      <c r="A6" s="173"/>
      <c r="B6" s="8"/>
      <c r="C6" s="174" t="s">
        <v>17</v>
      </c>
      <c r="D6" s="6" t="s">
        <v>11</v>
      </c>
      <c r="E6" s="8" t="s">
        <v>12</v>
      </c>
      <c r="F6" s="24" t="s">
        <v>13</v>
      </c>
      <c r="G6" s="16" t="s">
        <v>14</v>
      </c>
    </row>
    <row r="7" ht="20.1" customHeight="1" spans="1:7">
      <c r="A7" s="173"/>
      <c r="B7" s="8"/>
      <c r="C7" s="174" t="s">
        <v>18</v>
      </c>
      <c r="D7" s="6" t="s">
        <v>11</v>
      </c>
      <c r="E7" s="8" t="s">
        <v>19</v>
      </c>
      <c r="F7" s="24" t="s">
        <v>13</v>
      </c>
      <c r="G7" s="16" t="s">
        <v>14</v>
      </c>
    </row>
    <row r="8" ht="20.1" customHeight="1" spans="1:7">
      <c r="A8" s="175"/>
      <c r="B8" s="12"/>
      <c r="C8" s="176" t="s">
        <v>20</v>
      </c>
      <c r="D8" s="14" t="s">
        <v>11</v>
      </c>
      <c r="E8" s="12" t="s">
        <v>19</v>
      </c>
      <c r="F8" s="25" t="s">
        <v>13</v>
      </c>
      <c r="G8" s="16" t="s">
        <v>14</v>
      </c>
    </row>
    <row r="9" ht="20.1" customHeight="1" spans="1:7">
      <c r="A9" s="169" t="s">
        <v>21</v>
      </c>
      <c r="B9" s="170" t="s">
        <v>22</v>
      </c>
      <c r="C9" s="171" t="s">
        <v>23</v>
      </c>
      <c r="D9" s="3" t="s">
        <v>24</v>
      </c>
      <c r="E9" s="170" t="s">
        <v>19</v>
      </c>
      <c r="F9" s="172" t="s">
        <v>25</v>
      </c>
      <c r="G9" s="16" t="s">
        <v>26</v>
      </c>
    </row>
    <row r="10" ht="20.1" customHeight="1" spans="1:6">
      <c r="A10" s="173"/>
      <c r="B10" s="8"/>
      <c r="C10" s="174" t="s">
        <v>27</v>
      </c>
      <c r="D10" s="6" t="s">
        <v>24</v>
      </c>
      <c r="E10" s="8" t="s">
        <v>19</v>
      </c>
      <c r="F10" s="24" t="s">
        <v>25</v>
      </c>
    </row>
    <row r="11" ht="20.1" customHeight="1" spans="1:7">
      <c r="A11" s="173"/>
      <c r="B11" s="8"/>
      <c r="C11" s="174" t="s">
        <v>28</v>
      </c>
      <c r="D11" s="6" t="s">
        <v>24</v>
      </c>
      <c r="E11" s="8" t="s">
        <v>12</v>
      </c>
      <c r="F11" s="24" t="s">
        <v>13</v>
      </c>
      <c r="G11" s="16" t="s">
        <v>14</v>
      </c>
    </row>
    <row r="12" ht="20.1" customHeight="1" spans="1:7">
      <c r="A12" s="173"/>
      <c r="B12" s="8"/>
      <c r="C12" s="174" t="s">
        <v>29</v>
      </c>
      <c r="D12" s="6" t="s">
        <v>24</v>
      </c>
      <c r="E12" s="8" t="s">
        <v>19</v>
      </c>
      <c r="F12" s="24" t="s">
        <v>25</v>
      </c>
      <c r="G12" s="16" t="s">
        <v>30</v>
      </c>
    </row>
    <row r="13" ht="20.1" customHeight="1" spans="1:7">
      <c r="A13" s="173"/>
      <c r="B13" s="8"/>
      <c r="C13" s="174" t="s">
        <v>31</v>
      </c>
      <c r="D13" s="6" t="s">
        <v>24</v>
      </c>
      <c r="E13" s="8" t="s">
        <v>19</v>
      </c>
      <c r="F13" s="24" t="s">
        <v>25</v>
      </c>
      <c r="G13" s="16" t="s">
        <v>32</v>
      </c>
    </row>
    <row r="14" ht="57" customHeight="1" spans="1:7">
      <c r="A14" s="175"/>
      <c r="B14" s="12"/>
      <c r="C14" s="176" t="s">
        <v>33</v>
      </c>
      <c r="D14" s="14" t="s">
        <v>24</v>
      </c>
      <c r="E14" s="12" t="s">
        <v>19</v>
      </c>
      <c r="F14" s="25" t="s">
        <v>25</v>
      </c>
      <c r="G14" s="177" t="s">
        <v>34</v>
      </c>
    </row>
    <row r="15" ht="20.1" customHeight="1" spans="1:7">
      <c r="A15" s="169" t="s">
        <v>35</v>
      </c>
      <c r="B15" s="170" t="s">
        <v>36</v>
      </c>
      <c r="C15" s="171" t="s">
        <v>37</v>
      </c>
      <c r="D15" s="3" t="s">
        <v>11</v>
      </c>
      <c r="E15" s="170" t="s">
        <v>19</v>
      </c>
      <c r="F15" s="172" t="s">
        <v>38</v>
      </c>
      <c r="G15" s="16" t="s">
        <v>14</v>
      </c>
    </row>
    <row r="16" ht="20.1" customHeight="1" spans="1:7">
      <c r="A16" s="173"/>
      <c r="B16" s="8"/>
      <c r="C16" s="174" t="s">
        <v>39</v>
      </c>
      <c r="D16" s="6" t="s">
        <v>24</v>
      </c>
      <c r="E16" s="8" t="s">
        <v>19</v>
      </c>
      <c r="F16" s="24" t="s">
        <v>25</v>
      </c>
      <c r="G16" s="16" t="s">
        <v>40</v>
      </c>
    </row>
    <row r="17" ht="20.1" customHeight="1" spans="1:7">
      <c r="A17" s="173"/>
      <c r="B17" s="8"/>
      <c r="C17" s="174" t="s">
        <v>41</v>
      </c>
      <c r="D17" s="6" t="s">
        <v>24</v>
      </c>
      <c r="E17" s="8" t="s">
        <v>19</v>
      </c>
      <c r="F17" s="24" t="s">
        <v>25</v>
      </c>
      <c r="G17" s="16" t="s">
        <v>42</v>
      </c>
    </row>
    <row r="18" ht="20.1" customHeight="1" spans="1:7">
      <c r="A18" s="173"/>
      <c r="B18" s="8"/>
      <c r="C18" s="174" t="s">
        <v>43</v>
      </c>
      <c r="D18" s="6" t="s">
        <v>24</v>
      </c>
      <c r="E18" s="8" t="s">
        <v>19</v>
      </c>
      <c r="F18" s="24" t="s">
        <v>25</v>
      </c>
      <c r="G18" s="16" t="s">
        <v>42</v>
      </c>
    </row>
    <row r="19" ht="20.1" customHeight="1" spans="1:7">
      <c r="A19" s="173"/>
      <c r="B19" s="8"/>
      <c r="C19" s="174" t="s">
        <v>44</v>
      </c>
      <c r="D19" s="6" t="s">
        <v>24</v>
      </c>
      <c r="E19" s="8" t="s">
        <v>19</v>
      </c>
      <c r="F19" s="24" t="s">
        <v>25</v>
      </c>
      <c r="G19" s="16" t="s">
        <v>42</v>
      </c>
    </row>
    <row r="20" ht="20.1" customHeight="1" spans="1:7">
      <c r="A20" s="173"/>
      <c r="B20" s="8"/>
      <c r="C20" s="174" t="s">
        <v>45</v>
      </c>
      <c r="D20" s="6" t="s">
        <v>11</v>
      </c>
      <c r="E20" s="8" t="s">
        <v>19</v>
      </c>
      <c r="F20" s="24" t="s">
        <v>38</v>
      </c>
      <c r="G20" s="16" t="s">
        <v>14</v>
      </c>
    </row>
    <row r="21" ht="20.1" customHeight="1" spans="1:7">
      <c r="A21" s="173"/>
      <c r="B21" s="8"/>
      <c r="C21" s="174" t="s">
        <v>46</v>
      </c>
      <c r="D21" s="6" t="s">
        <v>24</v>
      </c>
      <c r="E21" s="8" t="s">
        <v>19</v>
      </c>
      <c r="F21" s="24" t="s">
        <v>25</v>
      </c>
      <c r="G21" s="16" t="s">
        <v>42</v>
      </c>
    </row>
    <row r="22" ht="20.1" customHeight="1" spans="1:7">
      <c r="A22" s="173"/>
      <c r="B22" s="8"/>
      <c r="C22" s="174" t="s">
        <v>47</v>
      </c>
      <c r="D22" s="6" t="s">
        <v>11</v>
      </c>
      <c r="E22" s="8" t="s">
        <v>19</v>
      </c>
      <c r="F22" s="24" t="s">
        <v>38</v>
      </c>
      <c r="G22" s="16" t="s">
        <v>14</v>
      </c>
    </row>
    <row r="23" ht="20.1" customHeight="1" spans="1:7">
      <c r="A23" s="173"/>
      <c r="B23" s="8"/>
      <c r="C23" s="174" t="s">
        <v>48</v>
      </c>
      <c r="D23" s="6" t="s">
        <v>11</v>
      </c>
      <c r="E23" s="8" t="s">
        <v>19</v>
      </c>
      <c r="F23" s="24" t="s">
        <v>25</v>
      </c>
      <c r="G23" s="16" t="s">
        <v>14</v>
      </c>
    </row>
    <row r="24" ht="20.1" customHeight="1" spans="1:7">
      <c r="A24" s="175"/>
      <c r="B24" s="12"/>
      <c r="C24" s="176" t="s">
        <v>49</v>
      </c>
      <c r="D24" s="14" t="s">
        <v>11</v>
      </c>
      <c r="E24" s="12" t="s">
        <v>19</v>
      </c>
      <c r="F24" s="25" t="s">
        <v>25</v>
      </c>
      <c r="G24" s="16" t="s">
        <v>14</v>
      </c>
    </row>
    <row r="25" ht="20.1" customHeight="1" spans="1:7">
      <c r="A25" s="169" t="s">
        <v>50</v>
      </c>
      <c r="B25" s="170" t="s">
        <v>51</v>
      </c>
      <c r="C25" s="171" t="s">
        <v>52</v>
      </c>
      <c r="D25" s="3" t="s">
        <v>11</v>
      </c>
      <c r="E25" s="170" t="s">
        <v>19</v>
      </c>
      <c r="F25" s="172" t="s">
        <v>25</v>
      </c>
      <c r="G25" s="16" t="s">
        <v>14</v>
      </c>
    </row>
    <row r="26" ht="20.1" customHeight="1" spans="1:7">
      <c r="A26" s="173"/>
      <c r="B26" s="8"/>
      <c r="C26" s="174" t="s">
        <v>53</v>
      </c>
      <c r="D26" s="6" t="s">
        <v>24</v>
      </c>
      <c r="E26" s="8" t="s">
        <v>19</v>
      </c>
      <c r="F26" s="24" t="s">
        <v>25</v>
      </c>
      <c r="G26" s="16" t="s">
        <v>42</v>
      </c>
    </row>
    <row r="27" ht="20.1" customHeight="1" spans="1:7">
      <c r="A27" s="173"/>
      <c r="B27" s="8"/>
      <c r="C27" s="6" t="s">
        <v>54</v>
      </c>
      <c r="D27" s="6" t="s">
        <v>11</v>
      </c>
      <c r="E27" s="8" t="s">
        <v>12</v>
      </c>
      <c r="F27" s="24" t="s">
        <v>55</v>
      </c>
      <c r="G27" s="16" t="s">
        <v>14</v>
      </c>
    </row>
    <row r="28" ht="20.1" customHeight="1" spans="1:7">
      <c r="A28" s="175"/>
      <c r="B28" s="12"/>
      <c r="C28" s="14" t="s">
        <v>56</v>
      </c>
      <c r="D28" s="14" t="s">
        <v>11</v>
      </c>
      <c r="E28" s="12" t="s">
        <v>19</v>
      </c>
      <c r="F28" s="25" t="s">
        <v>25</v>
      </c>
      <c r="G28" s="16" t="s">
        <v>14</v>
      </c>
    </row>
  </sheetData>
  <mergeCells count="10">
    <mergeCell ref="A1:F1"/>
    <mergeCell ref="A3:A8"/>
    <mergeCell ref="A9:A14"/>
    <mergeCell ref="A15:A24"/>
    <mergeCell ref="A25:A28"/>
    <mergeCell ref="B3:B8"/>
    <mergeCell ref="B9:B14"/>
    <mergeCell ref="B15:B24"/>
    <mergeCell ref="B25:B28"/>
    <mergeCell ref="G9:G10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zoomScale="85" zoomScaleNormal="85" workbookViewId="0">
      <selection activeCell="D12" sqref="D12"/>
    </sheetView>
  </sheetViews>
  <sheetFormatPr defaultColWidth="9" defaultRowHeight="14.25" outlineLevelCol="4"/>
  <cols>
    <col min="1" max="1" width="19.75" customWidth="1"/>
    <col min="2" max="2" width="26.25" customWidth="1"/>
    <col min="3" max="3" width="21.625" customWidth="1"/>
    <col min="4" max="4" width="40.25" customWidth="1"/>
    <col min="5" max="5" width="18.25" customWidth="1"/>
    <col min="7" max="7" width="17.625" customWidth="1"/>
  </cols>
  <sheetData>
    <row r="1" ht="44.25" customHeight="1" spans="1:4">
      <c r="A1" s="145" t="s">
        <v>57</v>
      </c>
      <c r="B1" s="145"/>
      <c r="C1" s="145"/>
      <c r="D1" s="145"/>
    </row>
    <row r="2" ht="48" customHeight="1" spans="1:4">
      <c r="A2" s="146" t="s">
        <v>58</v>
      </c>
      <c r="B2" s="147"/>
      <c r="C2" s="148" t="s">
        <v>59</v>
      </c>
      <c r="D2" s="149" t="s">
        <v>60</v>
      </c>
    </row>
    <row r="3" ht="39" customHeight="1" spans="1:4">
      <c r="A3" s="150" t="s">
        <v>61</v>
      </c>
      <c r="B3" s="123"/>
      <c r="C3" s="10" t="s">
        <v>62</v>
      </c>
      <c r="D3" s="151" t="s">
        <v>63</v>
      </c>
    </row>
    <row r="4" hidden="1" customHeight="1" spans="1:5">
      <c r="A4" s="150" t="s">
        <v>64</v>
      </c>
      <c r="B4" s="152" t="s">
        <v>65</v>
      </c>
      <c r="C4" s="153"/>
      <c r="D4" s="154"/>
      <c r="E4" t="s">
        <v>66</v>
      </c>
    </row>
    <row r="5" ht="39" customHeight="1" spans="1:4">
      <c r="A5" s="150" t="s">
        <v>67</v>
      </c>
      <c r="B5" s="123" t="s">
        <v>68</v>
      </c>
      <c r="C5" s="8"/>
      <c r="D5" s="128"/>
    </row>
    <row r="6" ht="39" customHeight="1" spans="1:4">
      <c r="A6" s="150" t="s">
        <v>69</v>
      </c>
      <c r="B6" s="123" t="s">
        <v>70</v>
      </c>
      <c r="C6" s="8"/>
      <c r="D6" s="128"/>
    </row>
    <row r="7" ht="39" customHeight="1" spans="1:4">
      <c r="A7" s="150" t="s">
        <v>71</v>
      </c>
      <c r="B7" s="155" t="s">
        <v>72</v>
      </c>
      <c r="C7" s="156"/>
      <c r="D7" s="157"/>
    </row>
    <row r="8" ht="39" customHeight="1" spans="1:4">
      <c r="A8" s="150" t="s">
        <v>73</v>
      </c>
      <c r="B8" s="158" t="s">
        <v>74</v>
      </c>
      <c r="C8" s="158"/>
      <c r="D8" s="159"/>
    </row>
    <row r="9" ht="45.75" customHeight="1" spans="1:4">
      <c r="A9" s="160" t="s">
        <v>75</v>
      </c>
      <c r="B9" s="161" t="str">
        <f>IF(D9=0,"",CONCATENATE(IF(INT(ABS(D9))=0,"",TEXT(INT(ABS(D9)),"[DBNum2]G/通用格式元")),IF(INT(MID(RIGHT(FIXED(ABS(D9),2,1),2),1,1))=0,IF(INT(MID(RIGHT(FIXED(D9,2,1),1),1,1))=0,"",IF(INT(ABS(D9))=0,"","零")),TEXT(INT(MID(RIGHT(FIXED(D9,2,1),2),1,1)),"[DBNum2]G/通用格式角")),IF(INT(MID(RIGHT(FIXED(D9,2,1),1),1,1))=0,"整",TEXT(INT(MID(RIGHT(FIXED(D9,2,1),1),1,1)),"[DBNum2]G/通用格式分"))))</f>
        <v/>
      </c>
      <c r="C9" s="162" t="s">
        <v>76</v>
      </c>
      <c r="D9" s="163"/>
    </row>
    <row r="10" ht="42" customHeight="1" spans="1:4">
      <c r="A10" s="164" t="s">
        <v>77</v>
      </c>
      <c r="B10" s="141"/>
      <c r="C10" s="141"/>
      <c r="D10" s="141"/>
    </row>
    <row r="11" ht="51" customHeight="1" spans="1:4">
      <c r="A11" s="165" t="s">
        <v>78</v>
      </c>
      <c r="B11" s="165" t="s">
        <v>79</v>
      </c>
      <c r="C11" s="165" t="s">
        <v>80</v>
      </c>
      <c r="D11" s="165" t="s">
        <v>81</v>
      </c>
    </row>
    <row r="12" ht="41.1" customHeight="1" spans="1:4">
      <c r="A12" s="165" t="s">
        <v>82</v>
      </c>
      <c r="B12" s="165" t="s">
        <v>83</v>
      </c>
      <c r="C12" s="165" t="s">
        <v>84</v>
      </c>
      <c r="D12" s="165" t="s">
        <v>85</v>
      </c>
    </row>
  </sheetData>
  <mergeCells count="7">
    <mergeCell ref="A1:D1"/>
    <mergeCell ref="B4:D4"/>
    <mergeCell ref="B5:D5"/>
    <mergeCell ref="B6:D6"/>
    <mergeCell ref="B7:D7"/>
    <mergeCell ref="B8:D8"/>
    <mergeCell ref="B10:D10"/>
  </mergeCells>
  <pageMargins left="0.7" right="0.7" top="0.75" bottom="0.393055555555556" header="0.3" footer="0.3"/>
  <pageSetup paperSize="9" orientation="landscape" horizontalDpi="360" verticalDpi="360"/>
  <headerFooter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tabSelected="1" workbookViewId="0">
      <selection activeCell="A8" sqref="A8:D8"/>
    </sheetView>
  </sheetViews>
  <sheetFormatPr defaultColWidth="9" defaultRowHeight="14.25"/>
  <cols>
    <col min="1" max="1" width="15.5" customWidth="1"/>
    <col min="2" max="2" width="12" customWidth="1"/>
    <col min="3" max="3" width="13.375" customWidth="1"/>
    <col min="4" max="4" width="11.375" customWidth="1"/>
    <col min="5" max="5" width="22.5" style="115" customWidth="1"/>
    <col min="6" max="6" width="20.75" customWidth="1"/>
    <col min="7" max="7" width="12.625" customWidth="1"/>
    <col min="8" max="8" width="9.375" customWidth="1"/>
  </cols>
  <sheetData>
    <row r="1" spans="1:6">
      <c r="A1" s="116" t="s">
        <v>86</v>
      </c>
      <c r="B1" s="16"/>
      <c r="C1" s="16"/>
      <c r="D1" s="16"/>
      <c r="E1" s="117"/>
      <c r="F1" s="16"/>
    </row>
    <row r="2" ht="32.1" customHeight="1" spans="1:6">
      <c r="A2" s="16"/>
      <c r="B2" s="16"/>
      <c r="C2" s="16"/>
      <c r="D2" s="16"/>
      <c r="E2" s="117"/>
      <c r="F2" s="16"/>
    </row>
    <row r="3" ht="28.15" customHeight="1" spans="1:6">
      <c r="A3" s="118" t="s">
        <v>87</v>
      </c>
      <c r="B3" s="119"/>
      <c r="C3" s="119"/>
      <c r="D3" s="119"/>
      <c r="E3" s="120"/>
      <c r="F3" s="121"/>
    </row>
    <row r="4" ht="28.15" customHeight="1" spans="1:6">
      <c r="A4" s="122" t="s">
        <v>88</v>
      </c>
      <c r="B4" s="123" t="s">
        <v>89</v>
      </c>
      <c r="C4" s="8" t="s">
        <v>90</v>
      </c>
      <c r="D4" s="123" t="s">
        <v>91</v>
      </c>
      <c r="E4" s="124" t="s">
        <v>92</v>
      </c>
      <c r="F4" s="125" t="s">
        <v>93</v>
      </c>
    </row>
    <row r="5" ht="28.15" customHeight="1" spans="1:6">
      <c r="A5" s="126" t="s">
        <v>94</v>
      </c>
      <c r="B5" s="10"/>
      <c r="C5" s="10"/>
      <c r="D5" s="10"/>
      <c r="E5" s="127" t="s">
        <v>95</v>
      </c>
      <c r="F5" s="128" t="s">
        <v>96</v>
      </c>
    </row>
    <row r="6" ht="28.15" customHeight="1" spans="1:6">
      <c r="A6" s="129" t="s">
        <v>97</v>
      </c>
      <c r="B6" s="130"/>
      <c r="C6" s="130"/>
      <c r="D6" s="131"/>
      <c r="E6" s="127">
        <v>290.71</v>
      </c>
      <c r="F6" s="128">
        <v>5</v>
      </c>
    </row>
    <row r="7" ht="28.15" customHeight="1" spans="1:6">
      <c r="A7" s="129"/>
      <c r="B7" s="130"/>
      <c r="C7" s="130"/>
      <c r="D7" s="131"/>
      <c r="E7" s="127"/>
      <c r="F7" s="128"/>
    </row>
    <row r="8" ht="28.15" customHeight="1" spans="1:6">
      <c r="A8" s="132"/>
      <c r="B8" s="130"/>
      <c r="C8" s="130"/>
      <c r="D8" s="131"/>
      <c r="E8" s="127"/>
      <c r="F8" s="128"/>
    </row>
    <row r="9" ht="28.15" customHeight="1" spans="1:6">
      <c r="A9" s="133"/>
      <c r="B9" s="134"/>
      <c r="C9" s="134"/>
      <c r="D9" s="135"/>
      <c r="E9" s="127"/>
      <c r="F9" s="128"/>
    </row>
    <row r="10" ht="28.15" customHeight="1" spans="1:6">
      <c r="A10" s="133"/>
      <c r="B10" s="134"/>
      <c r="C10" s="134"/>
      <c r="D10" s="135"/>
      <c r="E10" s="127"/>
      <c r="F10" s="128"/>
    </row>
    <row r="11" ht="28.15" customHeight="1" spans="1:6">
      <c r="A11" s="136" t="s">
        <v>98</v>
      </c>
      <c r="B11" s="137"/>
      <c r="C11" s="137"/>
      <c r="D11" s="138"/>
      <c r="E11" s="139">
        <f>SUM(E6:E10)</f>
        <v>290.71</v>
      </c>
      <c r="F11" s="140"/>
    </row>
    <row r="12" ht="72" customHeight="1" spans="1:6">
      <c r="A12" s="141" t="s">
        <v>99</v>
      </c>
      <c r="B12" s="142"/>
      <c r="C12" s="142"/>
      <c r="D12" s="142"/>
      <c r="E12" s="143"/>
      <c r="F12" s="144"/>
    </row>
    <row r="13" s="26" customFormat="1" ht="35.1" customHeight="1" spans="1:15">
      <c r="A13" s="78" t="s">
        <v>100</v>
      </c>
      <c r="B13" s="78"/>
      <c r="C13" s="78"/>
      <c r="D13" s="78"/>
      <c r="E13" s="78"/>
      <c r="F13" s="78"/>
      <c r="G13"/>
      <c r="H13"/>
      <c r="I13"/>
      <c r="J13"/>
      <c r="K13"/>
      <c r="L13"/>
      <c r="M13"/>
      <c r="N13"/>
      <c r="O13"/>
    </row>
  </sheetData>
  <mergeCells count="11">
    <mergeCell ref="A3:F3"/>
    <mergeCell ref="A5:D5"/>
    <mergeCell ref="A6:D6"/>
    <mergeCell ref="A7:D7"/>
    <mergeCell ref="A8:D8"/>
    <mergeCell ref="A9:D9"/>
    <mergeCell ref="A10:D10"/>
    <mergeCell ref="A11:D11"/>
    <mergeCell ref="B12:F12"/>
    <mergeCell ref="A13:F13"/>
    <mergeCell ref="A1:F2"/>
  </mergeCells>
  <pageMargins left="0.75" right="0.75" top="1" bottom="1" header="0.5" footer="0.5"/>
  <pageSetup paperSize="9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workbookViewId="0">
      <selection activeCell="A20" sqref="A20:M20"/>
    </sheetView>
  </sheetViews>
  <sheetFormatPr defaultColWidth="8.5" defaultRowHeight="14.25"/>
  <cols>
    <col min="1" max="1" width="4" style="26" customWidth="1"/>
    <col min="2" max="2" width="4.125" style="26" customWidth="1"/>
    <col min="3" max="3" width="11.875" style="26" customWidth="1"/>
    <col min="4" max="4" width="9.25" style="26" customWidth="1"/>
    <col min="5" max="5" width="9.125" style="26" customWidth="1"/>
    <col min="6" max="6" width="8.75" style="26" customWidth="1"/>
    <col min="7" max="7" width="9.5" style="26" customWidth="1"/>
    <col min="8" max="8" width="8.375" style="26" customWidth="1"/>
    <col min="9" max="9" width="9.125" style="26" customWidth="1"/>
    <col min="10" max="10" width="11.875" style="26" customWidth="1"/>
    <col min="11" max="11" width="10.5" style="26" customWidth="1"/>
    <col min="12" max="12" width="5.5" style="26" customWidth="1"/>
    <col min="13" max="13" width="9.125" style="26" customWidth="1"/>
    <col min="14" max="255" width="8.5" style="26"/>
  </cols>
  <sheetData>
    <row r="1" s="26" customFormat="1" ht="66.95" customHeight="1" spans="1:13">
      <c r="A1" s="38" t="s">
        <v>101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="26" customFormat="1" spans="1:13">
      <c r="A2" s="40" t="s">
        <v>102</v>
      </c>
      <c r="B2" s="40"/>
      <c r="C2" s="41"/>
      <c r="D2" s="41"/>
      <c r="E2" s="42" t="s">
        <v>103</v>
      </c>
      <c r="F2" s="43" t="s">
        <v>104</v>
      </c>
      <c r="G2" s="43"/>
      <c r="H2" s="42" t="s">
        <v>105</v>
      </c>
      <c r="I2" s="82" t="s">
        <v>106</v>
      </c>
      <c r="J2" s="82"/>
      <c r="K2" s="83" t="s">
        <v>107</v>
      </c>
      <c r="L2" s="84"/>
      <c r="M2" s="84"/>
    </row>
    <row r="3" s="26" customFormat="1" customHeight="1" spans="1:14">
      <c r="A3" s="44" t="s">
        <v>108</v>
      </c>
      <c r="B3" s="44"/>
      <c r="C3" s="44"/>
      <c r="D3" s="45"/>
      <c r="E3" s="44" t="s">
        <v>109</v>
      </c>
      <c r="F3" s="44"/>
      <c r="G3" s="46"/>
      <c r="H3" s="46"/>
      <c r="I3" s="46"/>
      <c r="J3" s="85" t="s">
        <v>110</v>
      </c>
      <c r="K3" s="86" t="s">
        <v>111</v>
      </c>
      <c r="L3" s="87"/>
      <c r="M3" s="88"/>
      <c r="N3" s="89"/>
    </row>
    <row r="4" s="26" customFormat="1" customHeight="1" spans="1:14">
      <c r="A4" s="47" t="s">
        <v>112</v>
      </c>
      <c r="B4" s="47"/>
      <c r="C4" s="48" t="s">
        <v>113</v>
      </c>
      <c r="D4" s="49"/>
      <c r="E4" s="49"/>
      <c r="F4" s="50"/>
      <c r="G4" s="51" t="s">
        <v>114</v>
      </c>
      <c r="H4" s="52" t="s">
        <v>115</v>
      </c>
      <c r="I4" s="90"/>
      <c r="J4" s="91"/>
      <c r="K4" s="44" t="s">
        <v>116</v>
      </c>
      <c r="L4" s="44"/>
      <c r="M4" s="44"/>
      <c r="N4" s="89"/>
    </row>
    <row r="5" s="26" customFormat="1" ht="30" customHeight="1" spans="1:15">
      <c r="A5" s="53" t="s">
        <v>117</v>
      </c>
      <c r="B5" s="53" t="s">
        <v>118</v>
      </c>
      <c r="C5" s="53" t="s">
        <v>119</v>
      </c>
      <c r="D5" s="53" t="s">
        <v>120</v>
      </c>
      <c r="E5" s="54" t="s">
        <v>121</v>
      </c>
      <c r="F5" s="53" t="s">
        <v>122</v>
      </c>
      <c r="G5" s="55"/>
      <c r="H5" s="53" t="s">
        <v>123</v>
      </c>
      <c r="I5" s="92" t="s">
        <v>124</v>
      </c>
      <c r="J5" s="53" t="s">
        <v>125</v>
      </c>
      <c r="K5" s="70" t="s">
        <v>126</v>
      </c>
      <c r="L5" s="93" t="s">
        <v>127</v>
      </c>
      <c r="M5" s="70" t="s">
        <v>122</v>
      </c>
      <c r="N5" s="89"/>
      <c r="O5" s="26" t="s">
        <v>111</v>
      </c>
    </row>
    <row r="6" s="26" customFormat="1" ht="13.5" customHeight="1" spans="1:14">
      <c r="A6" s="56"/>
      <c r="B6" s="56"/>
      <c r="C6" s="57"/>
      <c r="D6" s="57"/>
      <c r="E6" s="58"/>
      <c r="F6" s="59"/>
      <c r="G6" s="56"/>
      <c r="H6" s="60"/>
      <c r="I6" s="60"/>
      <c r="J6" s="60"/>
      <c r="K6" s="62"/>
      <c r="L6" s="94"/>
      <c r="M6" s="95"/>
      <c r="N6" s="89"/>
    </row>
    <row r="7" s="26" customFormat="1" customHeight="1" spans="1:14">
      <c r="A7" s="56"/>
      <c r="B7" s="56"/>
      <c r="C7" s="57"/>
      <c r="D7" s="57"/>
      <c r="E7" s="61"/>
      <c r="F7" s="59"/>
      <c r="G7" s="62"/>
      <c r="H7" s="60"/>
      <c r="I7" s="60"/>
      <c r="J7" s="60"/>
      <c r="K7" s="96"/>
      <c r="L7" s="94"/>
      <c r="M7" s="95"/>
      <c r="N7" s="89"/>
    </row>
    <row r="8" s="26" customFormat="1" ht="15" customHeight="1" spans="1:14">
      <c r="A8" s="56"/>
      <c r="B8" s="56"/>
      <c r="C8" s="57"/>
      <c r="D8" s="57"/>
      <c r="E8" s="58"/>
      <c r="F8" s="59"/>
      <c r="G8" s="62"/>
      <c r="H8" s="63"/>
      <c r="I8" s="60"/>
      <c r="J8" s="60"/>
      <c r="K8" s="96"/>
      <c r="L8" s="94"/>
      <c r="M8" s="95"/>
      <c r="N8" s="89"/>
    </row>
    <row r="9" s="26" customFormat="1" customHeight="1" spans="1:14">
      <c r="A9" s="56"/>
      <c r="B9" s="56"/>
      <c r="C9" s="57"/>
      <c r="D9" s="57"/>
      <c r="E9" s="58"/>
      <c r="F9" s="59"/>
      <c r="G9" s="62"/>
      <c r="H9" s="63"/>
      <c r="I9" s="60"/>
      <c r="J9" s="60"/>
      <c r="K9" s="96"/>
      <c r="L9" s="94"/>
      <c r="M9" s="95"/>
      <c r="N9" s="89"/>
    </row>
    <row r="10" s="26" customFormat="1" customHeight="1" spans="1:14">
      <c r="A10" s="56"/>
      <c r="B10" s="56"/>
      <c r="C10" s="57"/>
      <c r="D10" s="57"/>
      <c r="E10" s="61"/>
      <c r="F10" s="59"/>
      <c r="G10" s="62"/>
      <c r="H10" s="63"/>
      <c r="I10" s="60"/>
      <c r="J10" s="60"/>
      <c r="K10" s="96"/>
      <c r="L10" s="97"/>
      <c r="M10" s="98"/>
      <c r="N10" s="89"/>
    </row>
    <row r="11" s="26" customFormat="1" customHeight="1" spans="1:14">
      <c r="A11" s="56"/>
      <c r="B11" s="61"/>
      <c r="C11" s="57"/>
      <c r="D11" s="57"/>
      <c r="E11" s="58"/>
      <c r="F11" s="59"/>
      <c r="G11" s="62"/>
      <c r="H11" s="63"/>
      <c r="I11" s="60"/>
      <c r="J11" s="60"/>
      <c r="K11" s="76"/>
      <c r="L11" s="97"/>
      <c r="M11" s="98"/>
      <c r="N11" s="89"/>
    </row>
    <row r="12" s="26" customFormat="1" ht="18.75" customHeight="1" spans="1:14">
      <c r="A12" s="56"/>
      <c r="B12" s="56"/>
      <c r="C12" s="57"/>
      <c r="D12" s="57"/>
      <c r="E12" s="61"/>
      <c r="F12" s="59"/>
      <c r="G12" s="62"/>
      <c r="H12" s="63"/>
      <c r="I12" s="60"/>
      <c r="J12" s="60">
        <f t="shared" ref="J12:J13" si="0">H12*I12</f>
        <v>0</v>
      </c>
      <c r="K12" s="76" t="s">
        <v>128</v>
      </c>
      <c r="L12" s="97"/>
      <c r="M12" s="67">
        <f>SUM(M6:M11)</f>
        <v>0</v>
      </c>
      <c r="N12" s="89"/>
    </row>
    <row r="13" s="26" customFormat="1" customHeight="1" spans="1:14">
      <c r="A13" s="56"/>
      <c r="B13" s="56"/>
      <c r="C13" s="57"/>
      <c r="D13" s="57"/>
      <c r="E13" s="56"/>
      <c r="F13" s="59"/>
      <c r="G13" s="62"/>
      <c r="H13" s="63"/>
      <c r="I13" s="60"/>
      <c r="J13" s="60">
        <f t="shared" si="0"/>
        <v>0</v>
      </c>
      <c r="K13" s="99" t="s">
        <v>129</v>
      </c>
      <c r="L13" s="100"/>
      <c r="M13" s="101"/>
      <c r="N13" s="89"/>
    </row>
    <row r="14" s="26" customFormat="1" customHeight="1" spans="1:14">
      <c r="A14" s="56"/>
      <c r="B14" s="56"/>
      <c r="C14" s="56"/>
      <c r="D14" s="56"/>
      <c r="E14" s="56"/>
      <c r="F14" s="56"/>
      <c r="G14" s="62"/>
      <c r="H14" s="63"/>
      <c r="I14" s="60"/>
      <c r="J14" s="60"/>
      <c r="K14" s="102"/>
      <c r="L14" s="103"/>
      <c r="M14" s="104"/>
      <c r="N14" s="89"/>
    </row>
    <row r="15" s="26" customFormat="1" customHeight="1" spans="1:14">
      <c r="A15" s="56"/>
      <c r="B15" s="56"/>
      <c r="C15" s="56"/>
      <c r="D15" s="56"/>
      <c r="E15" s="56"/>
      <c r="F15" s="56"/>
      <c r="G15" s="62"/>
      <c r="H15" s="63"/>
      <c r="I15" s="60"/>
      <c r="J15" s="60">
        <f>H15*I15</f>
        <v>0</v>
      </c>
      <c r="K15" s="105"/>
      <c r="L15" s="106"/>
      <c r="M15" s="107"/>
      <c r="N15" s="89"/>
    </row>
    <row r="16" s="26" customFormat="1" ht="23.25" customHeight="1" spans="1:14">
      <c r="A16" s="64" t="s">
        <v>130</v>
      </c>
      <c r="B16" s="65"/>
      <c r="C16" s="65"/>
      <c r="D16" s="65"/>
      <c r="E16" s="66"/>
      <c r="F16" s="67">
        <f>SUM(F6:F15)</f>
        <v>0</v>
      </c>
      <c r="G16" s="68" t="s">
        <v>131</v>
      </c>
      <c r="H16" s="69"/>
      <c r="I16" s="69"/>
      <c r="J16" s="67">
        <f>SUM(J6:J15)</f>
        <v>0</v>
      </c>
      <c r="K16" s="105"/>
      <c r="L16" s="106"/>
      <c r="M16" s="107"/>
      <c r="N16" s="89"/>
    </row>
    <row r="17" s="26" customFormat="1" ht="24.95" customHeight="1" spans="1:14">
      <c r="A17" s="70" t="s">
        <v>132</v>
      </c>
      <c r="B17" s="70"/>
      <c r="C17" s="71"/>
      <c r="D17" s="72"/>
      <c r="E17" s="71" t="s">
        <v>133</v>
      </c>
      <c r="F17" s="73"/>
      <c r="G17" s="74">
        <f>C17-L18</f>
        <v>0</v>
      </c>
      <c r="H17" s="74"/>
      <c r="I17" s="74"/>
      <c r="J17" s="74"/>
      <c r="K17" s="108"/>
      <c r="L17" s="109"/>
      <c r="M17" s="110"/>
      <c r="N17" s="89"/>
    </row>
    <row r="18" s="26" customFormat="1" ht="24" customHeight="1" spans="1:14">
      <c r="A18" s="75" t="s">
        <v>134</v>
      </c>
      <c r="B18" s="75"/>
      <c r="C18" s="76" t="s">
        <v>135</v>
      </c>
      <c r="D18" s="77" t="str">
        <f>IF(L18=0,"零元整",IF(L18&lt;0,"计算错误，请重新计算",SUBSTITUTE(SUBSTITUTE(TEXT(INT(FIXED(ABS(L18))),"[dbnum2]G/通用格式元;;")&amp;TEXT(RIGHT(FIXED(L18),2),"[dbnum2]0角0分;;"&amp;IF(ABS(L18)&gt;1%,"整",)),"零角",IF(ABS(L18)&lt;1,,"零")),"零分",)))</f>
        <v>零元整</v>
      </c>
      <c r="E18" s="77"/>
      <c r="F18" s="77"/>
      <c r="G18" s="77"/>
      <c r="H18" s="77"/>
      <c r="I18" s="77"/>
      <c r="J18" s="77"/>
      <c r="K18" s="76" t="s">
        <v>136</v>
      </c>
      <c r="L18" s="111">
        <f>J16+M12+F16</f>
        <v>0</v>
      </c>
      <c r="M18" s="112"/>
      <c r="N18" s="89"/>
    </row>
    <row r="19" s="26" customFormat="1" ht="23.1" customHeight="1" spans="1:14">
      <c r="A19" s="75"/>
      <c r="B19" s="75"/>
      <c r="C19" s="76" t="s">
        <v>137</v>
      </c>
      <c r="D19" s="77"/>
      <c r="E19" s="77"/>
      <c r="F19" s="77"/>
      <c r="G19" s="77"/>
      <c r="H19" s="77"/>
      <c r="I19" s="77"/>
      <c r="J19" s="77"/>
      <c r="K19" s="76"/>
      <c r="L19" s="113"/>
      <c r="M19" s="114"/>
      <c r="N19" s="89"/>
    </row>
    <row r="20" s="26" customFormat="1" ht="35.1" customHeight="1" spans="1:13">
      <c r="A20" s="78" t="s">
        <v>138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</row>
    <row r="21" s="26" customFormat="1" spans="1:13">
      <c r="A21" s="80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="26" customFormat="1" ht="21.75" customHeight="1" spans="1:14">
      <c r="A22" s="81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</row>
  </sheetData>
  <mergeCells count="30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3:M13"/>
    <mergeCell ref="A16:E16"/>
    <mergeCell ref="G16:H16"/>
    <mergeCell ref="A17:B17"/>
    <mergeCell ref="C17:D17"/>
    <mergeCell ref="E17:F17"/>
    <mergeCell ref="G17:J17"/>
    <mergeCell ref="A20:M20"/>
    <mergeCell ref="A22:N22"/>
    <mergeCell ref="G4:G5"/>
    <mergeCell ref="K18:K19"/>
    <mergeCell ref="N3:N19"/>
    <mergeCell ref="L18:M19"/>
    <mergeCell ref="A18:B19"/>
    <mergeCell ref="K14:M17"/>
    <mergeCell ref="D18:J19"/>
  </mergeCells>
  <pageMargins left="0.75" right="0.75" top="1" bottom="1" header="0.5" footer="0.5"/>
  <pageSetup paperSize="9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B17" sqref="B17:E17"/>
    </sheetView>
  </sheetViews>
  <sheetFormatPr defaultColWidth="8.5" defaultRowHeight="13.5" outlineLevelCol="4"/>
  <cols>
    <col min="1" max="1" width="19.625" style="26" customWidth="1"/>
    <col min="2" max="2" width="12.5" style="26" customWidth="1"/>
    <col min="3" max="3" width="13.75" style="26" customWidth="1"/>
    <col min="4" max="4" width="18.25" style="26" customWidth="1"/>
    <col min="5" max="5" width="20.875" style="26" customWidth="1"/>
    <col min="6" max="16384" width="8.5" style="26"/>
  </cols>
  <sheetData>
    <row r="1" ht="17.65" customHeight="1" spans="1:5">
      <c r="A1" s="27" t="s">
        <v>139</v>
      </c>
      <c r="B1" s="27"/>
      <c r="C1" s="27"/>
      <c r="D1" s="27"/>
      <c r="E1" s="27"/>
    </row>
    <row r="2" ht="19.15" customHeight="1" spans="1:5">
      <c r="A2" s="27" t="s">
        <v>140</v>
      </c>
      <c r="B2" s="27"/>
      <c r="C2" s="27"/>
      <c r="D2" s="27"/>
      <c r="E2" s="27"/>
    </row>
    <row r="3" ht="33" customHeight="1" spans="1:5">
      <c r="A3" s="28" t="s">
        <v>141</v>
      </c>
      <c r="B3" s="29"/>
      <c r="C3" s="29"/>
      <c r="D3" s="30" t="s">
        <v>142</v>
      </c>
      <c r="E3" s="29"/>
    </row>
    <row r="4" ht="33" customHeight="1" spans="1:5">
      <c r="A4" s="31" t="s">
        <v>105</v>
      </c>
      <c r="B4" s="32"/>
      <c r="C4" s="32"/>
      <c r="D4" s="33" t="s">
        <v>103</v>
      </c>
      <c r="E4" s="34"/>
    </row>
    <row r="5" ht="33" customHeight="1" spans="1:5">
      <c r="A5" s="31" t="s">
        <v>143</v>
      </c>
      <c r="B5" s="34"/>
      <c r="C5" s="34"/>
      <c r="D5" s="34"/>
      <c r="E5" s="34"/>
    </row>
    <row r="6" ht="33" customHeight="1" spans="1:5">
      <c r="A6" s="31" t="s">
        <v>144</v>
      </c>
      <c r="B6" s="34" t="s">
        <v>145</v>
      </c>
      <c r="C6" s="34"/>
      <c r="D6" s="34"/>
      <c r="E6" s="34"/>
    </row>
    <row r="7" ht="33" customHeight="1" spans="1:5">
      <c r="A7" s="31" t="s">
        <v>146</v>
      </c>
      <c r="B7" s="34"/>
      <c r="C7" s="34"/>
      <c r="D7" s="35" t="s">
        <v>147</v>
      </c>
      <c r="E7" s="28"/>
    </row>
    <row r="8" ht="33" customHeight="1" spans="1:5">
      <c r="A8" s="31" t="s">
        <v>148</v>
      </c>
      <c r="B8" s="36" t="s">
        <v>112</v>
      </c>
      <c r="C8" s="36" t="s">
        <v>149</v>
      </c>
      <c r="D8" s="36" t="s">
        <v>150</v>
      </c>
      <c r="E8" s="36"/>
    </row>
    <row r="9" ht="33" customHeight="1" spans="1:5">
      <c r="A9" s="31"/>
      <c r="B9" s="34"/>
      <c r="C9" s="34"/>
      <c r="D9" s="34"/>
      <c r="E9" s="34"/>
    </row>
    <row r="10" ht="33" customHeight="1" spans="1:5">
      <c r="A10" s="31"/>
      <c r="B10" s="34"/>
      <c r="C10" s="34"/>
      <c r="D10" s="34"/>
      <c r="E10" s="34"/>
    </row>
    <row r="11" ht="33" customHeight="1" spans="1:5">
      <c r="A11" s="31"/>
      <c r="B11" s="34"/>
      <c r="C11" s="34"/>
      <c r="D11" s="34"/>
      <c r="E11" s="34"/>
    </row>
    <row r="12" ht="33" customHeight="1" spans="1:5">
      <c r="A12" s="31"/>
      <c r="B12" s="34"/>
      <c r="C12" s="34"/>
      <c r="D12" s="34"/>
      <c r="E12" s="34"/>
    </row>
    <row r="13" ht="33" customHeight="1" spans="1:5">
      <c r="A13" s="31"/>
      <c r="B13" s="34"/>
      <c r="C13" s="34"/>
      <c r="D13" s="34"/>
      <c r="E13" s="34"/>
    </row>
    <row r="14" ht="33" customHeight="1" spans="1:5">
      <c r="A14" s="31"/>
      <c r="B14" s="34"/>
      <c r="C14" s="34"/>
      <c r="D14" s="34"/>
      <c r="E14" s="34"/>
    </row>
    <row r="15" ht="33" customHeight="1" spans="1:5">
      <c r="A15" s="31"/>
      <c r="B15" s="34"/>
      <c r="C15" s="34"/>
      <c r="D15" s="34"/>
      <c r="E15" s="34"/>
    </row>
    <row r="16" ht="33" customHeight="1" spans="1:5">
      <c r="A16" s="31" t="s">
        <v>151</v>
      </c>
      <c r="B16" s="34"/>
      <c r="C16" s="34"/>
      <c r="D16" s="34"/>
      <c r="E16" s="34"/>
    </row>
    <row r="17" ht="69.95" customHeight="1" spans="1:5">
      <c r="A17" s="31" t="s">
        <v>114</v>
      </c>
      <c r="B17" s="37" t="s">
        <v>152</v>
      </c>
      <c r="C17" s="37"/>
      <c r="D17" s="37"/>
      <c r="E17" s="37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D11:E11"/>
    <mergeCell ref="D12:E12"/>
    <mergeCell ref="D13:E13"/>
    <mergeCell ref="D14:E14"/>
    <mergeCell ref="D15:E15"/>
    <mergeCell ref="B16:E16"/>
    <mergeCell ref="B17:E17"/>
    <mergeCell ref="A8:A15"/>
  </mergeCells>
  <pageMargins left="0.75" right="0.75" top="1" bottom="1" header="0.5" footer="0.5"/>
  <pageSetup paperSize="9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41"/>
  <sheetViews>
    <sheetView workbookViewId="0">
      <selection activeCell="A14" sqref="A14:M14"/>
    </sheetView>
  </sheetViews>
  <sheetFormatPr defaultColWidth="9" defaultRowHeight="14.25"/>
  <cols>
    <col min="1" max="1" width="15.625" customWidth="1"/>
    <col min="2" max="2" width="32.375" customWidth="1"/>
    <col min="3" max="13" width="2.75" customWidth="1"/>
  </cols>
  <sheetData>
    <row r="1" spans="15:19">
      <c r="O1" s="17"/>
      <c r="P1" s="17"/>
      <c r="Q1" s="17"/>
      <c r="R1" s="17"/>
      <c r="S1" s="17"/>
    </row>
    <row r="2" ht="18.95" customHeight="1" spans="1:13">
      <c r="A2" s="1" t="s">
        <v>153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9" customHeight="1" spans="1: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ht="21" customHeight="1" spans="1:13">
      <c r="A4" s="2" t="s">
        <v>154</v>
      </c>
      <c r="B4" s="3" t="s">
        <v>155</v>
      </c>
      <c r="C4" s="4" t="s">
        <v>77</v>
      </c>
      <c r="D4" s="4"/>
      <c r="E4" s="4"/>
      <c r="F4" s="4"/>
      <c r="G4" s="4"/>
      <c r="H4" s="4"/>
      <c r="I4" s="4"/>
      <c r="J4" s="4"/>
      <c r="K4" s="4"/>
      <c r="L4" s="4"/>
      <c r="M4" s="4"/>
    </row>
    <row r="5" ht="15.95" customHeight="1" spans="1:35">
      <c r="A5" s="5" t="s">
        <v>156</v>
      </c>
      <c r="B5" s="6" t="s">
        <v>155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AI5" t="s">
        <v>157</v>
      </c>
    </row>
    <row r="6" ht="15.95" customHeight="1" spans="1:13">
      <c r="A6" s="5" t="s">
        <v>158</v>
      </c>
      <c r="B6" s="6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ht="15.95" customHeight="1" spans="1:13">
      <c r="A7" s="5" t="s">
        <v>159</v>
      </c>
      <c r="B7" s="6"/>
      <c r="C7" s="4"/>
      <c r="D7" s="4"/>
      <c r="E7" s="4"/>
      <c r="F7" s="4"/>
      <c r="G7" s="4"/>
      <c r="H7" s="4"/>
      <c r="I7" s="4"/>
      <c r="J7" s="4"/>
      <c r="K7" s="18"/>
      <c r="L7" s="18"/>
      <c r="M7" s="4"/>
    </row>
    <row r="8" ht="33" customHeight="1" spans="1:35">
      <c r="A8" s="5" t="s">
        <v>160</v>
      </c>
      <c r="B8" s="6"/>
      <c r="C8" s="7" t="s">
        <v>161</v>
      </c>
      <c r="D8" s="7"/>
      <c r="E8" s="7" t="s">
        <v>162</v>
      </c>
      <c r="F8" s="7"/>
      <c r="G8" s="7" t="s">
        <v>163</v>
      </c>
      <c r="H8" s="7"/>
      <c r="I8" s="7" t="s">
        <v>164</v>
      </c>
      <c r="J8" s="19"/>
      <c r="K8" s="20" t="s">
        <v>165</v>
      </c>
      <c r="L8" s="20"/>
      <c r="M8" s="21" t="s">
        <v>166</v>
      </c>
      <c r="AI8" t="s">
        <v>8</v>
      </c>
    </row>
    <row r="9" ht="33" customHeight="1" spans="1:35">
      <c r="A9" s="5" t="s">
        <v>167</v>
      </c>
      <c r="B9" s="6"/>
      <c r="C9" s="8"/>
      <c r="D9" s="8"/>
      <c r="E9" s="8"/>
      <c r="F9" s="8"/>
      <c r="G9" s="8"/>
      <c r="H9" s="8"/>
      <c r="I9" s="8"/>
      <c r="J9" s="22"/>
      <c r="K9" s="8"/>
      <c r="L9" s="8"/>
      <c r="M9" s="21"/>
      <c r="AI9" t="s">
        <v>168</v>
      </c>
    </row>
    <row r="10" ht="33" customHeight="1" spans="1:34">
      <c r="A10" s="5" t="s">
        <v>169</v>
      </c>
      <c r="B10" s="6"/>
      <c r="C10" s="6" t="s">
        <v>170</v>
      </c>
      <c r="D10" s="9" t="s">
        <v>171</v>
      </c>
      <c r="E10" s="9" t="s">
        <v>172</v>
      </c>
      <c r="F10" s="9" t="s">
        <v>173</v>
      </c>
      <c r="G10" s="6" t="s">
        <v>174</v>
      </c>
      <c r="H10" s="6" t="s">
        <v>175</v>
      </c>
      <c r="I10" s="6" t="s">
        <v>176</v>
      </c>
      <c r="J10" s="6" t="s">
        <v>177</v>
      </c>
      <c r="K10" s="23" t="s">
        <v>178</v>
      </c>
      <c r="L10" s="23" t="s">
        <v>179</v>
      </c>
      <c r="M10" s="24" t="s">
        <v>180</v>
      </c>
      <c r="AH10" s="17" t="s">
        <v>181</v>
      </c>
    </row>
    <row r="11" ht="33" customHeight="1" spans="1:34">
      <c r="A11" s="5" t="s">
        <v>182</v>
      </c>
      <c r="B11" s="8"/>
      <c r="C11" s="10"/>
      <c r="D11" s="6"/>
      <c r="E11" s="6"/>
      <c r="F11" s="6"/>
      <c r="G11" s="6"/>
      <c r="H11" s="6"/>
      <c r="I11" s="6"/>
      <c r="J11" s="6"/>
      <c r="K11" s="6"/>
      <c r="L11" s="6"/>
      <c r="M11" s="24"/>
      <c r="AH11" s="17"/>
    </row>
    <row r="12" ht="33" customHeight="1" spans="1:34">
      <c r="A12" s="5" t="s">
        <v>183</v>
      </c>
      <c r="B12" s="8"/>
      <c r="C12" s="10"/>
      <c r="D12" s="6"/>
      <c r="E12" s="6"/>
      <c r="F12" s="6"/>
      <c r="G12" s="6"/>
      <c r="H12" s="6"/>
      <c r="I12" s="6"/>
      <c r="J12" s="6"/>
      <c r="K12" s="6"/>
      <c r="L12" s="6"/>
      <c r="M12" s="24"/>
      <c r="AH12" s="17"/>
    </row>
    <row r="13" ht="33" customHeight="1" spans="1:34">
      <c r="A13" s="11" t="s">
        <v>184</v>
      </c>
      <c r="B13" s="12"/>
      <c r="C13" s="13"/>
      <c r="D13" s="14"/>
      <c r="E13" s="14"/>
      <c r="F13" s="14"/>
      <c r="G13" s="14"/>
      <c r="H13" s="14"/>
      <c r="I13" s="14"/>
      <c r="J13" s="14"/>
      <c r="K13" s="14"/>
      <c r="L13" s="14"/>
      <c r="M13" s="25"/>
      <c r="AH13" s="17"/>
    </row>
    <row r="14" ht="15" customHeight="1" spans="1:34">
      <c r="A14" s="15" t="s">
        <v>185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AH14" s="17"/>
    </row>
    <row r="15" ht="15.95" customHeight="1" spans="1:8">
      <c r="A15" t="s">
        <v>186</v>
      </c>
      <c r="B15" s="16" t="s">
        <v>187</v>
      </c>
      <c r="C15" t="s">
        <v>188</v>
      </c>
      <c r="H15" t="s">
        <v>189</v>
      </c>
    </row>
    <row r="16" ht="15.95" customHeight="1"/>
    <row r="17" ht="15.95" customHeight="1"/>
    <row r="18" ht="15.95" customHeight="1"/>
    <row r="19" ht="15.95" customHeight="1"/>
    <row r="20" ht="15.95" customHeight="1"/>
    <row r="21" ht="15.95" customHeight="1"/>
    <row r="22" ht="15.95" customHeight="1"/>
    <row r="23" ht="15.95" customHeight="1"/>
    <row r="24" ht="15.95" customHeight="1"/>
    <row r="25" ht="15.95" customHeight="1"/>
    <row r="26" ht="15.95" customHeight="1"/>
    <row r="27" ht="15.95" customHeight="1"/>
    <row r="28" ht="15.95" customHeight="1"/>
    <row r="29" ht="15.95" customHeight="1"/>
    <row r="30" ht="15.95" customHeight="1"/>
    <row r="31" ht="15.95" customHeight="1"/>
    <row r="32" ht="15.95" customHeight="1"/>
    <row r="33" ht="15.95" customHeight="1"/>
    <row r="34" ht="15.95" customHeight="1"/>
    <row r="35" ht="15.95" customHeight="1"/>
    <row r="36" ht="15.95" customHeight="1"/>
    <row r="37" ht="15.95" customHeight="1"/>
    <row r="38" ht="15.95" customHeight="1"/>
    <row r="39" ht="15.95" customHeight="1"/>
    <row r="40" ht="15.95" customHeight="1"/>
    <row r="41" ht="15.95" customHeight="1"/>
  </sheetData>
  <mergeCells count="14">
    <mergeCell ref="C8:D8"/>
    <mergeCell ref="E8:F8"/>
    <mergeCell ref="G8:H8"/>
    <mergeCell ref="I8:J8"/>
    <mergeCell ref="K8:L8"/>
    <mergeCell ref="C9:D9"/>
    <mergeCell ref="E9:F9"/>
    <mergeCell ref="G9:H9"/>
    <mergeCell ref="I9:J9"/>
    <mergeCell ref="K9:L9"/>
    <mergeCell ref="A14:M14"/>
    <mergeCell ref="M8:M9"/>
    <mergeCell ref="A2:M3"/>
    <mergeCell ref="C4:M7"/>
  </mergeCells>
  <pageMargins left="0.75" right="0.75" top="1" bottom="1" header="0.5" footer="0.5"/>
  <pageSetup paperSize="9" orientation="portrait" horizontalDpi="360" verticalDpi="36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name="Check Box 1" r:id="rId3">
              <controlPr defaultSize="0">
                <anchor moveWithCells="1">
                  <from>
                    <xdr:col>0</xdr:col>
                    <xdr:colOff>0</xdr:colOff>
                    <xdr:row>40</xdr:row>
                    <xdr:rowOff>152400</xdr:rowOff>
                  </from>
                  <to>
                    <xdr:col>0</xdr:col>
                    <xdr:colOff>428625</xdr:colOff>
                    <xdr:row>41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OA表单汇总</vt:lpstr>
      <vt:lpstr>付款单</vt:lpstr>
      <vt:lpstr>报销单</vt:lpstr>
      <vt:lpstr>差旅报销单</vt:lpstr>
      <vt:lpstr>出差申请单</vt:lpstr>
      <vt:lpstr>借还款单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小蛙蛙</cp:lastModifiedBy>
  <cp:revision>1</cp:revision>
  <dcterms:created xsi:type="dcterms:W3CDTF">2012-11-26T08:57:00Z</dcterms:created>
  <cp:lastPrinted>2024-07-01T06:46:00Z</cp:lastPrinted>
  <dcterms:modified xsi:type="dcterms:W3CDTF">2024-08-23T03:26:33Z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EE096610047C4709A4C15F39A454F95B</vt:lpwstr>
  </property>
</Properties>
</file>