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<sst xmlns="http://schemas.openxmlformats.org/spreadsheetml/2006/main" count="51" uniqueCount="43">
  <si>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</si>
  <si>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</si>
  <si>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</si>
  <si>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</si>
  <si>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</si>
  <si>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</si>
  <si>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</si>
  <si>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2024年 6月 14日</t>
  </si>
  <si>
    <t xml:space="preserve"> 出差人</t>
  </si>
  <si>
    <t>朱必丰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</si>
  <si>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</si>
  <si>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</si>
  <si>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</si>
  <si>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</si>
  <si>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</si>
  <si>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</si>
  <si>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</si>
  <si>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</si>
  <si>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</si>
  <si>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</si>
  <si>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</si>
  <si>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</si>
  <si>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</si>
  <si>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</si>
  <si>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</si>
  <si>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</si>
  <si>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</si>
  <si>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</si>
  <si>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</si>
  <si>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</si>
  <si>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宝鸡</t>
  </si>
  <si>
    <t>高铁</t>
  </si>
  <si>
    <t>商丘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</si>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</sst>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6" fontId="0" fillId="2" borderId="2" xfId="49" applyNumberFormat="1" applyFont="1" applyFill="1" applyBorder="1" applyAlignment="1" applyProtection="1">
      <alignment horizontal="center" vertical="center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6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5" fillId="0" borderId="10" xfId="49" applyNumberFormat="1" applyFont="1" applyFill="1" applyBorder="1" applyAlignment="1" applyProtection="1">
      <alignment horizontal="center" vertical="center"/>
      <protection locked="0"/>
    </xf>
    <xf numFmtId="176" fontId="5" fillId="0" borderId="13" xfId="49" applyNumberFormat="1" applyFont="1" applyFill="1" applyBorder="1" applyAlignment="1" applyProtection="1">
      <alignment horizontal="center" vertical="center"/>
      <protection locked="0"/>
    </xf>
    <xf numFmtId="176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P15" sqref="P15"/>
    </sheetView>
  </sheetViews>
  <sheetFormatPr defaultColWidth="8.475" defaultRowHeight="14.2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0" t="s">
        <v>11</v>
      </c>
      <c r="K3" s="51" t="s">
        <v>12</v>
      </c>
      <c r="L3" s="52"/>
      <c r="M3" s="53"/>
      <c r="N3" s="54"/>
    </row>
    <row r="4" s="1" customFormat="1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5"/>
      <c r="J4" s="56"/>
      <c r="K4" s="8" t="s">
        <v>17</v>
      </c>
      <c r="L4" s="8"/>
      <c r="M4" s="8"/>
      <c r="N4" s="54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7" t="s">
        <v>25</v>
      </c>
      <c r="J5" s="17" t="s">
        <v>26</v>
      </c>
      <c r="K5" s="35" t="s">
        <v>27</v>
      </c>
      <c r="L5" s="58" t="s">
        <v>28</v>
      </c>
      <c r="M5" s="35" t="s">
        <v>23</v>
      </c>
      <c r="N5" s="54"/>
      <c r="O5" s="1" t="s">
        <v>12</v>
      </c>
    </row>
    <row r="6" s="1" customFormat="1" ht="13.5" customHeight="1" spans="1:14">
      <c r="A6" s="20">
        <v>4</v>
      </c>
      <c r="B6" s="20">
        <v>14</v>
      </c>
      <c r="C6" s="20" t="s">
        <v>29</v>
      </c>
      <c r="D6" s="20" t="s">
        <v>30</v>
      </c>
      <c r="E6" s="21">
        <v>1</v>
      </c>
      <c r="F6" s="22">
        <v>660.5</v>
      </c>
      <c r="G6" s="20" t="s">
        <v>31</v>
      </c>
      <c r="H6" s="23">
        <v>43</v>
      </c>
      <c r="I6" s="23">
        <v>80</v>
      </c>
      <c r="J6" s="23">
        <f t="shared" ref="J6:J13" si="0">H6*I6</f>
        <v>3440</v>
      </c>
      <c r="K6" s="27"/>
      <c r="L6" s="59"/>
      <c r="M6" s="60"/>
      <c r="N6" s="54"/>
    </row>
    <row r="7" s="1" customFormat="1" customHeight="1" spans="1:14">
      <c r="A7" s="24">
        <v>6</v>
      </c>
      <c r="B7" s="25">
        <v>13</v>
      </c>
      <c r="C7" s="25" t="s">
        <v>30</v>
      </c>
      <c r="D7" s="25" t="s">
        <v>32</v>
      </c>
      <c r="E7" s="25">
        <v>1</v>
      </c>
      <c r="F7" s="26">
        <v>151</v>
      </c>
      <c r="G7" s="27" t="s">
        <v>31</v>
      </c>
      <c r="H7" s="23"/>
      <c r="I7" s="23"/>
      <c r="J7" s="23">
        <f t="shared" si="0"/>
        <v>0</v>
      </c>
      <c r="K7" s="61"/>
      <c r="L7" s="59"/>
      <c r="M7" s="60"/>
      <c r="N7" s="54"/>
    </row>
    <row r="8" s="1" customFormat="1" ht="15" customHeight="1" spans="1:14">
      <c r="A8" s="20">
        <v>6</v>
      </c>
      <c r="B8" s="25">
        <v>14</v>
      </c>
      <c r="C8" s="25" t="s">
        <v>32</v>
      </c>
      <c r="D8" s="25" t="s">
        <v>29</v>
      </c>
      <c r="E8" s="25">
        <v>1</v>
      </c>
      <c r="F8" s="26">
        <v>262.5</v>
      </c>
      <c r="G8" s="27" t="s">
        <v>31</v>
      </c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customHeight="1" spans="1:14">
      <c r="A9" s="20"/>
      <c r="B9" s="25"/>
      <c r="C9" s="25"/>
      <c r="D9" s="25"/>
      <c r="E9" s="25"/>
      <c r="F9" s="26"/>
      <c r="G9" s="27"/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customHeight="1" spans="1:14">
      <c r="A10" s="20"/>
      <c r="B10" s="25"/>
      <c r="C10" s="25"/>
      <c r="D10" s="25"/>
      <c r="E10" s="25"/>
      <c r="F10" s="26"/>
      <c r="G10" s="27"/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customHeight="1" spans="1:14">
      <c r="A11" s="20"/>
      <c r="B11" s="25" t="s">
        <v>12</v>
      </c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/>
      <c r="L12" s="62"/>
      <c r="M12" s="32">
        <f>SUM(M6:M11)</f>
        <v>0</v>
      </c>
      <c r="N12" s="54"/>
    </row>
    <row r="13" s="1" customFormat="1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33</v>
      </c>
      <c r="L13" s="66"/>
      <c r="M13" s="67"/>
      <c r="N13" s="54"/>
    </row>
    <row r="14" s="1" customFormat="1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34</v>
      </c>
      <c r="B16" s="30"/>
      <c r="C16" s="30"/>
      <c r="D16" s="30"/>
      <c r="E16" s="31"/>
      <c r="F16" s="32">
        <f>SUM(F6:F15)</f>
        <v>1074</v>
      </c>
      <c r="G16" s="33" t="s">
        <v>35</v>
      </c>
      <c r="H16" s="34"/>
      <c r="I16" s="34"/>
      <c r="J16" s="74">
        <f>SUM(J6:J15)</f>
        <v>3440</v>
      </c>
      <c r="K16" s="71"/>
      <c r="L16" s="72"/>
      <c r="M16" s="73"/>
      <c r="N16" s="54"/>
    </row>
    <row r="17" s="1" customFormat="1" ht="17.25" customHeight="1" spans="1:14">
      <c r="A17" s="35" t="s">
        <v>36</v>
      </c>
      <c r="B17" s="35"/>
      <c r="C17" s="36"/>
      <c r="D17" s="37"/>
      <c r="E17" s="36" t="s">
        <v>37</v>
      </c>
      <c r="F17" s="38"/>
      <c r="G17" s="39">
        <f>C17-L18</f>
        <v>-4514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38</v>
      </c>
      <c r="B18" s="40"/>
      <c r="C18" s="41" t="s">
        <v>39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肆仟伍佰壹拾肆元整</v>
      </c>
      <c r="E18" s="42"/>
      <c r="F18" s="42"/>
      <c r="G18" s="42"/>
      <c r="H18" s="42"/>
      <c r="I18" s="42"/>
      <c r="J18" s="42"/>
      <c r="K18" s="64" t="s">
        <v>40</v>
      </c>
      <c r="L18" s="78">
        <f>J16+M12+F16</f>
        <v>4514</v>
      </c>
      <c r="M18" s="79"/>
      <c r="N18" s="54"/>
    </row>
    <row r="19" s="1" customFormat="1" ht="23" customHeight="1" spans="1:14">
      <c r="A19" s="40"/>
      <c r="B19" s="40"/>
      <c r="C19" s="41" t="s">
        <v>41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2024-06-14T03:42:36Z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6E253FD7610B43319E03C7BA102CCE96</vt:lpwstr>
  </property>
  <property fmtid="{D5CDD505-2E9C-101B-9397-08002B2CF9AE}" pid="3" name="KSOProductBuildVer">
    <vt:lpwstr>2052-12.1.0.16729</vt:lpwstr>
  </property>
</Properties>
</file>