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05" windowHeight="7635" firstSheet="1" activeTab="5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<sst xmlns="http://schemas.openxmlformats.org/spreadsheetml/2006/main" count="347" uniqueCount="201">
  <si>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</si>
  <si>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</si>
  <si>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</si>
  <si>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</si>
  <si>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</si>
  <si>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</si>
  <si>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</si>
  <si>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</si>
  <si>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</si>
  <si>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</si>
  <si>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</si>
  <si>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</si>
  <si>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</si>
  <si>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</si>
  <si>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</si>
  <si>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</si>
  <si>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</si>
  <si>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</si>
  <si>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</si>
  <si>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</si>
  <si>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</si>
  <si>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</si>
  <si>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</si>
  <si>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</si>
  <si>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</si>
  <si>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</si>
  <si>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</si>
  <si>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</si>
  <si>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</si>
  <si>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</si>
  <si>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</si>
  <si>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</si>
  <si>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</si>
  <si>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</si>
  <si>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</si>
  <si>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</si>
  <si>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</si>
  <si>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</si>
  <si>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</si>
  <si>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</si>
  <si>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</si>
  <si>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</si>
  <si>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</si>
  <si>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</si>
  <si>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</si>
  <si>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</si>
  <si>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</si>
  <si>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</si>
  <si>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</si>
  <si>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</si>
  <si>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</si>
  <si>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</si>
  <si>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</si>
  <si>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</si>
  <si>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</si>
  <si>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</si>
  <si>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</si>
  <si>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</si>
  <si>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</si>
  <si>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</si>
  <si>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</si>
  <si>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</si>
  <si>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</si>
  <si>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</si>
  <si>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</si>
  <si>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</si>
  <si>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</si>
  <si>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</si>
  <si>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</si>
  <si>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</si>
  <si>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</si>
  <si>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</si>
  <si>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</si>
  <si>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</si>
  <si>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</si>
  <si>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</si>
  <si>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</si>
  <si>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</si>
  <si>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</si>
  <si>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</si>
  <si>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</si>
  <si>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r>
      <t xml:space="preserve">       费  用  报  销  单</t>
    </r>
    <r>
      <rPr>
        <sz val="12"/>
        <rFont val="宋体"/>
        <charset val="134"/>
      </rPr>
      <t xml:space="preserve">
         2023年10月 13 日</t>
    </r>
  </si>
  <si>
    <t>编制单位：北京创联致信科技有限公司</t>
  </si>
  <si>
    <t>报销人</t>
  </si>
  <si>
    <t>王鹏飞</t>
  </si>
  <si>
    <t>所属部门</t>
  </si>
  <si>
    <t>内蒙分公司</t>
  </si>
  <si>
    <t>OA申请单编号</t>
  </si>
  <si>
    <t>摘     要</t>
  </si>
  <si>
    <t>金  额</t>
  </si>
  <si>
    <t>票据数量：张</t>
  </si>
  <si>
    <t>快递费</t>
  </si>
  <si>
    <t>合   计</t>
  </si>
  <si>
    <t>备   注：</t>
  </si>
  <si>
    <t>申 请 人：王鹏飞 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</si>
  <si>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</si>
  <si>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</si>
  <si>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内蒙古分公司</t>
  </si>
  <si>
    <t>项目编码</t>
  </si>
  <si>
    <t>ACL23002</t>
  </si>
  <si>
    <t>项目名称</t>
  </si>
  <si>
    <t>2023盒条件实施差旅报销&amp;工时预算&amp;施工材料项目</t>
  </si>
  <si>
    <t xml:space="preserve"> 2024年 6月 11日</t>
  </si>
  <si>
    <t xml:space="preserve"> 出差人</t>
  </si>
  <si>
    <t>出差借款单编号</t>
  </si>
  <si>
    <t>JK-20240423-001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</si>
  <si>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</si>
  <si>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</si>
  <si>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</si>
  <si>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</si>
  <si>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</si>
  <si>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</si>
  <si>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</si>
  <si>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</si>
  <si>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</si>
  <si>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</si>
  <si>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</si>
  <si>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</si>
  <si>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</si>
  <si>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</si>
  <si>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</si>
  <si>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</si>
  <si>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</si>
  <si>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</si>
  <si>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</si>
  <si>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郑州</t>
  </si>
  <si>
    <t>住宿费</t>
  </si>
  <si>
    <t>洛阳</t>
  </si>
  <si>
    <t>机票保险</t>
  </si>
  <si>
    <t>贵阳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</si>
  <si>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</si>
  <si>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</si>
  <si>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</si>
  <si>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</si>
  <si>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</si>
  <si>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</si>
  <si>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</si>
  <si>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</si>
  <si>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</si>
  <si>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</si>
  <si>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人：王鹏飞                  主管经理：                     销售副总裁：                  技术副总裁：   
财务总监：                     总    裁：                     会      计：                  出      纳：</t>
  </si>
  <si>
    <t>s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</si>
  <si>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</si>
  <si>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</si>
  <si>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</si>
  <si>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</si>
  <si>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 xml:space="preserve"> 
ACL23002</t>
  </si>
  <si>
    <t>出差事由</t>
  </si>
  <si>
    <t>算法测试并处理问题</t>
  </si>
  <si>
    <t>计划出差日期</t>
  </si>
  <si>
    <t>自  2024 年  6 月  12 日 9 时 至 2024 年 6  月  30  日  时止，共  19天</t>
  </si>
  <si>
    <t>地点</t>
  </si>
  <si>
    <t>乘坐交通工具</t>
  </si>
  <si>
    <t>火车</t>
  </si>
  <si>
    <t>行程安排</t>
  </si>
  <si>
    <t>工作计划</t>
  </si>
  <si>
    <t>去郑州</t>
  </si>
  <si>
    <t>郑州卷烟厂</t>
  </si>
  <si>
    <t>郑州卷烟厂盒条现场管理子系统算法调试</t>
  </si>
  <si>
    <t>预支旅费金额</t>
  </si>
  <si>
    <t>借/还  款  单</t>
  </si>
  <si>
    <t>借款日期：</t>
  </si>
  <si>
    <t xml:space="preserve">    2024  年  6 月 11  日</t>
  </si>
  <si>
    <t>报销日期：</t>
  </si>
  <si>
    <t xml:space="preserve">      年   月   日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</si>
  <si>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</si>
  <si>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</si>
  <si>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</si>
  <si>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</si>
  <si>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</si>
  <si>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</si>
  <si>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</si>
  <si>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</si>
  <si>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</si>
  <si>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</si>
  <si>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</si>
  <si>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招商银行呼和浩特新华东街支行
6214 8342 9042 1891</t>
  </si>
  <si>
    <t>联</t>
  </si>
  <si>
    <t>借款事由：</t>
  </si>
  <si>
    <t>出差路费及住宿费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</si>
  <si>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</si>
  <si>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</si>
  <si>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</si>
  <si>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</si>
  <si>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</si>
  <si>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</si>
  <si>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</si>
  <si>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</si>
  <si>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</si>
  <si>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</si>
  <si>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</si>
  <si>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</si>
  <si>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</si>
  <si>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伍仟元整</t>
  </si>
  <si>
    <t>￥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</si>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</sst>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5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3" applyNumberFormat="0" applyAlignment="0" applyProtection="0">
      <alignment vertical="center"/>
    </xf>
    <xf numFmtId="0" fontId="26" fillId="6" borderId="54" applyNumberFormat="0" applyAlignment="0" applyProtection="0">
      <alignment vertical="center"/>
    </xf>
    <xf numFmtId="0" fontId="27" fillId="6" borderId="53" applyNumberFormat="0" applyAlignment="0" applyProtection="0">
      <alignment vertical="center"/>
    </xf>
    <xf numFmtId="0" fontId="28" fillId="7" borderId="55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10" fillId="0" borderId="5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2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 indent="2"/>
    </xf>
    <xf numFmtId="0" fontId="7" fillId="0" borderId="14" xfId="0" applyFont="1" applyFill="1" applyBorder="1" applyAlignment="1">
      <alignment horizontal="justify" vertical="center"/>
    </xf>
    <xf numFmtId="0" fontId="7" fillId="0" borderId="15" xfId="0" applyFont="1" applyFill="1" applyBorder="1" applyAlignment="1">
      <alignment horizontal="justify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justify" vertical="center"/>
    </xf>
    <xf numFmtId="0" fontId="7" fillId="0" borderId="17" xfId="0" applyFont="1" applyFill="1" applyBorder="1" applyAlignment="1">
      <alignment horizontal="justify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justify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58" fontId="7" fillId="0" borderId="18" xfId="0" applyNumberFormat="1" applyFont="1" applyFill="1" applyBorder="1" applyAlignment="1">
      <alignment horizontal="justify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5" xfId="49" applyFont="1" applyFill="1" applyBorder="1" applyAlignment="1" applyProtection="1">
      <alignment horizontal="center" vertical="top"/>
      <protection locked="0"/>
    </xf>
    <xf numFmtId="0" fontId="2" fillId="0" borderId="5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top"/>
      <protection locked="0"/>
    </xf>
    <xf numFmtId="0" fontId="2" fillId="2" borderId="24" xfId="49" applyFont="1" applyFill="1" applyBorder="1" applyAlignment="1" applyProtection="1">
      <alignment horizontal="center" vertical="center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 wrapText="1"/>
      <protection locked="0"/>
    </xf>
    <xf numFmtId="176" fontId="0" fillId="2" borderId="5" xfId="49" applyNumberFormat="1" applyFont="1" applyFill="1" applyBorder="1" applyAlignment="1" applyProtection="1">
      <alignment horizontal="center" vertical="center"/>
      <protection locked="0"/>
    </xf>
    <xf numFmtId="177" fontId="0" fillId="2" borderId="5" xfId="49" applyNumberFormat="1" applyFont="1" applyFill="1" applyBorder="1" applyAlignment="1" applyProtection="1">
      <alignment horizontal="center" vertical="center"/>
      <protection locked="0"/>
    </xf>
    <xf numFmtId="0" fontId="0" fillId="2" borderId="5" xfId="49" applyNumberFormat="1" applyFont="1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top"/>
      <protection locked="0"/>
    </xf>
    <xf numFmtId="176" fontId="0" fillId="2" borderId="5" xfId="49" applyNumberFormat="1" applyFont="1" applyFill="1" applyBorder="1" applyAlignment="1" applyProtection="1">
      <alignment horizontal="center" vertical="top"/>
      <protection locked="0"/>
    </xf>
    <xf numFmtId="178" fontId="0" fillId="2" borderId="5" xfId="49" applyNumberFormat="1" applyFont="1" applyFill="1" applyBorder="1" applyAlignment="1" applyProtection="1">
      <alignment horizontal="center" vertical="top"/>
      <protection locked="0"/>
    </xf>
    <xf numFmtId="177" fontId="0" fillId="2" borderId="5" xfId="49" applyNumberFormat="1" applyFont="1" applyFill="1" applyBorder="1" applyAlignment="1" applyProtection="1">
      <alignment horizontal="center" vertical="top"/>
      <protection locked="0"/>
    </xf>
    <xf numFmtId="0" fontId="0" fillId="0" borderId="9" xfId="49" applyFont="1" applyFill="1" applyBorder="1" applyAlignment="1" applyProtection="1">
      <alignment horizontal="center" vertical="center"/>
      <protection locked="0"/>
    </xf>
    <xf numFmtId="0" fontId="0" fillId="0" borderId="22" xfId="49" applyFont="1" applyFill="1" applyBorder="1" applyAlignment="1" applyProtection="1">
      <alignment horizontal="center" vertical="center"/>
      <protection locked="0"/>
    </xf>
    <xf numFmtId="0" fontId="0" fillId="0" borderId="23" xfId="49" applyFont="1" applyFill="1" applyBorder="1" applyAlignment="1" applyProtection="1">
      <alignment horizontal="center" vertical="center"/>
      <protection locked="0"/>
    </xf>
    <xf numFmtId="179" fontId="2" fillId="0" borderId="5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23" xfId="49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0" fontId="2" fillId="0" borderId="23" xfId="49" applyFont="1" applyFill="1" applyBorder="1" applyAlignment="1" applyProtection="1">
      <alignment horizontal="center" vertical="center"/>
      <protection locked="0"/>
    </xf>
    <xf numFmtId="0" fontId="2" fillId="0" borderId="22" xfId="49" applyFont="1" applyFill="1" applyBorder="1" applyAlignment="1" applyProtection="1">
      <alignment horizontal="center" vertical="center"/>
      <protection locked="0"/>
    </xf>
    <xf numFmtId="180" fontId="12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9" applyNumberFormat="1" applyFont="1" applyFill="1" applyBorder="1" applyAlignment="1" applyProtection="1">
      <alignment horizontal="center" vertical="center"/>
      <protection locked="0"/>
    </xf>
    <xf numFmtId="0" fontId="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49" applyFont="1" applyFill="1" applyBorder="1" applyAlignment="1" applyProtection="1">
      <alignment horizontal="left" vertical="center" wrapText="1"/>
      <protection locked="0"/>
    </xf>
    <xf numFmtId="0" fontId="0" fillId="0" borderId="26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13" fillId="0" borderId="21" xfId="0" applyFont="1" applyFill="1" applyBorder="1" applyAlignment="1">
      <alignment horizontal="left" vertical="center"/>
    </xf>
    <xf numFmtId="14" fontId="9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5" xfId="49" applyFont="1" applyFill="1" applyBorder="1" applyAlignment="1" applyProtection="1">
      <alignment horizontal="right" vertical="top"/>
      <protection locked="0"/>
    </xf>
    <xf numFmtId="0" fontId="11" fillId="0" borderId="9" xfId="49" applyFont="1" applyFill="1" applyBorder="1" applyAlignment="1" applyProtection="1">
      <alignment horizontal="left" vertical="top"/>
      <protection locked="0"/>
    </xf>
    <xf numFmtId="0" fontId="11" fillId="0" borderId="22" xfId="49" applyFont="1" applyFill="1" applyBorder="1" applyAlignment="1" applyProtection="1">
      <alignment horizontal="left" vertical="top"/>
      <protection locked="0"/>
    </xf>
    <xf numFmtId="0" fontId="11" fillId="0" borderId="23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27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top" wrapText="1"/>
      <protection locked="0"/>
    </xf>
    <xf numFmtId="0" fontId="12" fillId="0" borderId="5" xfId="49" applyFont="1" applyFill="1" applyBorder="1" applyAlignment="1" applyProtection="1">
      <alignment horizontal="center" vertical="top"/>
      <protection locked="0"/>
    </xf>
    <xf numFmtId="179" fontId="12" fillId="0" borderId="5" xfId="49" applyNumberFormat="1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179" fontId="12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0" fontId="0" fillId="0" borderId="9" xfId="49" applyFont="1" applyFill="1" applyBorder="1" applyAlignment="1" applyProtection="1">
      <alignment horizontal="center" vertical="top"/>
      <protection locked="0"/>
    </xf>
    <xf numFmtId="0" fontId="0" fillId="0" borderId="22" xfId="49" applyFont="1" applyFill="1" applyBorder="1" applyAlignment="1" applyProtection="1">
      <alignment horizontal="center" vertical="top"/>
      <protection locked="0"/>
    </xf>
    <xf numFmtId="0" fontId="0" fillId="0" borderId="23" xfId="49" applyFont="1" applyFill="1" applyBorder="1" applyAlignment="1" applyProtection="1">
      <alignment horizontal="center" vertical="top"/>
      <protection locked="0"/>
    </xf>
    <xf numFmtId="0" fontId="0" fillId="0" borderId="25" xfId="49" applyFont="1" applyFill="1" applyBorder="1" applyAlignment="1" applyProtection="1">
      <alignment horizontal="left" vertical="top" wrapText="1"/>
      <protection locked="0"/>
    </xf>
    <xf numFmtId="0" fontId="0" fillId="0" borderId="26" xfId="49" applyFont="1" applyFill="1" applyBorder="1" applyAlignment="1" applyProtection="1">
      <alignment horizontal="left" vertical="top" wrapText="1"/>
      <protection locked="0"/>
    </xf>
    <xf numFmtId="0" fontId="0" fillId="0" borderId="27" xfId="49" applyFont="1" applyFill="1" applyBorder="1" applyAlignment="1" applyProtection="1">
      <alignment horizontal="left" vertical="top" wrapText="1"/>
      <protection locked="0"/>
    </xf>
    <xf numFmtId="0" fontId="0" fillId="0" borderId="28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29" xfId="49" applyFont="1" applyFill="1" applyBorder="1" applyAlignment="1" applyProtection="1">
      <alignment horizontal="left" vertical="top" wrapText="1"/>
      <protection locked="0"/>
    </xf>
    <xf numFmtId="0" fontId="0" fillId="0" borderId="30" xfId="49" applyFont="1" applyFill="1" applyBorder="1" applyAlignment="1" applyProtection="1">
      <alignment horizontal="left" vertical="top" wrapText="1"/>
      <protection locked="0"/>
    </xf>
    <xf numFmtId="0" fontId="0" fillId="0" borderId="21" xfId="49" applyFont="1" applyFill="1" applyBorder="1" applyAlignment="1" applyProtection="1">
      <alignment horizontal="left" vertical="top" wrapText="1"/>
      <protection locked="0"/>
    </xf>
    <xf numFmtId="0" fontId="0" fillId="0" borderId="31" xfId="49" applyFont="1" applyFill="1" applyBorder="1" applyAlignment="1" applyProtection="1">
      <alignment horizontal="left" vertical="top" wrapText="1"/>
      <protection locked="0"/>
    </xf>
    <xf numFmtId="179" fontId="2" fillId="0" borderId="25" xfId="49" applyNumberFormat="1" applyFont="1" applyFill="1" applyBorder="1" applyAlignment="1" applyProtection="1">
      <alignment horizontal="center" vertical="center"/>
      <protection locked="0"/>
    </xf>
    <xf numFmtId="179" fontId="2" fillId="0" borderId="27" xfId="49" applyNumberFormat="1" applyFont="1" applyFill="1" applyBorder="1" applyAlignment="1" applyProtection="1">
      <alignment horizontal="center" vertical="center"/>
      <protection locked="0"/>
    </xf>
    <xf numFmtId="179" fontId="2" fillId="0" borderId="30" xfId="49" applyNumberFormat="1" applyFont="1" applyFill="1" applyBorder="1" applyAlignment="1" applyProtection="1">
      <alignment horizontal="center" vertical="center"/>
      <protection locked="0"/>
    </xf>
    <xf numFmtId="179" fontId="2" fillId="0" borderId="31" xfId="49" applyNumberFormat="1" applyFont="1" applyFill="1" applyBorder="1" applyAlignment="1" applyProtection="1">
      <alignment horizontal="center" vertical="center"/>
      <protection locked="0"/>
    </xf>
    <xf numFmtId="43" fontId="0" fillId="0" borderId="0" xfId="1" applyNumberFormat="1" applyFont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32" xfId="0" applyNumberFormat="1" applyFon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43" fontId="0" fillId="0" borderId="33" xfId="1" applyNumberFormat="1" applyFont="1" applyBorder="1" applyAlignment="1">
      <alignment horizontal="left" vertical="center"/>
    </xf>
    <xf numFmtId="0" fontId="0" fillId="0" borderId="34" xfId="0" applyNumberFormat="1" applyBorder="1" applyAlignment="1">
      <alignment horizontal="left" vertical="center"/>
    </xf>
    <xf numFmtId="0" fontId="0" fillId="0" borderId="35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6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7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43" fontId="2" fillId="0" borderId="42" xfId="1" applyNumberFormat="1" applyFont="1" applyBorder="1" applyAlignment="1">
      <alignment horizontal="center" vertical="center"/>
    </xf>
    <xf numFmtId="0" fontId="0" fillId="0" borderId="43" xfId="0" applyNumberFormat="1" applyBorder="1">
      <alignment vertical="center"/>
    </xf>
    <xf numFmtId="0" fontId="0" fillId="0" borderId="44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45" xfId="1" applyNumberFormat="1" applyFon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26" xfId="49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/>
    </xf>
    <xf numFmtId="0" fontId="2" fillId="0" borderId="32" xfId="0" applyNumberFormat="1" applyFont="1" applyBorder="1">
      <alignment vertical="center"/>
    </xf>
    <xf numFmtId="0" fontId="0" fillId="0" borderId="33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0" fillId="0" borderId="34" xfId="0" applyNumberFormat="1" applyFont="1" applyBorder="1" applyAlignment="1">
      <alignment vertical="center" wrapText="1"/>
    </xf>
    <xf numFmtId="0" fontId="2" fillId="0" borderId="35" xfId="0" applyNumberFormat="1" applyFont="1" applyBorder="1">
      <alignment vertical="center"/>
    </xf>
    <xf numFmtId="0" fontId="0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0" fontId="0" fillId="0" borderId="47" xfId="0" applyNumberForma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2" fillId="0" borderId="48" xfId="0" applyNumberFormat="1" applyFont="1" applyBorder="1">
      <alignment vertical="center"/>
    </xf>
    <xf numFmtId="0" fontId="0" fillId="0" borderId="24" xfId="0" applyNumberFormat="1" applyFont="1" applyFill="1" applyBorder="1">
      <alignment vertical="center"/>
    </xf>
    <xf numFmtId="0" fontId="2" fillId="0" borderId="24" xfId="0" applyNumberFormat="1" applyFont="1" applyBorder="1">
      <alignment vertical="center"/>
    </xf>
    <xf numFmtId="4" fontId="0" fillId="0" borderId="49" xfId="0" applyNumberFormat="1" applyBorder="1" applyAlignment="1">
      <alignment horizontal="center" vertical="center" wrapText="1"/>
    </xf>
    <xf numFmtId="0" fontId="2" fillId="0" borderId="44" xfId="0" applyNumberFormat="1" applyFont="1" applyBorder="1">
      <alignment vertical="center"/>
    </xf>
    <xf numFmtId="0" fontId="0" fillId="0" borderId="4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2EFDA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1554480</xdr:colOff>
      <xdr:row>7</xdr:row>
      <xdr:rowOff>167005</xdr:rowOff>
    </xdr:from>
    <xdr:to>
      <xdr:col>1</xdr:col>
      <xdr:colOff>1726565</xdr:colOff>
      <xdr:row>7</xdr:row>
      <xdr:rowOff>317702</xdr:rowOff>
    </xdr:to>
    <xdr:sp>
      <xdr:nvSpPr>
        <xdr:cNvPr id="2" name="椭圆 3"/>
        <xdr:cNvSpPr/>
      </xdr:nvSpPr>
      <xdr:spPr>
        <a:xfrm>
          <a:off x="3059430" y="388810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910692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904615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91160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2424430</xdr:colOff>
      <xdr:row>7</xdr:row>
      <xdr:rowOff>196850</xdr:rowOff>
    </xdr:from>
    <xdr:to>
      <xdr:col>2</xdr:col>
      <xdr:colOff>30480</xdr:colOff>
      <xdr:row>7</xdr:row>
      <xdr:rowOff>340995</xdr:rowOff>
    </xdr:to>
    <xdr:sp>
      <xdr:nvSpPr>
        <xdr:cNvPr id="5" name="椭圆 3"/>
        <xdr:cNvSpPr/>
      </xdr:nvSpPr>
      <xdr:spPr>
        <a:xfrm>
          <a:off x="3929380" y="391795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744855</xdr:colOff>
      <xdr:row>7</xdr:row>
      <xdr:rowOff>192405</xdr:rowOff>
    </xdr:from>
    <xdr:to>
      <xdr:col>2</xdr:col>
      <xdr:colOff>916940</xdr:colOff>
      <xdr:row>7</xdr:row>
      <xdr:rowOff>343102</xdr:rowOff>
    </xdr:to>
    <xdr:sp>
      <xdr:nvSpPr>
        <xdr:cNvPr id="6" name="椭圆 3"/>
        <xdr:cNvSpPr/>
      </xdr:nvSpPr>
      <xdr:spPr>
        <a:xfrm>
          <a:off x="4815840" y="391350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314325</xdr:colOff>
      <xdr:row>3</xdr:row>
      <xdr:rowOff>114300</xdr:rowOff>
    </xdr:from>
    <xdr:to>
      <xdr:col>1</xdr:col>
      <xdr:colOff>486410</xdr:colOff>
      <xdr:row>3</xdr:row>
      <xdr:rowOff>258445</xdr:rowOff>
    </xdr:to>
    <xdr:sp>
      <xdr:nvSpPr>
        <xdr:cNvPr id="7" name="椭圆 6"/>
        <xdr:cNvSpPr/>
      </xdr:nvSpPr>
      <xdr:spPr>
        <a:xfrm>
          <a:off x="1819275" y="198120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2332990</xdr:colOff>
      <xdr:row>3</xdr:row>
      <xdr:rowOff>121285</xdr:rowOff>
    </xdr:from>
    <xdr:to>
      <xdr:col>1</xdr:col>
      <xdr:colOff>2505075</xdr:colOff>
      <xdr:row>3</xdr:row>
      <xdr:rowOff>265430</xdr:rowOff>
    </xdr:to>
    <xdr:sp>
      <xdr:nvSpPr>
        <xdr:cNvPr id="8" name="椭圆 8"/>
        <xdr:cNvSpPr/>
      </xdr:nvSpPr>
      <xdr:spPr>
        <a:xfrm>
          <a:off x="3837940" y="198818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 editAs="oneCell">
    <xdr:from>
      <xdr:col>0</xdr:col>
      <xdr:colOff>292735</xdr:colOff>
      <xdr:row>0</xdr:row>
      <xdr:rowOff>247015</xdr:rowOff>
    </xdr:from>
    <xdr:to>
      <xdr:col>0</xdr:col>
      <xdr:colOff>622935</xdr:colOff>
      <xdr:row>0</xdr:row>
      <xdr:rowOff>562610</xdr:rowOff>
    </xdr:to>
    <xdr:pic>
      <xdr:nvPicPr>
        <xdr:cNvPr id="7873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701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1292225</xdr:colOff>
      <xdr:row>3</xdr:row>
      <xdr:rowOff>114300</xdr:rowOff>
    </xdr:from>
    <xdr:to>
      <xdr:col>1</xdr:col>
      <xdr:colOff>1464310</xdr:colOff>
      <xdr:row>3</xdr:row>
      <xdr:rowOff>258445</xdr:rowOff>
    </xdr:to>
    <xdr:sp>
      <xdr:nvSpPr>
        <xdr:cNvPr id="9" name="椭圆 10"/>
        <xdr:cNvSpPr/>
      </xdr:nvSpPr>
      <xdr:spPr>
        <a:xfrm>
          <a:off x="2797175" y="198120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698500</xdr:colOff>
      <xdr:row>3</xdr:row>
      <xdr:rowOff>142875</xdr:rowOff>
    </xdr:from>
    <xdr:to>
      <xdr:col>2</xdr:col>
      <xdr:colOff>870585</xdr:colOff>
      <xdr:row>3</xdr:row>
      <xdr:rowOff>287020</xdr:rowOff>
    </xdr:to>
    <xdr:sp>
      <xdr:nvSpPr>
        <xdr:cNvPr id="10" name="椭圆 11"/>
        <xdr:cNvSpPr/>
      </xdr:nvSpPr>
      <xdr:spPr>
        <a:xfrm>
          <a:off x="4769485" y="20097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16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17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363220</xdr:colOff>
      <xdr:row>0</xdr:row>
      <xdr:rowOff>77470</xdr:rowOff>
    </xdr:from>
    <xdr:to>
      <xdr:col>0</xdr:col>
      <xdr:colOff>741680</xdr:colOff>
      <xdr:row>1</xdr:row>
      <xdr:rowOff>209550</xdr:rowOff>
    </xdr:to>
    <xdr:pic>
      <xdr:nvPicPr>
        <xdr:cNvPr id="18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3220" y="77470"/>
          <a:ext cx="37846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155575</xdr:rowOff>
        </xdr:from>
        <xdr:to>
          <xdr:col>0</xdr:col>
          <xdr:colOff>429260</xdr:colOff>
          <xdr:row>41</xdr:row>
          <xdr:rowOff>169545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56750"/>
              <a:ext cx="429260" cy="21717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2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372110</xdr:colOff>
      <xdr:row>0</xdr:row>
      <xdr:rowOff>161925</xdr:rowOff>
    </xdr:from>
    <xdr:to>
      <xdr:col>0</xdr:col>
      <xdr:colOff>751205</xdr:colOff>
      <xdr:row>2</xdr:row>
      <xdr:rowOff>77470</xdr:rowOff>
    </xdr:to>
    <xdr:pic>
      <xdr:nvPicPr>
        <xdr:cNvPr id="225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2110" y="161925"/>
          <a:ext cx="379095" cy="3378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9" sqref="A9:F14"/>
    </sheetView>
  </sheetViews>
  <sheetFormatPr defaultColWidth="9" defaultRowHeight="14.25" outlineLevelCol="6"/>
  <cols>
    <col min="3" max="3" width="38.25" customWidth="1"/>
    <col min="5" max="5" width="12.9333333333333" customWidth="1"/>
    <col min="6" max="6" width="21.6333333333333" customWidth="1"/>
    <col min="7" max="7" width="28.2583333333333" style="186" customWidth="1"/>
  </cols>
  <sheetData>
    <row r="1" ht="40" customHeight="1" spans="1:6">
      <c r="A1" s="187" t="s">
        <v>0</v>
      </c>
      <c r="B1" s="188"/>
      <c r="C1" s="188"/>
      <c r="D1" s="188"/>
      <c r="E1" s="188"/>
      <c r="F1" s="188"/>
    </row>
    <row r="2" ht="15" spans="1:7">
      <c r="A2" s="189" t="s">
        <v>1</v>
      </c>
      <c r="B2" s="189" t="s">
        <v>2</v>
      </c>
      <c r="C2" s="189" t="s">
        <v>3</v>
      </c>
      <c r="D2" s="189" t="s">
        <v>4</v>
      </c>
      <c r="E2" s="190" t="s">
        <v>5</v>
      </c>
      <c r="F2" s="189" t="s">
        <v>6</v>
      </c>
      <c r="G2" s="191" t="s">
        <v>7</v>
      </c>
    </row>
    <row r="3" ht="20" customHeight="1" spans="1:7">
      <c r="A3" s="192" t="s">
        <v>8</v>
      </c>
      <c r="B3" s="193" t="s">
        <v>9</v>
      </c>
      <c r="C3" s="194" t="s">
        <v>10</v>
      </c>
      <c r="D3" s="195" t="s">
        <v>11</v>
      </c>
      <c r="E3" s="193" t="s">
        <v>12</v>
      </c>
      <c r="F3" s="196" t="s">
        <v>13</v>
      </c>
      <c r="G3" s="186" t="s">
        <v>14</v>
      </c>
    </row>
    <row r="4" ht="20" customHeight="1" spans="1:7">
      <c r="A4" s="197"/>
      <c r="B4" s="198"/>
      <c r="C4" s="199" t="s">
        <v>15</v>
      </c>
      <c r="D4" s="8" t="s">
        <v>11</v>
      </c>
      <c r="E4" s="198" t="s">
        <v>12</v>
      </c>
      <c r="F4" s="27" t="s">
        <v>13</v>
      </c>
      <c r="G4" s="186" t="s">
        <v>14</v>
      </c>
    </row>
    <row r="5" ht="20" customHeight="1" spans="1:7">
      <c r="A5" s="197"/>
      <c r="B5" s="198"/>
      <c r="C5" s="199" t="s">
        <v>16</v>
      </c>
      <c r="D5" s="8" t="s">
        <v>11</v>
      </c>
      <c r="E5" s="198" t="s">
        <v>12</v>
      </c>
      <c r="F5" s="27" t="s">
        <v>13</v>
      </c>
      <c r="G5" s="186" t="s">
        <v>14</v>
      </c>
    </row>
    <row r="6" ht="20" customHeight="1" spans="1:7">
      <c r="A6" s="197"/>
      <c r="B6" s="198"/>
      <c r="C6" s="199" t="s">
        <v>17</v>
      </c>
      <c r="D6" s="8" t="s">
        <v>11</v>
      </c>
      <c r="E6" s="198" t="s">
        <v>12</v>
      </c>
      <c r="F6" s="27" t="s">
        <v>13</v>
      </c>
      <c r="G6" s="186" t="s">
        <v>14</v>
      </c>
    </row>
    <row r="7" ht="20" customHeight="1" spans="1:7">
      <c r="A7" s="197"/>
      <c r="B7" s="198"/>
      <c r="C7" s="199" t="s">
        <v>18</v>
      </c>
      <c r="D7" s="8" t="s">
        <v>11</v>
      </c>
      <c r="E7" s="198" t="s">
        <v>19</v>
      </c>
      <c r="F7" s="27" t="s">
        <v>13</v>
      </c>
      <c r="G7" s="186" t="s">
        <v>14</v>
      </c>
    </row>
    <row r="8" ht="20" customHeight="1" spans="1:7">
      <c r="A8" s="200"/>
      <c r="B8" s="201"/>
      <c r="C8" s="202" t="s">
        <v>20</v>
      </c>
      <c r="D8" s="17" t="s">
        <v>11</v>
      </c>
      <c r="E8" s="201" t="s">
        <v>19</v>
      </c>
      <c r="F8" s="28" t="s">
        <v>13</v>
      </c>
      <c r="G8" s="186" t="s">
        <v>14</v>
      </c>
    </row>
    <row r="9" ht="20" customHeight="1" spans="1:7">
      <c r="A9" s="192" t="s">
        <v>21</v>
      </c>
      <c r="B9" s="193" t="s">
        <v>22</v>
      </c>
      <c r="C9" s="203" t="s">
        <v>23</v>
      </c>
      <c r="D9" s="195" t="s">
        <v>24</v>
      </c>
      <c r="E9" s="193" t="s">
        <v>19</v>
      </c>
      <c r="F9" s="196" t="s">
        <v>25</v>
      </c>
      <c r="G9" s="186" t="s">
        <v>26</v>
      </c>
    </row>
    <row r="10" ht="20" customHeight="1" spans="1:6">
      <c r="A10" s="197"/>
      <c r="B10" s="198"/>
      <c r="C10" s="204" t="s">
        <v>27</v>
      </c>
      <c r="D10" s="8" t="s">
        <v>24</v>
      </c>
      <c r="E10" s="198" t="s">
        <v>19</v>
      </c>
      <c r="F10" s="27" t="s">
        <v>25</v>
      </c>
    </row>
    <row r="11" ht="20" customHeight="1" spans="1:7">
      <c r="A11" s="197"/>
      <c r="B11" s="198"/>
      <c r="C11" s="204" t="s">
        <v>28</v>
      </c>
      <c r="D11" s="8" t="s">
        <v>24</v>
      </c>
      <c r="E11" s="198" t="s">
        <v>12</v>
      </c>
      <c r="F11" s="27" t="s">
        <v>13</v>
      </c>
      <c r="G11" s="186" t="s">
        <v>14</v>
      </c>
    </row>
    <row r="12" ht="20" customHeight="1" spans="1:7">
      <c r="A12" s="197"/>
      <c r="B12" s="198"/>
      <c r="C12" s="204" t="s">
        <v>29</v>
      </c>
      <c r="D12" s="8" t="s">
        <v>24</v>
      </c>
      <c r="E12" s="198" t="s">
        <v>19</v>
      </c>
      <c r="F12" s="27" t="s">
        <v>25</v>
      </c>
      <c r="G12" s="186" t="s">
        <v>30</v>
      </c>
    </row>
    <row r="13" ht="20" customHeight="1" spans="1:7">
      <c r="A13" s="197"/>
      <c r="B13" s="198"/>
      <c r="C13" s="204" t="s">
        <v>31</v>
      </c>
      <c r="D13" s="8" t="s">
        <v>24</v>
      </c>
      <c r="E13" s="198" t="s">
        <v>19</v>
      </c>
      <c r="F13" s="27" t="s">
        <v>25</v>
      </c>
      <c r="G13" s="186" t="s">
        <v>32</v>
      </c>
    </row>
    <row r="14" ht="57" customHeight="1" spans="1:7">
      <c r="A14" s="200"/>
      <c r="B14" s="201"/>
      <c r="C14" s="205" t="s">
        <v>33</v>
      </c>
      <c r="D14" s="17" t="s">
        <v>24</v>
      </c>
      <c r="E14" s="201" t="s">
        <v>19</v>
      </c>
      <c r="F14" s="28" t="s">
        <v>25</v>
      </c>
      <c r="G14" s="206" t="s">
        <v>34</v>
      </c>
    </row>
    <row r="15" ht="20" customHeight="1" spans="1:7">
      <c r="A15" s="192" t="s">
        <v>35</v>
      </c>
      <c r="B15" s="193" t="s">
        <v>36</v>
      </c>
      <c r="C15" s="203" t="s">
        <v>37</v>
      </c>
      <c r="D15" s="195" t="s">
        <v>11</v>
      </c>
      <c r="E15" s="193" t="s">
        <v>19</v>
      </c>
      <c r="F15" s="196" t="s">
        <v>38</v>
      </c>
      <c r="G15" s="186" t="s">
        <v>14</v>
      </c>
    </row>
    <row r="16" ht="20" customHeight="1" spans="1:7">
      <c r="A16" s="197"/>
      <c r="B16" s="198"/>
      <c r="C16" s="204" t="s">
        <v>39</v>
      </c>
      <c r="D16" s="8" t="s">
        <v>24</v>
      </c>
      <c r="E16" s="198" t="s">
        <v>19</v>
      </c>
      <c r="F16" s="27" t="s">
        <v>25</v>
      </c>
      <c r="G16" s="186" t="s">
        <v>40</v>
      </c>
    </row>
    <row r="17" ht="20" customHeight="1" spans="1:7">
      <c r="A17" s="197"/>
      <c r="B17" s="198"/>
      <c r="C17" s="204" t="s">
        <v>41</v>
      </c>
      <c r="D17" s="8" t="s">
        <v>24</v>
      </c>
      <c r="E17" s="198" t="s">
        <v>19</v>
      </c>
      <c r="F17" s="27" t="s">
        <v>25</v>
      </c>
      <c r="G17" s="186" t="s">
        <v>42</v>
      </c>
    </row>
    <row r="18" ht="20" customHeight="1" spans="1:7">
      <c r="A18" s="197"/>
      <c r="B18" s="198"/>
      <c r="C18" s="204" t="s">
        <v>43</v>
      </c>
      <c r="D18" s="8" t="s">
        <v>24</v>
      </c>
      <c r="E18" s="198" t="s">
        <v>19</v>
      </c>
      <c r="F18" s="27" t="s">
        <v>25</v>
      </c>
      <c r="G18" s="186" t="s">
        <v>42</v>
      </c>
    </row>
    <row r="19" ht="20" customHeight="1" spans="1:7">
      <c r="A19" s="197"/>
      <c r="B19" s="198"/>
      <c r="C19" s="204" t="s">
        <v>44</v>
      </c>
      <c r="D19" s="8" t="s">
        <v>24</v>
      </c>
      <c r="E19" s="198" t="s">
        <v>19</v>
      </c>
      <c r="F19" s="27" t="s">
        <v>25</v>
      </c>
      <c r="G19" s="186" t="s">
        <v>42</v>
      </c>
    </row>
    <row r="20" ht="20" customHeight="1" spans="1:7">
      <c r="A20" s="197"/>
      <c r="B20" s="198"/>
      <c r="C20" s="204" t="s">
        <v>45</v>
      </c>
      <c r="D20" s="8" t="s">
        <v>11</v>
      </c>
      <c r="E20" s="198" t="s">
        <v>19</v>
      </c>
      <c r="F20" s="27" t="s">
        <v>38</v>
      </c>
      <c r="G20" s="186" t="s">
        <v>14</v>
      </c>
    </row>
    <row r="21" ht="20" customHeight="1" spans="1:7">
      <c r="A21" s="197"/>
      <c r="B21" s="198"/>
      <c r="C21" s="204" t="s">
        <v>46</v>
      </c>
      <c r="D21" s="8" t="s">
        <v>24</v>
      </c>
      <c r="E21" s="198" t="s">
        <v>19</v>
      </c>
      <c r="F21" s="27" t="s">
        <v>25</v>
      </c>
      <c r="G21" s="186" t="s">
        <v>42</v>
      </c>
    </row>
    <row r="22" ht="20" customHeight="1" spans="1:7">
      <c r="A22" s="197"/>
      <c r="B22" s="198"/>
      <c r="C22" s="204" t="s">
        <v>47</v>
      </c>
      <c r="D22" s="8" t="s">
        <v>11</v>
      </c>
      <c r="E22" s="198" t="s">
        <v>19</v>
      </c>
      <c r="F22" s="27" t="s">
        <v>38</v>
      </c>
      <c r="G22" s="186" t="s">
        <v>14</v>
      </c>
    </row>
    <row r="23" ht="20" customHeight="1" spans="1:7">
      <c r="A23" s="197"/>
      <c r="B23" s="198"/>
      <c r="C23" s="204" t="s">
        <v>48</v>
      </c>
      <c r="D23" s="8" t="s">
        <v>11</v>
      </c>
      <c r="E23" s="198" t="s">
        <v>19</v>
      </c>
      <c r="F23" s="27" t="s">
        <v>25</v>
      </c>
      <c r="G23" s="186" t="s">
        <v>14</v>
      </c>
    </row>
    <row r="24" ht="20" customHeight="1" spans="1:7">
      <c r="A24" s="200"/>
      <c r="B24" s="201"/>
      <c r="C24" s="205" t="s">
        <v>49</v>
      </c>
      <c r="D24" s="17" t="s">
        <v>11</v>
      </c>
      <c r="E24" s="201" t="s">
        <v>19</v>
      </c>
      <c r="F24" s="28" t="s">
        <v>25</v>
      </c>
      <c r="G24" s="186" t="s">
        <v>14</v>
      </c>
    </row>
    <row r="25" ht="20" customHeight="1" spans="1:7">
      <c r="A25" s="192" t="s">
        <v>50</v>
      </c>
      <c r="B25" s="193" t="s">
        <v>51</v>
      </c>
      <c r="C25" s="203" t="s">
        <v>52</v>
      </c>
      <c r="D25" s="195" t="s">
        <v>11</v>
      </c>
      <c r="E25" s="193" t="s">
        <v>19</v>
      </c>
      <c r="F25" s="196" t="s">
        <v>25</v>
      </c>
      <c r="G25" s="186" t="s">
        <v>14</v>
      </c>
    </row>
    <row r="26" ht="20" customHeight="1" spans="1:7">
      <c r="A26" s="197"/>
      <c r="B26" s="198"/>
      <c r="C26" s="204" t="s">
        <v>53</v>
      </c>
      <c r="D26" s="8" t="s">
        <v>24</v>
      </c>
      <c r="E26" s="198" t="s">
        <v>19</v>
      </c>
      <c r="F26" s="27" t="s">
        <v>25</v>
      </c>
      <c r="G26" s="186" t="s">
        <v>42</v>
      </c>
    </row>
    <row r="27" ht="20" customHeight="1" spans="1:7">
      <c r="A27" s="197"/>
      <c r="B27" s="198"/>
      <c r="C27" s="8" t="s">
        <v>54</v>
      </c>
      <c r="D27" s="8" t="s">
        <v>11</v>
      </c>
      <c r="E27" s="198" t="s">
        <v>12</v>
      </c>
      <c r="F27" s="27" t="s">
        <v>55</v>
      </c>
      <c r="G27" s="186" t="s">
        <v>14</v>
      </c>
    </row>
    <row r="28" ht="20" customHeight="1" spans="1:7">
      <c r="A28" s="200"/>
      <c r="B28" s="201"/>
      <c r="C28" s="17" t="s">
        <v>56</v>
      </c>
      <c r="D28" s="17" t="s">
        <v>11</v>
      </c>
      <c r="E28" s="201" t="s">
        <v>19</v>
      </c>
      <c r="F28" s="28" t="s">
        <v>25</v>
      </c>
      <c r="G28" s="18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zoomScaleSheetLayoutView="60" workbookViewId="0">
      <selection activeCell="A13" sqref="A13:F13"/>
    </sheetView>
  </sheetViews>
  <sheetFormatPr defaultColWidth="9" defaultRowHeight="14.25" outlineLevelCol="4"/>
  <cols>
    <col min="1" max="1" width="19.75" customWidth="1"/>
    <col min="2" max="2" width="33.675" customWidth="1"/>
    <col min="3" max="3" width="21.625" customWidth="1"/>
    <col min="4" max="4" width="33.5" customWidth="1"/>
    <col min="5" max="5" width="18.25" customWidth="1"/>
  </cols>
  <sheetData>
    <row r="1" ht="60" customHeight="1" spans="1:4">
      <c r="A1" s="160" t="s">
        <v>57</v>
      </c>
      <c r="B1" s="160"/>
      <c r="C1" s="160"/>
      <c r="D1" s="160"/>
    </row>
    <row r="2" ht="48" customHeight="1" spans="1:4">
      <c r="A2" s="161" t="s">
        <v>58</v>
      </c>
      <c r="B2" s="162"/>
      <c r="C2" s="163" t="s">
        <v>59</v>
      </c>
      <c r="D2" s="164"/>
    </row>
    <row r="3" ht="39" customHeight="1" spans="1:4">
      <c r="A3" s="165" t="s">
        <v>60</v>
      </c>
      <c r="B3" s="166"/>
      <c r="C3" s="167" t="s">
        <v>61</v>
      </c>
      <c r="D3" s="168"/>
    </row>
    <row r="4" ht="29" customHeight="1" spans="1:5">
      <c r="A4" s="165" t="s">
        <v>62</v>
      </c>
      <c r="B4" s="169" t="s">
        <v>63</v>
      </c>
      <c r="C4" s="170"/>
      <c r="D4" s="171"/>
      <c r="E4" t="s">
        <v>64</v>
      </c>
    </row>
    <row r="5" ht="39" customHeight="1" spans="1:4">
      <c r="A5" s="165" t="s">
        <v>65</v>
      </c>
      <c r="B5" s="166"/>
      <c r="C5" s="172"/>
      <c r="D5" s="142"/>
    </row>
    <row r="6" ht="39" customHeight="1" spans="1:4">
      <c r="A6" s="165" t="s">
        <v>66</v>
      </c>
      <c r="B6" s="136"/>
      <c r="C6" s="172"/>
      <c r="D6" s="142"/>
    </row>
    <row r="7" ht="39" customHeight="1" spans="1:4">
      <c r="A7" s="165" t="s">
        <v>67</v>
      </c>
      <c r="B7" s="173"/>
      <c r="C7" s="174"/>
      <c r="D7" s="175"/>
    </row>
    <row r="8" ht="39" customHeight="1" spans="1:4">
      <c r="A8" s="165" t="s">
        <v>68</v>
      </c>
      <c r="B8" s="176" t="s">
        <v>69</v>
      </c>
      <c r="C8" s="176"/>
      <c r="D8" s="177"/>
    </row>
    <row r="9" ht="42" customHeight="1" spans="1:4">
      <c r="A9" s="178" t="s">
        <v>70</v>
      </c>
      <c r="B9" s="179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80" t="s">
        <v>71</v>
      </c>
      <c r="D9" s="181"/>
    </row>
    <row r="10" ht="60" customHeight="1" spans="1:4">
      <c r="A10" s="182" t="s">
        <v>72</v>
      </c>
      <c r="B10" s="183"/>
      <c r="C10" s="183"/>
      <c r="D10" s="183"/>
    </row>
    <row r="11" ht="30" customHeight="1" spans="1:4">
      <c r="A11" s="184" t="s">
        <v>73</v>
      </c>
      <c r="B11" s="184" t="s">
        <v>74</v>
      </c>
      <c r="C11" s="184" t="s">
        <v>75</v>
      </c>
      <c r="D11" s="184" t="s">
        <v>76</v>
      </c>
    </row>
    <row r="12" ht="30" customHeight="1" spans="1:4">
      <c r="A12" s="185" t="s">
        <v>77</v>
      </c>
      <c r="B12" s="185" t="s">
        <v>78</v>
      </c>
      <c r="C12" s="185" t="s">
        <v>79</v>
      </c>
      <c r="D12" s="185" t="s">
        <v>80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F6" sqref="F6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127" customWidth="1"/>
    <col min="6" max="6" width="20.75" customWidth="1"/>
    <col min="7" max="7" width="12.625"/>
    <col min="8" max="8" width="9.375"/>
  </cols>
  <sheetData>
    <row r="1" spans="1:6">
      <c r="A1" s="128" t="s">
        <v>81</v>
      </c>
      <c r="B1" s="129"/>
      <c r="C1" s="129"/>
      <c r="D1" s="129"/>
      <c r="E1" s="130"/>
      <c r="F1" s="129"/>
    </row>
    <row r="2" ht="32" customHeight="1" spans="1:6">
      <c r="A2" s="129"/>
      <c r="B2" s="129"/>
      <c r="C2" s="129"/>
      <c r="D2" s="129"/>
      <c r="E2" s="130"/>
      <c r="F2" s="129"/>
    </row>
    <row r="3" ht="28.05" customHeight="1" spans="1:6">
      <c r="A3" s="131" t="s">
        <v>82</v>
      </c>
      <c r="B3" s="132"/>
      <c r="C3" s="132"/>
      <c r="D3" s="132"/>
      <c r="E3" s="133"/>
      <c r="F3" s="134"/>
    </row>
    <row r="4" ht="28.05" customHeight="1" spans="1:6">
      <c r="A4" s="135" t="s">
        <v>83</v>
      </c>
      <c r="B4" s="136" t="s">
        <v>84</v>
      </c>
      <c r="C4" s="136" t="s">
        <v>85</v>
      </c>
      <c r="D4" s="136" t="s">
        <v>86</v>
      </c>
      <c r="E4" s="137" t="s">
        <v>87</v>
      </c>
      <c r="F4" s="138"/>
    </row>
    <row r="5" ht="28.05" customHeight="1" spans="1:6">
      <c r="A5" s="139" t="s">
        <v>88</v>
      </c>
      <c r="B5" s="140"/>
      <c r="C5" s="140"/>
      <c r="D5" s="140"/>
      <c r="E5" s="141" t="s">
        <v>89</v>
      </c>
      <c r="F5" s="142" t="s">
        <v>90</v>
      </c>
    </row>
    <row r="6" ht="28.05" customHeight="1" spans="1:6">
      <c r="A6" s="143" t="s">
        <v>91</v>
      </c>
      <c r="B6" s="144"/>
      <c r="C6" s="144"/>
      <c r="D6" s="145"/>
      <c r="E6" s="146">
        <v>18</v>
      </c>
      <c r="F6" s="142">
        <v>1</v>
      </c>
    </row>
    <row r="7" ht="28.05" customHeight="1" spans="1:6">
      <c r="A7" s="143"/>
      <c r="B7" s="144"/>
      <c r="C7" s="144"/>
      <c r="D7" s="145"/>
      <c r="E7" s="146"/>
      <c r="F7" s="142"/>
    </row>
    <row r="8" ht="28.05" customHeight="1" spans="1:6">
      <c r="A8" s="143"/>
      <c r="B8" s="144"/>
      <c r="C8" s="144"/>
      <c r="D8" s="145"/>
      <c r="E8" s="146"/>
      <c r="F8" s="142"/>
    </row>
    <row r="9" ht="28.05" customHeight="1" spans="1:6">
      <c r="A9" s="147"/>
      <c r="B9" s="148"/>
      <c r="C9" s="148"/>
      <c r="D9" s="149"/>
      <c r="E9" s="146"/>
      <c r="F9" s="142"/>
    </row>
    <row r="10" ht="28.05" customHeight="1" spans="1:6">
      <c r="A10" s="147"/>
      <c r="B10" s="148"/>
      <c r="C10" s="148"/>
      <c r="D10" s="149"/>
      <c r="E10" s="146"/>
      <c r="F10" s="142"/>
    </row>
    <row r="11" ht="28.05" customHeight="1" spans="1:6">
      <c r="A11" s="150" t="s">
        <v>92</v>
      </c>
      <c r="B11" s="151"/>
      <c r="C11" s="151"/>
      <c r="D11" s="152"/>
      <c r="E11" s="153">
        <f>SUM(E6:E10)</f>
        <v>18</v>
      </c>
      <c r="F11" s="154"/>
    </row>
    <row r="12" ht="72" customHeight="1" spans="1:6">
      <c r="A12" s="155" t="s">
        <v>93</v>
      </c>
      <c r="B12" s="156"/>
      <c r="C12" s="156"/>
      <c r="D12" s="156"/>
      <c r="E12" s="157"/>
      <c r="F12" s="158"/>
    </row>
    <row r="13" s="29" customFormat="1" ht="35" customHeight="1" spans="1:16">
      <c r="A13" s="159" t="s">
        <v>94</v>
      </c>
      <c r="B13" s="159"/>
      <c r="C13" s="159"/>
      <c r="D13" s="159"/>
      <c r="E13" s="159"/>
      <c r="F13" s="159"/>
      <c r="G13"/>
      <c r="H13"/>
      <c r="I13"/>
      <c r="J13"/>
      <c r="K13"/>
      <c r="L13"/>
      <c r="M13"/>
      <c r="N13"/>
      <c r="O13"/>
      <c r="P13" s="95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D18" sqref="D18:J19"/>
    </sheetView>
  </sheetViews>
  <sheetFormatPr defaultColWidth="8.475" defaultRowHeight="13.5"/>
  <cols>
    <col min="1" max="1" width="3.975" style="29" customWidth="1"/>
    <col min="2" max="2" width="4.18333333333333" style="29" customWidth="1"/>
    <col min="3" max="3" width="11.925" style="29" customWidth="1"/>
    <col min="4" max="4" width="9.30833333333333" style="29" customWidth="1"/>
    <col min="5" max="5" width="9.1" style="29" customWidth="1"/>
    <col min="6" max="6" width="8.79166666666667" style="29" customWidth="1"/>
    <col min="7" max="7" width="9.51666666666667" style="29" customWidth="1"/>
    <col min="8" max="8" width="8.36666666666667" style="29" customWidth="1"/>
    <col min="9" max="9" width="9.1" style="29" customWidth="1"/>
    <col min="10" max="10" width="11.925" style="29" customWidth="1"/>
    <col min="11" max="11" width="10.4583333333333" style="29" customWidth="1"/>
    <col min="12" max="12" width="5.54166666666667" style="29" customWidth="1"/>
    <col min="13" max="13" width="9.1" style="29" customWidth="1"/>
    <col min="14" max="255" width="8.475" style="29"/>
  </cols>
  <sheetData>
    <row r="1" s="29" customFormat="1" ht="66.9" customHeight="1" spans="1:13">
      <c r="A1" s="47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="29" customFormat="1" ht="14.25" spans="1:14">
      <c r="A2" s="49" t="s">
        <v>96</v>
      </c>
      <c r="B2" s="49"/>
      <c r="C2" s="50" t="s">
        <v>97</v>
      </c>
      <c r="D2" s="50"/>
      <c r="E2" s="51" t="s">
        <v>98</v>
      </c>
      <c r="F2" s="52" t="s">
        <v>99</v>
      </c>
      <c r="G2" s="52"/>
      <c r="H2" s="51" t="s">
        <v>100</v>
      </c>
      <c r="I2" s="92" t="s">
        <v>101</v>
      </c>
      <c r="J2" s="92"/>
      <c r="K2" s="93" t="s">
        <v>102</v>
      </c>
      <c r="L2" s="94"/>
      <c r="M2" s="94"/>
      <c r="N2" s="95"/>
    </row>
    <row r="3" s="29" customFormat="1" ht="14.25" customHeight="1" spans="1:14">
      <c r="A3" s="53" t="s">
        <v>103</v>
      </c>
      <c r="B3" s="53"/>
      <c r="C3" s="53"/>
      <c r="D3" s="54" t="s">
        <v>84</v>
      </c>
      <c r="E3" s="53" t="s">
        <v>104</v>
      </c>
      <c r="F3" s="53"/>
      <c r="G3" s="55" t="s">
        <v>105</v>
      </c>
      <c r="H3" s="55"/>
      <c r="I3" s="55"/>
      <c r="J3" s="96" t="s">
        <v>106</v>
      </c>
      <c r="K3" s="97" t="s">
        <v>107</v>
      </c>
      <c r="L3" s="98"/>
      <c r="M3" s="99"/>
      <c r="N3" s="100"/>
    </row>
    <row r="4" s="29" customFormat="1" ht="14.25" customHeight="1" spans="1:14">
      <c r="A4" s="56" t="s">
        <v>108</v>
      </c>
      <c r="B4" s="56"/>
      <c r="C4" s="57" t="s">
        <v>109</v>
      </c>
      <c r="D4" s="58"/>
      <c r="E4" s="58"/>
      <c r="F4" s="59"/>
      <c r="G4" s="60" t="s">
        <v>110</v>
      </c>
      <c r="H4" s="61" t="s">
        <v>111</v>
      </c>
      <c r="I4" s="101"/>
      <c r="J4" s="102"/>
      <c r="K4" s="53" t="s">
        <v>112</v>
      </c>
      <c r="L4" s="53"/>
      <c r="M4" s="53"/>
      <c r="N4" s="100"/>
    </row>
    <row r="5" s="29" customFormat="1" ht="30" customHeight="1" spans="1:15">
      <c r="A5" s="62" t="s">
        <v>113</v>
      </c>
      <c r="B5" s="62" t="s">
        <v>114</v>
      </c>
      <c r="C5" s="62" t="s">
        <v>115</v>
      </c>
      <c r="D5" s="62" t="s">
        <v>116</v>
      </c>
      <c r="E5" s="63" t="s">
        <v>117</v>
      </c>
      <c r="F5" s="62" t="s">
        <v>118</v>
      </c>
      <c r="G5" s="64"/>
      <c r="H5" s="62" t="s">
        <v>119</v>
      </c>
      <c r="I5" s="103" t="s">
        <v>120</v>
      </c>
      <c r="J5" s="62" t="s">
        <v>121</v>
      </c>
      <c r="K5" s="80" t="s">
        <v>122</v>
      </c>
      <c r="L5" s="104" t="s">
        <v>123</v>
      </c>
      <c r="M5" s="80" t="s">
        <v>118</v>
      </c>
      <c r="N5" s="100"/>
      <c r="O5" s="29" t="s">
        <v>107</v>
      </c>
    </row>
    <row r="6" s="29" customFormat="1" customHeight="1" spans="1:14">
      <c r="A6" s="65">
        <v>5</v>
      </c>
      <c r="B6" s="65">
        <v>7</v>
      </c>
      <c r="C6" s="65" t="s">
        <v>124</v>
      </c>
      <c r="D6" s="65" t="s">
        <v>125</v>
      </c>
      <c r="E6" s="66">
        <v>2</v>
      </c>
      <c r="F6" s="67">
        <v>556</v>
      </c>
      <c r="G6" s="65"/>
      <c r="H6" s="68">
        <v>31</v>
      </c>
      <c r="I6" s="68">
        <v>80</v>
      </c>
      <c r="J6" s="68">
        <v>2480</v>
      </c>
      <c r="K6" s="72" t="s">
        <v>126</v>
      </c>
      <c r="L6" s="105">
        <v>1</v>
      </c>
      <c r="M6" s="106">
        <v>295</v>
      </c>
      <c r="N6" s="100"/>
    </row>
    <row r="7" s="29" customFormat="1" ht="14.25" customHeight="1" spans="1:14">
      <c r="A7" s="69">
        <v>5</v>
      </c>
      <c r="B7" s="70">
        <v>18</v>
      </c>
      <c r="C7" s="70" t="s">
        <v>125</v>
      </c>
      <c r="D7" s="70" t="s">
        <v>127</v>
      </c>
      <c r="E7" s="70">
        <v>1</v>
      </c>
      <c r="F7" s="71">
        <v>65.5</v>
      </c>
      <c r="G7" s="72"/>
      <c r="H7" s="68"/>
      <c r="I7" s="68"/>
      <c r="J7" s="68">
        <f t="shared" ref="J6:J13" si="0">H7*I7</f>
        <v>0</v>
      </c>
      <c r="K7" s="107" t="s">
        <v>128</v>
      </c>
      <c r="L7" s="105">
        <v>1</v>
      </c>
      <c r="M7" s="106">
        <v>40</v>
      </c>
      <c r="N7" s="100"/>
    </row>
    <row r="8" s="29" customFormat="1" ht="15" customHeight="1" spans="1:14">
      <c r="A8" s="65">
        <v>5</v>
      </c>
      <c r="B8" s="70">
        <v>20</v>
      </c>
      <c r="C8" s="70" t="s">
        <v>127</v>
      </c>
      <c r="D8" s="70" t="s">
        <v>125</v>
      </c>
      <c r="E8" s="70">
        <v>1</v>
      </c>
      <c r="F8" s="71">
        <v>65.5</v>
      </c>
      <c r="G8" s="72"/>
      <c r="H8" s="73"/>
      <c r="I8" s="68"/>
      <c r="J8" s="68">
        <f t="shared" si="0"/>
        <v>0</v>
      </c>
      <c r="K8" s="107"/>
      <c r="L8" s="105"/>
      <c r="M8" s="106"/>
      <c r="N8" s="100"/>
    </row>
    <row r="9" s="29" customFormat="1" ht="14.25" customHeight="1" spans="1:14">
      <c r="A9" s="65">
        <v>6</v>
      </c>
      <c r="B9" s="70">
        <v>2</v>
      </c>
      <c r="C9" s="70" t="s">
        <v>125</v>
      </c>
      <c r="D9" s="70" t="s">
        <v>129</v>
      </c>
      <c r="E9" s="70">
        <v>1</v>
      </c>
      <c r="F9" s="71">
        <v>708.5</v>
      </c>
      <c r="G9" s="72"/>
      <c r="H9" s="73"/>
      <c r="I9" s="68"/>
      <c r="J9" s="68">
        <f t="shared" si="0"/>
        <v>0</v>
      </c>
      <c r="N9" s="100"/>
    </row>
    <row r="10" s="29" customFormat="1" ht="14.25" customHeight="1" spans="1:14">
      <c r="A10" s="65">
        <v>6</v>
      </c>
      <c r="B10" s="70">
        <v>7</v>
      </c>
      <c r="C10" s="70" t="s">
        <v>129</v>
      </c>
      <c r="D10" s="70" t="s">
        <v>124</v>
      </c>
      <c r="E10" s="70">
        <v>1</v>
      </c>
      <c r="F10" s="71">
        <v>812</v>
      </c>
      <c r="G10" s="72"/>
      <c r="H10" s="73"/>
      <c r="I10" s="68"/>
      <c r="J10" s="68">
        <f t="shared" si="0"/>
        <v>0</v>
      </c>
      <c r="K10" s="107"/>
      <c r="L10" s="108"/>
      <c r="M10" s="109"/>
      <c r="N10" s="100"/>
    </row>
    <row r="11" s="29" customFormat="1" ht="14.25" customHeight="1" spans="1:14">
      <c r="A11" s="65"/>
      <c r="B11" s="70"/>
      <c r="C11" s="70"/>
      <c r="D11" s="70"/>
      <c r="E11" s="70"/>
      <c r="F11" s="71"/>
      <c r="G11" s="72"/>
      <c r="H11" s="73"/>
      <c r="I11" s="68"/>
      <c r="J11" s="68">
        <f t="shared" si="0"/>
        <v>0</v>
      </c>
      <c r="K11" s="110"/>
      <c r="L11" s="108"/>
      <c r="M11" s="109"/>
      <c r="N11" s="100"/>
    </row>
    <row r="12" s="29" customFormat="1" ht="18.75" customHeight="1" spans="1:14">
      <c r="A12" s="65"/>
      <c r="B12" s="70"/>
      <c r="C12" s="70"/>
      <c r="D12" s="70"/>
      <c r="E12" s="70"/>
      <c r="F12" s="71"/>
      <c r="G12" s="72"/>
      <c r="H12" s="73"/>
      <c r="I12" s="68"/>
      <c r="J12" s="68">
        <f t="shared" si="0"/>
        <v>0</v>
      </c>
      <c r="K12" s="110" t="s">
        <v>130</v>
      </c>
      <c r="L12" s="108"/>
      <c r="M12" s="77">
        <f>SUM(M6:M11)</f>
        <v>335</v>
      </c>
      <c r="N12" s="100"/>
    </row>
    <row r="13" s="29" customFormat="1" ht="14.25" customHeight="1" spans="1:14">
      <c r="A13" s="65"/>
      <c r="B13" s="70"/>
      <c r="C13" s="70"/>
      <c r="D13" s="70"/>
      <c r="E13" s="70"/>
      <c r="F13" s="71"/>
      <c r="G13" s="72"/>
      <c r="H13" s="73"/>
      <c r="I13" s="68"/>
      <c r="J13" s="68">
        <f t="shared" si="0"/>
        <v>0</v>
      </c>
      <c r="K13" s="111" t="s">
        <v>131</v>
      </c>
      <c r="L13" s="112"/>
      <c r="M13" s="113"/>
      <c r="N13" s="100"/>
    </row>
    <row r="14" s="29" customFormat="1" ht="14.25" customHeight="1" spans="1:14">
      <c r="A14" s="65"/>
      <c r="B14" s="70"/>
      <c r="C14" s="70"/>
      <c r="D14" s="70"/>
      <c r="E14" s="70"/>
      <c r="F14" s="71"/>
      <c r="G14" s="72"/>
      <c r="H14" s="73"/>
      <c r="I14" s="68"/>
      <c r="J14" s="68"/>
      <c r="K14" s="114"/>
      <c r="L14" s="115"/>
      <c r="M14" s="116"/>
      <c r="N14" s="100"/>
    </row>
    <row r="15" s="29" customFormat="1" ht="14.25" customHeight="1" spans="1:14">
      <c r="A15" s="65"/>
      <c r="B15" s="70"/>
      <c r="C15" s="70"/>
      <c r="D15" s="70"/>
      <c r="E15" s="70"/>
      <c r="F15" s="71"/>
      <c r="G15" s="72"/>
      <c r="H15" s="73"/>
      <c r="I15" s="68"/>
      <c r="J15" s="68">
        <f>H15*I15</f>
        <v>0</v>
      </c>
      <c r="K15" s="117"/>
      <c r="L15" s="118"/>
      <c r="M15" s="119"/>
      <c r="N15" s="100"/>
    </row>
    <row r="16" s="29" customFormat="1" ht="23.25" customHeight="1" spans="1:14">
      <c r="A16" s="74" t="s">
        <v>132</v>
      </c>
      <c r="B16" s="75"/>
      <c r="C16" s="75"/>
      <c r="D16" s="75"/>
      <c r="E16" s="76"/>
      <c r="F16" s="77">
        <f>SUM(F6:F15)</f>
        <v>2207.5</v>
      </c>
      <c r="G16" s="78" t="s">
        <v>133</v>
      </c>
      <c r="H16" s="79"/>
      <c r="I16" s="79"/>
      <c r="J16" s="77">
        <f>SUM(J6:J15)</f>
        <v>2480</v>
      </c>
      <c r="K16" s="117"/>
      <c r="L16" s="118"/>
      <c r="M16" s="119"/>
      <c r="N16" s="100"/>
    </row>
    <row r="17" s="29" customFormat="1" ht="25" customHeight="1" spans="1:14">
      <c r="A17" s="80" t="s">
        <v>134</v>
      </c>
      <c r="B17" s="80"/>
      <c r="C17" s="81">
        <v>5000</v>
      </c>
      <c r="D17" s="82"/>
      <c r="E17" s="81" t="s">
        <v>135</v>
      </c>
      <c r="F17" s="83"/>
      <c r="G17" s="84">
        <f>C17-L18</f>
        <v>-22.5</v>
      </c>
      <c r="H17" s="84"/>
      <c r="I17" s="84"/>
      <c r="J17" s="84"/>
      <c r="K17" s="120"/>
      <c r="L17" s="121"/>
      <c r="M17" s="122"/>
      <c r="N17" s="100"/>
    </row>
    <row r="18" s="29" customFormat="1" ht="24" customHeight="1" spans="1:14">
      <c r="A18" s="85" t="s">
        <v>136</v>
      </c>
      <c r="B18" s="85"/>
      <c r="C18" s="86" t="s">
        <v>137</v>
      </c>
      <c r="D18" s="8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伍仟零贰拾贰元伍角</v>
      </c>
      <c r="E18" s="87"/>
      <c r="F18" s="87"/>
      <c r="G18" s="87"/>
      <c r="H18" s="87"/>
      <c r="I18" s="87"/>
      <c r="J18" s="87"/>
      <c r="K18" s="110" t="s">
        <v>138</v>
      </c>
      <c r="L18" s="123">
        <f>J16+M12+F16</f>
        <v>5022.5</v>
      </c>
      <c r="M18" s="124"/>
      <c r="N18" s="100"/>
    </row>
    <row r="19" s="29" customFormat="1" ht="23" customHeight="1" spans="1:14">
      <c r="A19" s="85"/>
      <c r="B19" s="85"/>
      <c r="C19" s="86" t="s">
        <v>139</v>
      </c>
      <c r="D19" s="87"/>
      <c r="E19" s="87"/>
      <c r="F19" s="87"/>
      <c r="G19" s="87"/>
      <c r="H19" s="87"/>
      <c r="I19" s="87"/>
      <c r="J19" s="87"/>
      <c r="K19" s="110"/>
      <c r="L19" s="125"/>
      <c r="M19" s="126"/>
      <c r="N19" s="100"/>
    </row>
    <row r="20" s="29" customFormat="1" ht="35" customHeight="1" spans="1:14">
      <c r="A20" s="88" t="s">
        <v>140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5"/>
    </row>
    <row r="21" s="29" customFormat="1" ht="14.25" spans="1:14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5"/>
    </row>
    <row r="22" s="29" customFormat="1" ht="21.75" customHeight="1" spans="1:14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4" spans="8:8">
      <c r="H24" s="29" t="s">
        <v>141</v>
      </c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B5" sqref="B5:E5"/>
    </sheetView>
  </sheetViews>
  <sheetFormatPr defaultColWidth="8.475" defaultRowHeight="13.5" outlineLevelCol="4"/>
  <cols>
    <col min="1" max="1" width="19.6666666666667" style="29" customWidth="1"/>
    <col min="2" max="2" width="12.45" style="29" customWidth="1"/>
    <col min="3" max="3" width="13.8083333333333" style="29" customWidth="1"/>
    <col min="4" max="4" width="18.3083333333333" style="29" customWidth="1"/>
    <col min="5" max="5" width="20.8166666666667" style="29" customWidth="1"/>
    <col min="6" max="16384" width="8.475" style="29"/>
  </cols>
  <sheetData>
    <row r="1" s="29" customFormat="1" ht="17.7" customHeight="1" spans="1:5">
      <c r="A1" s="30" t="s">
        <v>142</v>
      </c>
      <c r="B1" s="30"/>
      <c r="C1" s="30"/>
      <c r="D1" s="30"/>
      <c r="E1" s="30"/>
    </row>
    <row r="2" s="29" customFormat="1" ht="19.2" customHeight="1" spans="1:5">
      <c r="A2" s="30" t="s">
        <v>143</v>
      </c>
      <c r="B2" s="30"/>
      <c r="C2" s="30"/>
      <c r="D2" s="30"/>
      <c r="E2" s="30"/>
    </row>
    <row r="3" s="29" customFormat="1" ht="33" customHeight="1" spans="1:5">
      <c r="A3" s="31" t="s">
        <v>144</v>
      </c>
      <c r="B3" s="32" t="s">
        <v>84</v>
      </c>
      <c r="C3" s="32"/>
      <c r="D3" s="33" t="s">
        <v>145</v>
      </c>
      <c r="E3" s="32" t="s">
        <v>86</v>
      </c>
    </row>
    <row r="4" s="29" customFormat="1" ht="33" customHeight="1" spans="1:5">
      <c r="A4" s="34" t="s">
        <v>100</v>
      </c>
      <c r="B4" s="35" t="s">
        <v>101</v>
      </c>
      <c r="C4" s="35"/>
      <c r="D4" s="36" t="s">
        <v>98</v>
      </c>
      <c r="E4" s="37" t="s">
        <v>146</v>
      </c>
    </row>
    <row r="5" s="29" customFormat="1" ht="33" customHeight="1" spans="1:5">
      <c r="A5" s="34" t="s">
        <v>147</v>
      </c>
      <c r="B5" s="38" t="s">
        <v>148</v>
      </c>
      <c r="C5" s="38"/>
      <c r="D5" s="38"/>
      <c r="E5" s="38"/>
    </row>
    <row r="6" s="29" customFormat="1" ht="33" customHeight="1" spans="1:5">
      <c r="A6" s="34" t="s">
        <v>149</v>
      </c>
      <c r="B6" s="38" t="s">
        <v>150</v>
      </c>
      <c r="C6" s="38"/>
      <c r="D6" s="38"/>
      <c r="E6" s="38"/>
    </row>
    <row r="7" s="29" customFormat="1" ht="33" customHeight="1" spans="1:5">
      <c r="A7" s="34" t="s">
        <v>151</v>
      </c>
      <c r="B7" s="38" t="s">
        <v>125</v>
      </c>
      <c r="C7" s="38"/>
      <c r="D7" s="39" t="s">
        <v>152</v>
      </c>
      <c r="E7" s="31" t="s">
        <v>153</v>
      </c>
    </row>
    <row r="8" s="29" customFormat="1" ht="33" customHeight="1" spans="1:5">
      <c r="A8" s="40"/>
      <c r="B8" s="41" t="s">
        <v>108</v>
      </c>
      <c r="C8" s="41" t="s">
        <v>154</v>
      </c>
      <c r="D8" s="41" t="s">
        <v>155</v>
      </c>
      <c r="E8" s="41"/>
    </row>
    <row r="9" s="29" customFormat="1" ht="33" customHeight="1" spans="1:5">
      <c r="A9" s="40"/>
      <c r="B9" s="42">
        <v>45455</v>
      </c>
      <c r="C9" s="38" t="s">
        <v>156</v>
      </c>
      <c r="D9" s="38" t="s">
        <v>156</v>
      </c>
      <c r="E9" s="38"/>
    </row>
    <row r="10" s="29" customFormat="1" ht="33" customHeight="1" spans="1:5">
      <c r="A10" s="40"/>
      <c r="B10" s="42">
        <v>45456</v>
      </c>
      <c r="C10" s="38" t="s">
        <v>157</v>
      </c>
      <c r="D10" s="38" t="s">
        <v>158</v>
      </c>
      <c r="E10" s="38"/>
    </row>
    <row r="11" s="29" customFormat="1" ht="33" customHeight="1" spans="1:5">
      <c r="A11" s="40"/>
      <c r="B11" s="42">
        <v>45457</v>
      </c>
      <c r="C11" s="38" t="s">
        <v>157</v>
      </c>
      <c r="D11" s="38" t="s">
        <v>158</v>
      </c>
      <c r="E11" s="38"/>
    </row>
    <row r="12" s="29" customFormat="1" ht="33" customHeight="1" spans="1:5">
      <c r="A12" s="40"/>
      <c r="B12" s="42">
        <v>45458</v>
      </c>
      <c r="C12" s="38" t="s">
        <v>157</v>
      </c>
      <c r="D12" s="38" t="s">
        <v>158</v>
      </c>
      <c r="E12" s="38"/>
    </row>
    <row r="13" s="29" customFormat="1" ht="33" customHeight="1" spans="1:5">
      <c r="A13" s="40"/>
      <c r="B13" s="42">
        <v>45459</v>
      </c>
      <c r="C13" s="38" t="s">
        <v>157</v>
      </c>
      <c r="D13" s="38" t="s">
        <v>158</v>
      </c>
      <c r="E13" s="38"/>
    </row>
    <row r="14" s="29" customFormat="1" ht="33" customHeight="1" spans="1:5">
      <c r="A14" s="40"/>
      <c r="B14" s="42">
        <v>45460</v>
      </c>
      <c r="C14" s="38" t="s">
        <v>157</v>
      </c>
      <c r="D14" s="38" t="s">
        <v>158</v>
      </c>
      <c r="E14" s="38"/>
    </row>
    <row r="15" s="29" customFormat="1" ht="33" customHeight="1" spans="1:5">
      <c r="A15" s="40"/>
      <c r="B15" s="42">
        <v>45461</v>
      </c>
      <c r="C15" s="38" t="s">
        <v>157</v>
      </c>
      <c r="D15" s="38" t="s">
        <v>158</v>
      </c>
      <c r="E15" s="38"/>
    </row>
    <row r="16" s="29" customFormat="1" ht="33" customHeight="1" spans="1:5">
      <c r="A16" s="40"/>
      <c r="B16" s="42">
        <v>45462</v>
      </c>
      <c r="C16" s="38" t="s">
        <v>157</v>
      </c>
      <c r="D16" s="38" t="s">
        <v>158</v>
      </c>
      <c r="E16" s="38"/>
    </row>
    <row r="17" s="29" customFormat="1" ht="33" customHeight="1" spans="1:5">
      <c r="A17" s="40"/>
      <c r="B17" s="42">
        <v>45463</v>
      </c>
      <c r="C17" s="38" t="s">
        <v>157</v>
      </c>
      <c r="D17" s="38" t="s">
        <v>158</v>
      </c>
      <c r="E17" s="38"/>
    </row>
    <row r="18" s="29" customFormat="1" ht="33" customHeight="1" spans="1:5">
      <c r="A18" s="40"/>
      <c r="B18" s="42">
        <v>45464</v>
      </c>
      <c r="C18" s="38" t="s">
        <v>157</v>
      </c>
      <c r="D18" s="38" t="s">
        <v>158</v>
      </c>
      <c r="E18" s="38"/>
    </row>
    <row r="19" s="29" customFormat="1" ht="33" customHeight="1" spans="1:5">
      <c r="A19" s="40"/>
      <c r="B19" s="42">
        <v>45465</v>
      </c>
      <c r="C19" s="38" t="s">
        <v>157</v>
      </c>
      <c r="D19" s="38" t="s">
        <v>158</v>
      </c>
      <c r="E19" s="38"/>
    </row>
    <row r="20" s="29" customFormat="1" ht="33" customHeight="1" spans="1:5">
      <c r="A20" s="40"/>
      <c r="B20" s="42">
        <v>45466</v>
      </c>
      <c r="C20" s="38" t="s">
        <v>157</v>
      </c>
      <c r="D20" s="38" t="s">
        <v>158</v>
      </c>
      <c r="E20" s="38"/>
    </row>
    <row r="21" s="29" customFormat="1" ht="33" customHeight="1" spans="1:5">
      <c r="A21" s="40"/>
      <c r="B21" s="42">
        <v>45467</v>
      </c>
      <c r="C21" s="38" t="s">
        <v>157</v>
      </c>
      <c r="D21" s="38" t="s">
        <v>158</v>
      </c>
      <c r="E21" s="38"/>
    </row>
    <row r="22" s="29" customFormat="1" ht="33" customHeight="1" spans="1:5">
      <c r="A22" s="40"/>
      <c r="B22" s="42">
        <v>45468</v>
      </c>
      <c r="C22" s="38" t="s">
        <v>157</v>
      </c>
      <c r="D22" s="38" t="s">
        <v>158</v>
      </c>
      <c r="E22" s="38"/>
    </row>
    <row r="23" s="29" customFormat="1" ht="33" customHeight="1" spans="1:5">
      <c r="A23" s="40"/>
      <c r="B23" s="42">
        <v>45469</v>
      </c>
      <c r="C23" s="38" t="s">
        <v>157</v>
      </c>
      <c r="D23" s="38" t="s">
        <v>158</v>
      </c>
      <c r="E23" s="38"/>
    </row>
    <row r="24" s="29" customFormat="1" ht="33" customHeight="1" spans="1:5">
      <c r="A24" s="40"/>
      <c r="B24" s="42">
        <v>45470</v>
      </c>
      <c r="C24" s="38" t="s">
        <v>157</v>
      </c>
      <c r="D24" s="38" t="s">
        <v>158</v>
      </c>
      <c r="E24" s="38"/>
    </row>
    <row r="25" s="29" customFormat="1" ht="33" customHeight="1" spans="1:5">
      <c r="A25" s="40"/>
      <c r="B25" s="42">
        <v>45471</v>
      </c>
      <c r="C25" s="38" t="s">
        <v>157</v>
      </c>
      <c r="D25" s="38" t="s">
        <v>158</v>
      </c>
      <c r="E25" s="38"/>
    </row>
    <row r="26" s="29" customFormat="1" ht="33" customHeight="1" spans="1:5">
      <c r="A26" s="40"/>
      <c r="B26" s="42">
        <v>45472</v>
      </c>
      <c r="C26" s="38" t="s">
        <v>157</v>
      </c>
      <c r="D26" s="38" t="s">
        <v>158</v>
      </c>
      <c r="E26" s="38"/>
    </row>
    <row r="27" s="29" customFormat="1" ht="33" customHeight="1" spans="1:5">
      <c r="A27" s="40"/>
      <c r="B27" s="42">
        <v>45473</v>
      </c>
      <c r="C27" s="38" t="s">
        <v>157</v>
      </c>
      <c r="D27" s="38" t="s">
        <v>158</v>
      </c>
      <c r="E27" s="38"/>
    </row>
    <row r="28" s="29" customFormat="1" ht="33" customHeight="1" spans="1:5">
      <c r="A28" s="40"/>
      <c r="B28" s="42"/>
      <c r="C28" s="38"/>
      <c r="D28" s="38"/>
      <c r="E28" s="38"/>
    </row>
    <row r="29" s="29" customFormat="1" ht="33" customHeight="1" spans="1:5">
      <c r="A29" s="40"/>
      <c r="B29" s="42"/>
      <c r="C29" s="38"/>
      <c r="D29" s="38"/>
      <c r="E29" s="38"/>
    </row>
    <row r="30" s="29" customFormat="1" ht="33" customHeight="1" spans="1:5">
      <c r="A30" s="40"/>
      <c r="B30" s="42"/>
      <c r="C30" s="38"/>
      <c r="D30" s="38"/>
      <c r="E30" s="38"/>
    </row>
    <row r="31" s="29" customFormat="1" ht="33" customHeight="1" spans="1:5">
      <c r="A31" s="40"/>
      <c r="B31" s="42"/>
      <c r="C31" s="38"/>
      <c r="D31" s="38"/>
      <c r="E31" s="38"/>
    </row>
    <row r="32" s="29" customFormat="1" ht="33" customHeight="1" spans="1:5">
      <c r="A32" s="40"/>
      <c r="B32" s="42"/>
      <c r="C32" s="38"/>
      <c r="D32" s="38"/>
      <c r="E32" s="38"/>
    </row>
    <row r="33" s="29" customFormat="1" ht="33" customHeight="1" spans="1:5">
      <c r="A33" s="40"/>
      <c r="B33" s="42"/>
      <c r="C33" s="38"/>
      <c r="D33" s="38"/>
      <c r="E33" s="38"/>
    </row>
    <row r="34" s="29" customFormat="1" ht="33" customHeight="1" spans="1:5">
      <c r="A34" s="40"/>
      <c r="B34" s="42"/>
      <c r="C34" s="38"/>
      <c r="D34" s="38"/>
      <c r="E34" s="38"/>
    </row>
    <row r="35" s="29" customFormat="1" ht="33" customHeight="1" spans="1:5">
      <c r="A35" s="43"/>
      <c r="B35" s="42"/>
      <c r="C35" s="38"/>
      <c r="D35" s="44"/>
      <c r="E35" s="45"/>
    </row>
    <row r="36" s="29" customFormat="1" ht="33" customHeight="1" spans="1:5">
      <c r="A36" s="34" t="s">
        <v>159</v>
      </c>
      <c r="B36" s="38">
        <v>5000</v>
      </c>
      <c r="C36" s="38"/>
      <c r="D36" s="38"/>
      <c r="E36" s="38"/>
    </row>
    <row r="37" s="29" customFormat="1" ht="69.9" customHeight="1" spans="1:5">
      <c r="A37" s="34" t="s">
        <v>110</v>
      </c>
      <c r="B37" s="46"/>
      <c r="C37" s="46"/>
      <c r="D37" s="46"/>
      <c r="E37" s="46"/>
    </row>
  </sheetData>
  <mergeCells count="3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E36"/>
    <mergeCell ref="B37:E37"/>
    <mergeCell ref="A8:A3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tabSelected="1" workbookViewId="0">
      <selection activeCell="L11" sqref="L11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20"/>
      <c r="P1" s="20"/>
      <c r="Q1" s="20"/>
      <c r="R1" s="20"/>
      <c r="S1" s="20"/>
    </row>
    <row r="2" ht="19" customHeight="1" spans="1:13">
      <c r="A2" s="1" t="s">
        <v>160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1" customHeight="1" spans="1:13">
      <c r="A4" s="3" t="s">
        <v>161</v>
      </c>
      <c r="B4" s="4" t="s">
        <v>162</v>
      </c>
      <c r="C4" s="5" t="s">
        <v>72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ht="16" customHeight="1" spans="1:35">
      <c r="A5" s="6" t="s">
        <v>163</v>
      </c>
      <c r="B5" s="7" t="s">
        <v>164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AI5" t="s">
        <v>165</v>
      </c>
    </row>
    <row r="6" ht="16" customHeight="1" spans="1:13">
      <c r="A6" s="6" t="s">
        <v>166</v>
      </c>
      <c r="B6" s="8" t="s">
        <v>86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16" customHeight="1" spans="1:13">
      <c r="A7" s="6" t="s">
        <v>167</v>
      </c>
      <c r="B7" s="8" t="s">
        <v>84</v>
      </c>
      <c r="C7" s="5"/>
      <c r="D7" s="5"/>
      <c r="E7" s="5"/>
      <c r="F7" s="5"/>
      <c r="G7" s="5"/>
      <c r="H7" s="5"/>
      <c r="I7" s="5"/>
      <c r="J7" s="5"/>
      <c r="K7" s="21"/>
      <c r="L7" s="21"/>
      <c r="M7" s="5"/>
    </row>
    <row r="8" ht="33" customHeight="1" spans="1:35">
      <c r="A8" s="6" t="s">
        <v>168</v>
      </c>
      <c r="B8" s="7" t="s">
        <v>84</v>
      </c>
      <c r="C8" s="9" t="s">
        <v>169</v>
      </c>
      <c r="D8" s="9"/>
      <c r="E8" s="9" t="s">
        <v>170</v>
      </c>
      <c r="F8" s="9"/>
      <c r="G8" s="9" t="s">
        <v>171</v>
      </c>
      <c r="H8" s="9"/>
      <c r="I8" s="9" t="s">
        <v>172</v>
      </c>
      <c r="J8" s="22"/>
      <c r="K8" s="23" t="s">
        <v>173</v>
      </c>
      <c r="L8" s="23"/>
      <c r="M8" s="24" t="s">
        <v>174</v>
      </c>
      <c r="AI8" t="s">
        <v>8</v>
      </c>
    </row>
    <row r="9" ht="33" customHeight="1" spans="1:35">
      <c r="A9" s="6" t="s">
        <v>175</v>
      </c>
      <c r="B9" s="10" t="s">
        <v>176</v>
      </c>
      <c r="C9" s="11"/>
      <c r="D9" s="11"/>
      <c r="E9" s="11"/>
      <c r="F9" s="11"/>
      <c r="G9" s="11"/>
      <c r="H9" s="11"/>
      <c r="I9" s="11"/>
      <c r="J9" s="25"/>
      <c r="K9" s="11"/>
      <c r="L9" s="11"/>
      <c r="M9" s="24"/>
      <c r="AI9" t="s">
        <v>177</v>
      </c>
    </row>
    <row r="10" ht="33" customHeight="1" spans="1:34">
      <c r="A10" s="6" t="s">
        <v>178</v>
      </c>
      <c r="B10" s="7" t="s">
        <v>179</v>
      </c>
      <c r="C10" s="7" t="s">
        <v>180</v>
      </c>
      <c r="D10" s="12" t="s">
        <v>181</v>
      </c>
      <c r="E10" s="12" t="s">
        <v>182</v>
      </c>
      <c r="F10" s="12" t="s">
        <v>183</v>
      </c>
      <c r="G10" s="8" t="s">
        <v>184</v>
      </c>
      <c r="H10" s="8" t="s">
        <v>185</v>
      </c>
      <c r="I10" s="8" t="s">
        <v>186</v>
      </c>
      <c r="J10" s="8" t="s">
        <v>187</v>
      </c>
      <c r="K10" s="26" t="s">
        <v>188</v>
      </c>
      <c r="L10" s="26" t="s">
        <v>189</v>
      </c>
      <c r="M10" s="27" t="s">
        <v>190</v>
      </c>
      <c r="AH10" s="20" t="s">
        <v>191</v>
      </c>
    </row>
    <row r="11" ht="33" customHeight="1" spans="1:34">
      <c r="A11" s="6" t="s">
        <v>192</v>
      </c>
      <c r="B11" s="11" t="s">
        <v>193</v>
      </c>
      <c r="C11" s="13"/>
      <c r="D11" s="8"/>
      <c r="E11" s="8"/>
      <c r="F11" s="8"/>
      <c r="G11" s="8" t="s">
        <v>194</v>
      </c>
      <c r="H11" s="8">
        <v>5</v>
      </c>
      <c r="I11" s="8">
        <v>0</v>
      </c>
      <c r="J11" s="8">
        <v>0</v>
      </c>
      <c r="K11" s="8">
        <v>0</v>
      </c>
      <c r="L11" s="8"/>
      <c r="M11" s="27"/>
      <c r="AH11" s="20"/>
    </row>
    <row r="12" ht="33" customHeight="1" spans="1:34">
      <c r="A12" s="6" t="s">
        <v>195</v>
      </c>
      <c r="B12" s="11"/>
      <c r="C12" s="13"/>
      <c r="D12" s="8"/>
      <c r="E12" s="8"/>
      <c r="F12" s="8"/>
      <c r="G12" s="8"/>
      <c r="H12" s="8"/>
      <c r="I12" s="8"/>
      <c r="J12" s="8"/>
      <c r="K12" s="8"/>
      <c r="L12" s="8"/>
      <c r="M12" s="27"/>
      <c r="AH12" s="20"/>
    </row>
    <row r="13" ht="33" customHeight="1" spans="1:34">
      <c r="A13" s="14" t="s">
        <v>196</v>
      </c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28"/>
      <c r="AH13" s="20"/>
    </row>
    <row r="14" ht="15" customHeight="1" spans="1:34">
      <c r="A14" s="18" t="s">
        <v>197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AH14" s="20"/>
    </row>
    <row r="15" ht="16" customHeight="1" spans="1:8">
      <c r="A15" t="s">
        <v>77</v>
      </c>
      <c r="B15" s="19" t="s">
        <v>198</v>
      </c>
      <c r="C15" t="s">
        <v>199</v>
      </c>
      <c r="H15" t="s">
        <v>200</v>
      </c>
    </row>
    <row r="16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155575</xdr:rowOff>
                  </from>
                  <to>
                    <xdr:col>0</xdr:col>
                    <xdr:colOff>429260</xdr:colOff>
                    <xdr:row>41</xdr:row>
                    <xdr:rowOff>169545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Sun暖夏少年</cp:lastModifiedBy>
  <cp:revision>1</cp:revision>
  <dcterms:created xsi:type="dcterms:W3CDTF">2012-11-26T08:57:26Z</dcterms:created>
  <dcterms:modified xsi:type="dcterms:W3CDTF">2024-06-11T02:27:40Z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8EB85C9E94B94720A267F6750677A52F_13</vt:lpwstr>
  </property>
</Properties>
</file>