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销售合同240131" sheetId="1" r:id="rId1"/>
    <sheet name="送货单" sheetId="2" r:id="rId2"/>
    <sheet name="数据对比" sheetId="3" r:id="rId3"/>
  </sheets>
  <definedNames>
    <definedName name="_xlnm.Print_Area" localSheetId="0">销售合同240131!$A$1:$I$97</definedName>
    <definedName name="_xlnm.Print_Titles" localSheetId="0">销售合同240131!$1:$1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<sst xmlns="http://schemas.openxmlformats.org/spreadsheetml/2006/main" count="848" uniqueCount="241">
  <si>
    <t>销售合同</t>
  </si>
  <si>
    <t>甲方：北京创联致信科技有限公司</t>
  </si>
  <si>
    <t>合同编号:</t>
  </si>
  <si>
    <t>CL20240403</t>
  </si>
  <si>
    <t>乙方：合肥中丰机械科技有限公司</t>
  </si>
  <si>
    <t>签订日期：</t>
  </si>
  <si>
    <t>2024.4.3</t>
  </si>
  <si>
    <t xml:space="preserve">      经双方友好协商，本着真诚合作达成以下协议：</t>
  </si>
  <si>
    <t>一.乙方销售产品名称单位及价格</t>
  </si>
  <si>
    <t>序号</t>
  </si>
  <si>
    <t>ERP采购单号</t>
  </si>
  <si>
    <t>ERP商品编号</t>
  </si>
  <si>
    <t>ERP商品名称</t>
  </si>
  <si>
    <t>ERP规格型号</t>
  </si>
  <si>
    <t>单价</t>
  </si>
  <si>
    <t>数量</t>
  </si>
  <si>
    <t>小计</t>
  </si>
  <si>
    <t>CGDD24020004</t>
  </si>
  <si>
    <t>SP003438</t>
  </si>
  <si>
    <t>钣金外罩</t>
  </si>
  <si>
    <t>SYTU-01-04</t>
  </si>
  <si>
    <t>SP003440</t>
  </si>
  <si>
    <t>光纤头固定钣金件</t>
  </si>
  <si>
    <t>SYTU-01-06</t>
  </si>
  <si>
    <t>CGDD24020003</t>
  </si>
  <si>
    <t>SP003398</t>
  </si>
  <si>
    <t>调试器安装板</t>
  </si>
  <si>
    <t>TYZX-04-14A</t>
  </si>
  <si>
    <t>SP003392</t>
  </si>
  <si>
    <t>TYZX-04-05</t>
  </si>
  <si>
    <t>SP003408</t>
  </si>
  <si>
    <t>TYZX-FT01-06A</t>
  </si>
  <si>
    <t>SP003409</t>
  </si>
  <si>
    <t>TYZX-FT01-06B</t>
  </si>
  <si>
    <t>SP003397</t>
  </si>
  <si>
    <t>TYZX-04-11A</t>
  </si>
  <si>
    <t>SP003411</t>
  </si>
  <si>
    <t>校正板</t>
  </si>
  <si>
    <t>TYZX-FT-06A</t>
  </si>
  <si>
    <t>SP003413</t>
  </si>
  <si>
    <t>TYZXTJWL-FT-04-17</t>
  </si>
  <si>
    <t>SP003412</t>
  </si>
  <si>
    <t>TYZX-HZBJ</t>
  </si>
  <si>
    <t>SP003399</t>
  </si>
  <si>
    <t>TYZX-04-15A</t>
  </si>
  <si>
    <t>SP003400</t>
  </si>
  <si>
    <t>TYZX-04-17</t>
  </si>
  <si>
    <t>CGDD24030001</t>
  </si>
  <si>
    <t>SP003710</t>
  </si>
  <si>
    <t>线槽</t>
  </si>
  <si>
    <t>GDXC-01</t>
  </si>
  <si>
    <t>SP003711</t>
  </si>
  <si>
    <t>线槽盖板</t>
  </si>
  <si>
    <t>GDXC-02</t>
  </si>
  <si>
    <t>SP003712</t>
  </si>
  <si>
    <t>垫片</t>
  </si>
  <si>
    <t>CGDD24030014</t>
  </si>
  <si>
    <t>SP003010</t>
  </si>
  <si>
    <t>护罩钣金</t>
  </si>
  <si>
    <t>WHWL-BXHZ-BJZ2</t>
  </si>
  <si>
    <t>SP003014</t>
  </si>
  <si>
    <t>内支撑钣金</t>
  </si>
  <si>
    <t>WHWL-BXHZ-BJZ6</t>
  </si>
  <si>
    <t>SP003015</t>
  </si>
  <si>
    <t>加强筋</t>
  </si>
  <si>
    <t>WHWL-BXHZ-BJZCJ</t>
  </si>
  <si>
    <t>SP003016</t>
  </si>
  <si>
    <t>护罩固定板</t>
  </si>
  <si>
    <t>WHWL-BXHZ-GDB</t>
  </si>
  <si>
    <t>SP003018</t>
  </si>
  <si>
    <t>镜像固定件</t>
  </si>
  <si>
    <t>镜向WHWL-BXHZ-GDB</t>
  </si>
  <si>
    <t>SP003013</t>
  </si>
  <si>
    <t>高度调节钣金件</t>
  </si>
  <si>
    <t>WHWL-BXHZ-BJZ7</t>
  </si>
  <si>
    <t>SP003753</t>
  </si>
  <si>
    <t>标线护罩初版支撑件改</t>
  </si>
  <si>
    <t>WHWL-BXHZ-BJZ8</t>
  </si>
  <si>
    <t>SP003033</t>
  </si>
  <si>
    <t>钣金护罩</t>
  </si>
  <si>
    <t>WHWL-YXX-HZBJ</t>
  </si>
  <si>
    <t>CGDD24030015</t>
  </si>
  <si>
    <t>SP002914</t>
  </si>
  <si>
    <t>TJWL-FT01-06A</t>
  </si>
  <si>
    <t>SP002923</t>
  </si>
  <si>
    <t>分条护罩</t>
  </si>
  <si>
    <t>TJWL-FT-04-12A</t>
  </si>
  <si>
    <t>SP002924</t>
  </si>
  <si>
    <t>TJWL-FT-04-14A</t>
  </si>
  <si>
    <t>SP002925</t>
  </si>
  <si>
    <t>盖板</t>
  </si>
  <si>
    <t>TJWL-FT-04-15A</t>
  </si>
  <si>
    <t>SP002926</t>
  </si>
  <si>
    <t>吸板</t>
  </si>
  <si>
    <t>TJWL-FT-04-17</t>
  </si>
  <si>
    <t>SP003159</t>
  </si>
  <si>
    <t>分条装置导板上件</t>
  </si>
  <si>
    <t>TJWL-FT-04-20A</t>
  </si>
  <si>
    <t>SP002928</t>
  </si>
  <si>
    <t>挡烟板</t>
  </si>
  <si>
    <t>TJWL-FT-04-DBZJ</t>
  </si>
  <si>
    <t>SP002921</t>
  </si>
  <si>
    <t>护罩组件</t>
  </si>
  <si>
    <t>TJWL-FT-HZ-ZZA</t>
  </si>
  <si>
    <t>SP003160</t>
  </si>
  <si>
    <t>分条装置下导板</t>
  </si>
  <si>
    <t>TJWL-FT-XDB</t>
  </si>
  <si>
    <t>CGDD24030021</t>
  </si>
  <si>
    <t>SP003767</t>
  </si>
  <si>
    <t>襄阳物流护罩支撑件</t>
  </si>
  <si>
    <t>XYWL-YXXHZ-02</t>
  </si>
  <si>
    <t>CGDD24030022</t>
  </si>
  <si>
    <t>SP000973</t>
  </si>
  <si>
    <t>ZB416编码器防护钣金罩小</t>
  </si>
  <si>
    <t>SP000870</t>
  </si>
  <si>
    <t>ZB416编码器支架防护钣金罩大</t>
  </si>
  <si>
    <t>SP002441</t>
  </si>
  <si>
    <t>C880-BMZJ(更新新制）</t>
  </si>
  <si>
    <t>C880-BMZJ</t>
  </si>
  <si>
    <t>CGDD24030025</t>
  </si>
  <si>
    <t>SP003779</t>
  </si>
  <si>
    <t>导向板</t>
  </si>
  <si>
    <t>WH-TYTB-01-11</t>
  </si>
  <si>
    <t>SP003780</t>
  </si>
  <si>
    <t>导向板-镜像</t>
  </si>
  <si>
    <t>WH-TYTB-01-12</t>
  </si>
  <si>
    <t>SP003781</t>
  </si>
  <si>
    <t>机台连接底座</t>
  </si>
  <si>
    <t>WH-TYTB-01-13</t>
  </si>
  <si>
    <t>SP003786</t>
  </si>
  <si>
    <t>剔除传感器支架</t>
  </si>
  <si>
    <t>WH-TYTB-01-17</t>
  </si>
  <si>
    <t>SP003787</t>
  </si>
  <si>
    <t>烟仓在位检测传感器支架</t>
  </si>
  <si>
    <t>WH-TYTB-01-18</t>
  </si>
  <si>
    <t>SP003788</t>
  </si>
  <si>
    <t>二联件安装支架</t>
  </si>
  <si>
    <t>WH-TYTB-01-19</t>
  </si>
  <si>
    <t>SP003789</t>
  </si>
  <si>
    <t>剔除筒</t>
  </si>
  <si>
    <t>WH-TYTB-01-20</t>
  </si>
  <si>
    <t>SP003790</t>
  </si>
  <si>
    <t>剔除筒固定支架</t>
  </si>
  <si>
    <t>WH-TYTB-01-21</t>
  </si>
  <si>
    <t>SP003791</t>
  </si>
  <si>
    <t>支柱连接角件</t>
  </si>
  <si>
    <t>WH-TYTB-01-22</t>
  </si>
  <si>
    <t>SP003792</t>
  </si>
  <si>
    <t>WH-TYTB-01-23</t>
  </si>
  <si>
    <t>SP003796</t>
  </si>
  <si>
    <t>气缸调节支架</t>
  </si>
  <si>
    <t>WH-TYTB-02-03</t>
  </si>
  <si>
    <t>SP003797</t>
  </si>
  <si>
    <t>料仓侧挡板</t>
  </si>
  <si>
    <t>WH-TYTB-02-04</t>
  </si>
  <si>
    <t>SP003798</t>
  </si>
  <si>
    <t>气缸推板</t>
  </si>
  <si>
    <t>WH-TYTB-02-05</t>
  </si>
  <si>
    <t>SP003799</t>
  </si>
  <si>
    <t>毛刷安装板</t>
  </si>
  <si>
    <t>WH-TYTB-02-06</t>
  </si>
  <si>
    <t>SP003800</t>
  </si>
  <si>
    <t>毛刷调节板</t>
  </si>
  <si>
    <t>WH-TYTB-02-07</t>
  </si>
  <si>
    <t>SP003801</t>
  </si>
  <si>
    <t>毛刷快拆板</t>
  </si>
  <si>
    <t>WH-TYTB-02-08</t>
  </si>
  <si>
    <t>SP003802</t>
  </si>
  <si>
    <t>料仓背板</t>
  </si>
  <si>
    <t>WH-TYTB-02-09</t>
  </si>
  <si>
    <t>SP003803</t>
  </si>
  <si>
    <t>护罩盖板</t>
  </si>
  <si>
    <t>WH-TYTB-03-01</t>
  </si>
  <si>
    <t>SP003804</t>
  </si>
  <si>
    <t>护罩挡板</t>
  </si>
  <si>
    <t>WH-TYTB-03-02</t>
  </si>
  <si>
    <t>SP003805</t>
  </si>
  <si>
    <t>护罩下围板-左</t>
  </si>
  <si>
    <t>WH-TYTB-03-03</t>
  </si>
  <si>
    <t>SP003806</t>
  </si>
  <si>
    <t>护罩下围板-前</t>
  </si>
  <si>
    <t>WH-TYTB-03-04</t>
  </si>
  <si>
    <t>SP003807</t>
  </si>
  <si>
    <t>护罩下围板-右</t>
  </si>
  <si>
    <t>WH-TYTB-03-05</t>
  </si>
  <si>
    <t>SP003809</t>
  </si>
  <si>
    <t>护罩下围板-后</t>
  </si>
  <si>
    <t>WH-TYTB-03-06</t>
  </si>
  <si>
    <t>SP003813</t>
  </si>
  <si>
    <t>读码器支架底座</t>
  </si>
  <si>
    <t>WH-TYTB-04-01</t>
  </si>
  <si>
    <t>SP003815</t>
  </si>
  <si>
    <t>读码器固定底板</t>
  </si>
  <si>
    <t>WH-TYTB-04-02</t>
  </si>
  <si>
    <t>SP003868</t>
  </si>
  <si>
    <t>推块接近开关支架</t>
  </si>
  <si>
    <t>WH-TYTB-01-25</t>
  </si>
  <si>
    <t>CGDD24030071</t>
  </si>
  <si>
    <t>SP003901</t>
  </si>
  <si>
    <t>景德镇商业物流标线推板</t>
  </si>
  <si>
    <t>JDZWLBX-TB-01</t>
  </si>
  <si>
    <t>SP003967</t>
  </si>
  <si>
    <t>景德镇商业物流读码器安装板</t>
  </si>
  <si>
    <t>JDZWLBX-TB-02</t>
  </si>
  <si>
    <t>CGDD24030073</t>
  </si>
  <si>
    <t>合同总价：14645元，含税，含喷塑，交货截止24年4月1日.</t>
  </si>
  <si>
    <t>二.交货</t>
  </si>
  <si>
    <t>交货期：下单后20天工作日交完。</t>
  </si>
  <si>
    <t>交货地点：甲方合肥工厂。</t>
  </si>
  <si>
    <t>三、运输方式及费用负担：</t>
  </si>
  <si>
    <t>供方负责将货品运抵需方工厂，并承担运费及保险费用等。</t>
  </si>
  <si>
    <t>按甲方提供的图纸为依据，不明处双方沟通，质量异议期限为货到后1周内。</t>
  </si>
  <si>
    <t>四、货款结算方式：</t>
  </si>
  <si>
    <t>甲方签字或盖章后合同生效。供方开出发票，乙方收到发票后1周内付清货款。</t>
  </si>
  <si>
    <t>货款支付方式：银行现金转账。</t>
  </si>
  <si>
    <t>五.质量标准，乙方按甲方提供图纸制作。乙不明之处再与甲方沟通。</t>
  </si>
  <si>
    <r>
      <rPr>
        <sz val="14"/>
        <color theme="1"/>
        <rFont val="宋体"/>
        <charset val="134"/>
        <scheme val="minor"/>
      </rPr>
      <t>验收标准以甲方提供的图纸为依据；异议期限为货到后</t>
    </r>
    <r>
      <rPr>
        <sz val="14"/>
        <color rgb="FF000000"/>
        <rFont val="宋体"/>
        <charset val="134"/>
        <scheme val="minor"/>
      </rPr>
      <t>1周</t>
    </r>
    <r>
      <rPr>
        <sz val="14"/>
        <color rgb="FF000000"/>
        <rFont val="宋体"/>
        <charset val="134"/>
      </rPr>
      <t>内。</t>
    </r>
  </si>
  <si>
    <t>六、风险及其它事项：</t>
  </si>
  <si>
    <t>1、本合同的任何修改，应当经双方盖章确认。</t>
  </si>
  <si>
    <t>2.本合同盖章后生效，一式两份，双方各执一份。复印件，传真件有效。</t>
  </si>
  <si>
    <r>
      <rPr>
        <sz val="11"/>
        <color theme="1"/>
        <rFont val="宋体"/>
        <charset val="134"/>
      </rPr>
      <t>需方（甲方）：</t>
    </r>
    <r>
      <rPr>
        <sz val="11"/>
        <color rgb="FF000000"/>
        <rFont val="宋体"/>
        <charset val="134"/>
      </rPr>
      <t>北京创联致信科技有限公司</t>
    </r>
  </si>
  <si>
    <r>
      <rPr>
        <sz val="11"/>
        <color theme="1"/>
        <rFont val="宋体"/>
        <charset val="134"/>
      </rPr>
      <t>供方（乙方）：</t>
    </r>
    <r>
      <rPr>
        <sz val="11"/>
        <color rgb="FF000000"/>
        <rFont val="宋体"/>
        <charset val="134"/>
      </rPr>
      <t xml:space="preserve"> 合肥中丰机械科技有限公司</t>
    </r>
  </si>
  <si>
    <t>地址：</t>
  </si>
  <si>
    <r>
      <rPr>
        <sz val="11"/>
        <color theme="1"/>
        <rFont val="宋体"/>
        <charset val="134"/>
      </rPr>
      <t>地址：</t>
    </r>
    <r>
      <rPr>
        <sz val="11"/>
        <color rgb="FF000000"/>
        <rFont val="宋体"/>
        <charset val="134"/>
      </rPr>
      <t xml:space="preserve"> 合肥市、高新区、铭传路225号</t>
    </r>
  </si>
  <si>
    <t>法人代表：</t>
  </si>
  <si>
    <t>委托代理人：</t>
  </si>
  <si>
    <r>
      <rPr>
        <sz val="11"/>
        <color theme="1"/>
        <rFont val="宋体"/>
        <charset val="134"/>
      </rPr>
      <t>委托代理人：</t>
    </r>
    <r>
      <rPr>
        <sz val="11"/>
        <color rgb="FF000000"/>
        <rFont val="Times New Roman"/>
        <charset val="134"/>
      </rPr>
      <t xml:space="preserve"> </t>
    </r>
  </si>
  <si>
    <t xml:space="preserve">电话： </t>
  </si>
  <si>
    <t>电话：</t>
  </si>
  <si>
    <t>传真：</t>
  </si>
  <si>
    <r>
      <rPr>
        <sz val="11"/>
        <color theme="1"/>
        <rFont val="宋体"/>
        <charset val="134"/>
      </rPr>
      <t>传真：</t>
    </r>
    <r>
      <rPr>
        <sz val="11"/>
        <color rgb="FF000000"/>
        <rFont val="Times New Roman"/>
        <charset val="134"/>
      </rPr>
      <t xml:space="preserve"> </t>
    </r>
  </si>
  <si>
    <t>开户银行：</t>
  </si>
  <si>
    <t>开户银行：中国银行合肥经济技术开发区支行</t>
  </si>
  <si>
    <t>帐号：</t>
  </si>
  <si>
    <r>
      <rPr>
        <sz val="11"/>
        <color theme="1"/>
        <rFont val="宋体"/>
        <charset val="134"/>
      </rPr>
      <t>帐号：</t>
    </r>
    <r>
      <rPr>
        <sz val="11"/>
        <color rgb="FF000000"/>
        <rFont val="宋体"/>
        <charset val="134"/>
      </rPr>
      <t>182744325140</t>
    </r>
  </si>
  <si>
    <t>合肥中丰送货单</t>
  </si>
  <si>
    <t>签收人：</t>
  </si>
  <si>
    <t>送货单</t>
  </si>
  <si>
    <t>送货单差异</t>
  </si>
  <si>
    <t>ERP</t>
  </si>
  <si>
    <t>ERP差异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</si>
</sst>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1" applyNumberFormat="0" applyAlignment="0" applyProtection="0">
      <alignment vertical="center"/>
    </xf>
    <xf numFmtId="0" fontId="27" fillId="4" borderId="22" applyNumberFormat="0" applyAlignment="0" applyProtection="0">
      <alignment vertical="center"/>
    </xf>
    <xf numFmtId="0" fontId="28" fillId="4" borderId="21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49" applyFont="1" applyFill="1" applyAlignment="1">
      <alignment horizontal="center" vertical="center"/>
    </xf>
    <xf numFmtId="0" fontId="3" fillId="0" borderId="0" xfId="49" applyFont="1" applyFill="1">
      <alignment vertical="center"/>
    </xf>
    <xf numFmtId="0" fontId="0" fillId="0" borderId="0" xfId="49" applyFill="1">
      <alignment vertical="center"/>
    </xf>
    <xf numFmtId="0" fontId="0" fillId="0" borderId="0" xfId="49" applyFill="1" applyAlignment="1">
      <alignment horizontal="center" vertical="center"/>
    </xf>
    <xf numFmtId="0" fontId="0" fillId="0" borderId="0" xfId="49" applyFill="1" applyAlignment="1">
      <alignment horizontal="left" vertical="center"/>
    </xf>
    <xf numFmtId="0" fontId="8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4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10" fillId="0" borderId="0" xfId="49" applyFont="1" applyFill="1" applyAlignment="1">
      <alignment horizontal="right" vertical="center"/>
    </xf>
    <xf numFmtId="0" fontId="11" fillId="0" borderId="0" xfId="49" applyFont="1" applyFill="1" applyAlignment="1">
      <alignment horizontal="left" vertical="center"/>
    </xf>
    <xf numFmtId="0" fontId="12" fillId="0" borderId="0" xfId="49" applyFont="1" applyFill="1">
      <alignment vertical="center"/>
    </xf>
    <xf numFmtId="0" fontId="12" fillId="0" borderId="0" xfId="49" applyFont="1" applyFill="1" applyAlignment="1">
      <alignment horizontal="center" vertical="center"/>
    </xf>
    <xf numFmtId="0" fontId="12" fillId="0" borderId="0" xfId="49" applyFont="1" applyFill="1" applyAlignment="1">
      <alignment horizontal="left" vertical="center"/>
    </xf>
    <xf numFmtId="0" fontId="13" fillId="0" borderId="0" xfId="49" applyFont="1" applyFill="1" applyAlignment="1">
      <alignment horizontal="center" vertical="center"/>
    </xf>
    <xf numFmtId="0" fontId="14" fillId="0" borderId="0" xfId="49" applyFont="1" applyFill="1">
      <alignment vertical="center"/>
    </xf>
    <xf numFmtId="0" fontId="15" fillId="0" borderId="0" xfId="49" applyFont="1" applyFill="1" applyAlignment="1">
      <alignment vertical="center"/>
    </xf>
    <xf numFmtId="0" fontId="16" fillId="0" borderId="4" xfId="49" applyFont="1" applyFill="1" applyBorder="1" applyAlignment="1">
      <alignment horizontal="left" vertical="center"/>
    </xf>
    <xf numFmtId="0" fontId="16" fillId="0" borderId="5" xfId="49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left" vertical="center"/>
    </xf>
    <xf numFmtId="0" fontId="16" fillId="0" borderId="7" xfId="49" applyFont="1" applyFill="1" applyBorder="1" applyAlignment="1">
      <alignment horizontal="left" vertical="center"/>
    </xf>
    <xf numFmtId="0" fontId="16" fillId="0" borderId="7" xfId="49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left" vertical="center"/>
    </xf>
    <xf numFmtId="0" fontId="16" fillId="0" borderId="1" xfId="49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left" vertical="center"/>
    </xf>
    <xf numFmtId="0" fontId="16" fillId="0" borderId="10" xfId="49" applyFont="1" applyFill="1" applyBorder="1" applyAlignment="1">
      <alignment horizontal="left" vertical="center"/>
    </xf>
    <xf numFmtId="0" fontId="16" fillId="0" borderId="10" xfId="49" applyFont="1" applyFill="1" applyBorder="1" applyAlignment="1">
      <alignment horizontal="center" vertical="center"/>
    </xf>
    <xf numFmtId="0" fontId="0" fillId="0" borderId="0" xfId="49" applyFont="1" applyFill="1" applyAlignment="1">
      <alignment horizontal="left" vertical="center"/>
    </xf>
    <xf numFmtId="0" fontId="16" fillId="0" borderId="10" xfId="49" applyFont="1" applyFill="1" applyBorder="1" applyAlignment="1">
      <alignment horizontal="left" vertical="center" wrapText="1"/>
    </xf>
    <xf numFmtId="0" fontId="16" fillId="0" borderId="10" xfId="49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left" vertical="center"/>
    </xf>
    <xf numFmtId="0" fontId="16" fillId="0" borderId="12" xfId="49" applyFont="1" applyFill="1" applyBorder="1" applyAlignment="1">
      <alignment horizontal="center" vertical="center"/>
    </xf>
    <xf numFmtId="0" fontId="16" fillId="0" borderId="13" xfId="49" applyFont="1" applyFill="1" applyBorder="1" applyAlignment="1">
      <alignment horizontal="left" vertical="center"/>
    </xf>
    <xf numFmtId="0" fontId="16" fillId="0" borderId="14" xfId="49" applyFont="1" applyFill="1" applyBorder="1" applyAlignment="1">
      <alignment horizontal="left" vertical="center"/>
    </xf>
    <xf numFmtId="0" fontId="16" fillId="0" borderId="14" xfId="49" applyFont="1" applyFill="1" applyBorder="1" applyAlignment="1">
      <alignment horizontal="center" vertical="center"/>
    </xf>
    <xf numFmtId="7" fontId="17" fillId="0" borderId="0" xfId="49" applyNumberFormat="1" applyFont="1" applyFill="1" applyAlignment="1">
      <alignment horizontal="left" vertical="center"/>
    </xf>
    <xf numFmtId="0" fontId="16" fillId="0" borderId="15" xfId="49" applyFont="1" applyFill="1" applyBorder="1" applyAlignment="1">
      <alignment vertical="center"/>
    </xf>
    <xf numFmtId="0" fontId="16" fillId="0" borderId="16" xfId="49" applyFont="1" applyFill="1" applyBorder="1" applyAlignment="1">
      <alignment vertical="center"/>
    </xf>
    <xf numFmtId="0" fontId="16" fillId="0" borderId="16" xfId="49" applyFont="1" applyFill="1" applyBorder="1" applyAlignment="1">
      <alignment horizontal="left" vertical="center" wrapText="1"/>
    </xf>
    <xf numFmtId="0" fontId="16" fillId="0" borderId="17" xfId="49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view="pageBreakPreview" zoomScaleNormal="100" topLeftCell="A24" workbookViewId="0">
      <selection activeCell="H76" sqref="H76"/>
    </sheetView>
  </sheetViews>
  <sheetFormatPr defaultColWidth="9" defaultRowHeight="14.4"/>
  <cols>
    <col min="1" max="1" width="4.12962962962963" style="25" customWidth="1"/>
    <col min="2" max="2" width="5.25" style="25" customWidth="1"/>
    <col min="3" max="3" width="12.25" style="26" customWidth="1"/>
    <col min="4" max="4" width="12.7777777777778" style="26" customWidth="1"/>
    <col min="5" max="5" width="21.1296296296296" style="27" customWidth="1"/>
    <col min="6" max="6" width="21" style="27" customWidth="1"/>
    <col min="7" max="7" width="12.3796296296296" style="26" customWidth="1"/>
    <col min="8" max="8" width="10.75" style="26" customWidth="1"/>
    <col min="9" max="9" width="15" style="25" customWidth="1"/>
    <col min="10" max="16384" width="9" style="25"/>
  </cols>
  <sheetData>
    <row r="1" s="25" customFormat="1" ht="21" customHeight="1" spans="3:8">
      <c r="C1" s="26"/>
      <c r="D1" s="26"/>
      <c r="E1" s="34" t="s">
        <v>0</v>
      </c>
      <c r="F1" s="27"/>
      <c r="G1" s="26"/>
      <c r="H1" s="26"/>
    </row>
    <row r="2" s="25" customFormat="1" ht="21" customHeight="1" spans="3:8">
      <c r="C2" s="26"/>
      <c r="D2" s="26"/>
      <c r="E2" s="35"/>
      <c r="F2" s="27"/>
      <c r="G2" s="26"/>
      <c r="H2" s="26"/>
    </row>
    <row r="3" s="25" customFormat="1" ht="23" customHeight="1" spans="1:9">
      <c r="A3" s="36" t="s">
        <v>1</v>
      </c>
      <c r="B3" s="36"/>
      <c r="C3" s="37"/>
      <c r="D3" s="37"/>
      <c r="E3" s="38"/>
      <c r="F3" s="38" t="s">
        <v>2</v>
      </c>
      <c r="G3" s="37"/>
      <c r="H3" s="39" t="s">
        <v>3</v>
      </c>
      <c r="I3" s="36"/>
    </row>
    <row r="4" s="25" customFormat="1" ht="23" customHeight="1" spans="1:9">
      <c r="A4" s="36" t="s">
        <v>4</v>
      </c>
      <c r="B4" s="36"/>
      <c r="C4" s="37"/>
      <c r="D4" s="37"/>
      <c r="E4" s="38"/>
      <c r="F4" s="38" t="s">
        <v>5</v>
      </c>
      <c r="G4" s="37"/>
      <c r="H4" s="37" t="s">
        <v>6</v>
      </c>
      <c r="I4" s="36"/>
    </row>
    <row r="5" s="25" customFormat="1" ht="23" customHeight="1" spans="1:9">
      <c r="A5" s="36" t="s">
        <v>7</v>
      </c>
      <c r="B5" s="36"/>
      <c r="C5" s="37"/>
      <c r="D5" s="37"/>
      <c r="E5" s="38"/>
      <c r="F5" s="38"/>
      <c r="G5" s="37"/>
      <c r="H5" s="37"/>
      <c r="I5" s="36"/>
    </row>
    <row r="6" s="25" customFormat="1" ht="28" customHeight="1" spans="1:9">
      <c r="A6" s="36" t="s">
        <v>8</v>
      </c>
      <c r="B6" s="36"/>
      <c r="C6" s="37"/>
      <c r="D6" s="37"/>
      <c r="E6" s="38"/>
      <c r="F6" s="38"/>
      <c r="G6" s="37"/>
      <c r="H6" s="37"/>
      <c r="I6" s="36"/>
    </row>
    <row r="7" s="23" customFormat="1" ht="21" customHeight="1" spans="2:9">
      <c r="B7" s="29" t="s">
        <v>9</v>
      </c>
      <c r="C7" s="30" t="s">
        <v>10</v>
      </c>
      <c r="D7" s="30" t="s">
        <v>11</v>
      </c>
      <c r="E7" s="30" t="s">
        <v>12</v>
      </c>
      <c r="F7" s="30" t="s">
        <v>13</v>
      </c>
      <c r="G7" s="30" t="s">
        <v>14</v>
      </c>
      <c r="H7" s="30" t="s">
        <v>15</v>
      </c>
      <c r="I7" s="30" t="s">
        <v>16</v>
      </c>
    </row>
    <row r="8" s="24" customFormat="1" ht="25" customHeight="1" spans="2:9">
      <c r="B8" s="6">
        <v>1</v>
      </c>
      <c r="C8" s="7" t="s">
        <v>17</v>
      </c>
      <c r="D8" s="7" t="s">
        <v>18</v>
      </c>
      <c r="E8" s="8" t="s">
        <v>19</v>
      </c>
      <c r="F8" s="8" t="s">
        <v>20</v>
      </c>
      <c r="G8" s="9">
        <v>20</v>
      </c>
      <c r="H8" s="7">
        <v>1</v>
      </c>
      <c r="I8" s="7">
        <f t="shared" ref="I8:I71" si="0">H8*G8</f>
        <v>20</v>
      </c>
    </row>
    <row r="9" s="24" customFormat="1" ht="25" customHeight="1" spans="2:9">
      <c r="B9" s="6">
        <v>2</v>
      </c>
      <c r="C9" s="7" t="s">
        <v>17</v>
      </c>
      <c r="D9" s="7" t="s">
        <v>21</v>
      </c>
      <c r="E9" s="8" t="s">
        <v>22</v>
      </c>
      <c r="F9" s="8" t="s">
        <v>23</v>
      </c>
      <c r="G9" s="9">
        <v>5</v>
      </c>
      <c r="H9" s="7">
        <v>1</v>
      </c>
      <c r="I9" s="7">
        <f t="shared" si="0"/>
        <v>5</v>
      </c>
    </row>
    <row r="10" s="24" customFormat="1" ht="25" customHeight="1" spans="2:9">
      <c r="B10" s="6">
        <v>3</v>
      </c>
      <c r="C10" s="7" t="s">
        <v>24</v>
      </c>
      <c r="D10" s="7" t="s">
        <v>25</v>
      </c>
      <c r="E10" s="8" t="s">
        <v>26</v>
      </c>
      <c r="F10" s="8" t="s">
        <v>27</v>
      </c>
      <c r="G10" s="9">
        <v>10</v>
      </c>
      <c r="H10" s="7">
        <v>1</v>
      </c>
      <c r="I10" s="7">
        <f t="shared" si="0"/>
        <v>10</v>
      </c>
    </row>
    <row r="11" s="24" customFormat="1" ht="25" customHeight="1" spans="2:9">
      <c r="B11" s="6">
        <v>4</v>
      </c>
      <c r="C11" s="7" t="s">
        <v>24</v>
      </c>
      <c r="D11" s="7" t="s">
        <v>28</v>
      </c>
      <c r="E11" s="8" t="s">
        <v>29</v>
      </c>
      <c r="F11" s="8" t="s">
        <v>29</v>
      </c>
      <c r="G11" s="9">
        <v>35</v>
      </c>
      <c r="H11" s="7">
        <v>1</v>
      </c>
      <c r="I11" s="7">
        <f t="shared" si="0"/>
        <v>35</v>
      </c>
    </row>
    <row r="12" s="24" customFormat="1" ht="25" customHeight="1" spans="2:9">
      <c r="B12" s="6">
        <v>5</v>
      </c>
      <c r="C12" s="7" t="s">
        <v>24</v>
      </c>
      <c r="D12" s="7" t="s">
        <v>30</v>
      </c>
      <c r="E12" s="8" t="s">
        <v>31</v>
      </c>
      <c r="F12" s="8" t="s">
        <v>31</v>
      </c>
      <c r="G12" s="9">
        <v>30</v>
      </c>
      <c r="H12" s="7">
        <v>1</v>
      </c>
      <c r="I12" s="7">
        <f t="shared" si="0"/>
        <v>30</v>
      </c>
    </row>
    <row r="13" s="24" customFormat="1" ht="25" customHeight="1" spans="2:9">
      <c r="B13" s="6">
        <v>6</v>
      </c>
      <c r="C13" s="7" t="s">
        <v>24</v>
      </c>
      <c r="D13" s="7" t="s">
        <v>32</v>
      </c>
      <c r="E13" s="8" t="s">
        <v>33</v>
      </c>
      <c r="F13" s="8" t="s">
        <v>33</v>
      </c>
      <c r="G13" s="9">
        <v>30</v>
      </c>
      <c r="H13" s="7">
        <v>1</v>
      </c>
      <c r="I13" s="7">
        <f t="shared" si="0"/>
        <v>30</v>
      </c>
    </row>
    <row r="14" s="24" customFormat="1" ht="25" customHeight="1" spans="2:9">
      <c r="B14" s="6">
        <v>7</v>
      </c>
      <c r="C14" s="7" t="s">
        <v>24</v>
      </c>
      <c r="D14" s="7" t="s">
        <v>34</v>
      </c>
      <c r="E14" s="8" t="s">
        <v>35</v>
      </c>
      <c r="F14" s="8" t="s">
        <v>35</v>
      </c>
      <c r="G14" s="9">
        <v>10</v>
      </c>
      <c r="H14" s="7">
        <v>1</v>
      </c>
      <c r="I14" s="7">
        <f t="shared" si="0"/>
        <v>10</v>
      </c>
    </row>
    <row r="15" s="24" customFormat="1" ht="25" customHeight="1" spans="2:9">
      <c r="B15" s="6">
        <v>8</v>
      </c>
      <c r="C15" s="7" t="s">
        <v>24</v>
      </c>
      <c r="D15" s="7" t="s">
        <v>36</v>
      </c>
      <c r="E15" s="8" t="s">
        <v>37</v>
      </c>
      <c r="F15" s="8" t="s">
        <v>38</v>
      </c>
      <c r="G15" s="9">
        <v>20</v>
      </c>
      <c r="H15" s="7">
        <v>1</v>
      </c>
      <c r="I15" s="7">
        <f t="shared" si="0"/>
        <v>20</v>
      </c>
    </row>
    <row r="16" s="24" customFormat="1" ht="25" customHeight="1" spans="2:9">
      <c r="B16" s="6">
        <v>9</v>
      </c>
      <c r="C16" s="7" t="s">
        <v>24</v>
      </c>
      <c r="D16" s="7" t="s">
        <v>39</v>
      </c>
      <c r="E16" s="8" t="s">
        <v>40</v>
      </c>
      <c r="F16" s="8" t="s">
        <v>40</v>
      </c>
      <c r="G16" s="9">
        <v>10</v>
      </c>
      <c r="H16" s="7">
        <v>1</v>
      </c>
      <c r="I16" s="7">
        <f t="shared" si="0"/>
        <v>10</v>
      </c>
    </row>
    <row r="17" s="24" customFormat="1" ht="25" customHeight="1" spans="2:9">
      <c r="B17" s="6">
        <v>10</v>
      </c>
      <c r="C17" s="7" t="s">
        <v>24</v>
      </c>
      <c r="D17" s="7" t="s">
        <v>41</v>
      </c>
      <c r="E17" s="8" t="s">
        <v>42</v>
      </c>
      <c r="F17" s="8" t="s">
        <v>42</v>
      </c>
      <c r="G17" s="9">
        <v>60</v>
      </c>
      <c r="H17" s="7">
        <v>1</v>
      </c>
      <c r="I17" s="7">
        <f t="shared" si="0"/>
        <v>60</v>
      </c>
    </row>
    <row r="18" s="24" customFormat="1" ht="25" customHeight="1" spans="2:9">
      <c r="B18" s="6">
        <v>11</v>
      </c>
      <c r="C18" s="7" t="s">
        <v>24</v>
      </c>
      <c r="D18" s="7" t="s">
        <v>43</v>
      </c>
      <c r="E18" s="8" t="s">
        <v>44</v>
      </c>
      <c r="F18" s="8" t="s">
        <v>44</v>
      </c>
      <c r="G18" s="9">
        <v>10</v>
      </c>
      <c r="H18" s="7">
        <v>1</v>
      </c>
      <c r="I18" s="7">
        <f t="shared" si="0"/>
        <v>10</v>
      </c>
    </row>
    <row r="19" s="24" customFormat="1" ht="25" customHeight="1" spans="2:9">
      <c r="B19" s="6">
        <v>12</v>
      </c>
      <c r="C19" s="7" t="s">
        <v>24</v>
      </c>
      <c r="D19" s="7" t="s">
        <v>45</v>
      </c>
      <c r="E19" s="8" t="s">
        <v>46</v>
      </c>
      <c r="F19" s="8" t="s">
        <v>46</v>
      </c>
      <c r="G19" s="9">
        <v>6</v>
      </c>
      <c r="H19" s="7">
        <v>12</v>
      </c>
      <c r="I19" s="7">
        <f t="shared" si="0"/>
        <v>72</v>
      </c>
    </row>
    <row r="20" s="24" customFormat="1" ht="25" customHeight="1" spans="2:9">
      <c r="B20" s="6">
        <v>13</v>
      </c>
      <c r="C20" s="7" t="s">
        <v>47</v>
      </c>
      <c r="D20" s="7" t="s">
        <v>48</v>
      </c>
      <c r="E20" s="8" t="s">
        <v>49</v>
      </c>
      <c r="F20" s="8" t="s">
        <v>50</v>
      </c>
      <c r="G20" s="9">
        <v>395</v>
      </c>
      <c r="H20" s="7">
        <v>1</v>
      </c>
      <c r="I20" s="7">
        <f t="shared" si="0"/>
        <v>395</v>
      </c>
    </row>
    <row r="21" s="24" customFormat="1" ht="25" customHeight="1" spans="2:9">
      <c r="B21" s="6">
        <v>14</v>
      </c>
      <c r="C21" s="7" t="s">
        <v>47</v>
      </c>
      <c r="D21" s="7" t="s">
        <v>51</v>
      </c>
      <c r="E21" s="8" t="s">
        <v>52</v>
      </c>
      <c r="F21" s="8" t="s">
        <v>53</v>
      </c>
      <c r="G21" s="9">
        <v>170</v>
      </c>
      <c r="H21" s="7">
        <v>1</v>
      </c>
      <c r="I21" s="7">
        <f t="shared" si="0"/>
        <v>170</v>
      </c>
    </row>
    <row r="22" s="32" customFormat="1" ht="25" customHeight="1" spans="2:9">
      <c r="B22" s="10">
        <v>15</v>
      </c>
      <c r="C22" s="11" t="s">
        <v>47</v>
      </c>
      <c r="D22" s="11" t="s">
        <v>54</v>
      </c>
      <c r="E22" s="12" t="s">
        <v>55</v>
      </c>
      <c r="F22" s="12" t="s">
        <v>55</v>
      </c>
      <c r="G22" s="13">
        <v>5</v>
      </c>
      <c r="H22" s="11">
        <v>4</v>
      </c>
      <c r="I22" s="11">
        <f t="shared" si="0"/>
        <v>20</v>
      </c>
    </row>
    <row r="23" s="24" customFormat="1" ht="25" customHeight="1" spans="2:9">
      <c r="B23" s="6">
        <v>16</v>
      </c>
      <c r="C23" s="7" t="s">
        <v>56</v>
      </c>
      <c r="D23" s="14" t="s">
        <v>57</v>
      </c>
      <c r="E23" s="8" t="s">
        <v>58</v>
      </c>
      <c r="F23" s="8" t="s">
        <v>59</v>
      </c>
      <c r="G23" s="9">
        <v>735</v>
      </c>
      <c r="H23" s="7">
        <v>6</v>
      </c>
      <c r="I23" s="7">
        <f t="shared" si="0"/>
        <v>4410</v>
      </c>
    </row>
    <row r="24" s="24" customFormat="1" ht="25" customHeight="1" spans="2:9">
      <c r="B24" s="6">
        <v>17</v>
      </c>
      <c r="C24" s="7" t="s">
        <v>56</v>
      </c>
      <c r="D24" s="14" t="s">
        <v>60</v>
      </c>
      <c r="E24" s="8" t="s">
        <v>61</v>
      </c>
      <c r="F24" s="8" t="s">
        <v>62</v>
      </c>
      <c r="G24" s="9">
        <v>15</v>
      </c>
      <c r="H24" s="7">
        <v>12</v>
      </c>
      <c r="I24" s="7">
        <f t="shared" si="0"/>
        <v>180</v>
      </c>
    </row>
    <row r="25" s="24" customFormat="1" ht="25" customHeight="1" spans="2:9">
      <c r="B25" s="6">
        <v>18</v>
      </c>
      <c r="C25" s="7" t="s">
        <v>56</v>
      </c>
      <c r="D25" s="14" t="s">
        <v>63</v>
      </c>
      <c r="E25" s="8" t="s">
        <v>64</v>
      </c>
      <c r="F25" s="8" t="s">
        <v>65</v>
      </c>
      <c r="G25" s="9">
        <v>15</v>
      </c>
      <c r="H25" s="7">
        <v>12</v>
      </c>
      <c r="I25" s="7">
        <f t="shared" si="0"/>
        <v>180</v>
      </c>
    </row>
    <row r="26" s="24" customFormat="1" ht="25" customHeight="1" spans="2:9">
      <c r="B26" s="6">
        <v>19</v>
      </c>
      <c r="C26" s="7" t="s">
        <v>56</v>
      </c>
      <c r="D26" s="14" t="s">
        <v>66</v>
      </c>
      <c r="E26" s="8" t="s">
        <v>67</v>
      </c>
      <c r="F26" s="8" t="s">
        <v>68</v>
      </c>
      <c r="G26" s="9">
        <v>35</v>
      </c>
      <c r="H26" s="7">
        <v>6</v>
      </c>
      <c r="I26" s="7">
        <f t="shared" si="0"/>
        <v>210</v>
      </c>
    </row>
    <row r="27" s="24" customFormat="1" ht="25" customHeight="1" spans="2:9">
      <c r="B27" s="6">
        <v>20</v>
      </c>
      <c r="C27" s="7" t="s">
        <v>56</v>
      </c>
      <c r="D27" s="14" t="s">
        <v>69</v>
      </c>
      <c r="E27" s="8" t="s">
        <v>70</v>
      </c>
      <c r="F27" s="15" t="s">
        <v>71</v>
      </c>
      <c r="G27" s="9">
        <v>35</v>
      </c>
      <c r="H27" s="7">
        <v>6</v>
      </c>
      <c r="I27" s="7">
        <f t="shared" si="0"/>
        <v>210</v>
      </c>
    </row>
    <row r="28" s="24" customFormat="1" ht="25" customHeight="1" spans="2:9">
      <c r="B28" s="6">
        <v>21</v>
      </c>
      <c r="C28" s="7" t="s">
        <v>56</v>
      </c>
      <c r="D28" s="14" t="s">
        <v>72</v>
      </c>
      <c r="E28" s="8" t="s">
        <v>73</v>
      </c>
      <c r="F28" s="8" t="s">
        <v>74</v>
      </c>
      <c r="G28" s="9">
        <v>25</v>
      </c>
      <c r="H28" s="16">
        <v>12</v>
      </c>
      <c r="I28" s="7">
        <f t="shared" si="0"/>
        <v>300</v>
      </c>
    </row>
    <row r="29" s="24" customFormat="1" ht="25" customHeight="1" spans="2:9">
      <c r="B29" s="6">
        <v>22</v>
      </c>
      <c r="C29" s="7" t="s">
        <v>56</v>
      </c>
      <c r="D29" s="14" t="s">
        <v>75</v>
      </c>
      <c r="E29" s="8" t="s">
        <v>76</v>
      </c>
      <c r="F29" s="8" t="s">
        <v>77</v>
      </c>
      <c r="G29" s="9">
        <v>15</v>
      </c>
      <c r="H29" s="7">
        <v>2</v>
      </c>
      <c r="I29" s="7">
        <f t="shared" si="0"/>
        <v>30</v>
      </c>
    </row>
    <row r="30" s="24" customFormat="1" ht="25" customHeight="1" spans="2:9">
      <c r="B30" s="6">
        <v>23</v>
      </c>
      <c r="C30" s="7" t="s">
        <v>56</v>
      </c>
      <c r="D30" s="14" t="s">
        <v>78</v>
      </c>
      <c r="E30" s="8" t="s">
        <v>79</v>
      </c>
      <c r="F30" s="8" t="s">
        <v>80</v>
      </c>
      <c r="G30" s="9">
        <v>835</v>
      </c>
      <c r="H30" s="17">
        <v>2</v>
      </c>
      <c r="I30" s="7">
        <f t="shared" si="0"/>
        <v>1670</v>
      </c>
    </row>
    <row r="31" s="24" customFormat="1" ht="25" customHeight="1" spans="2:9">
      <c r="B31" s="6">
        <v>24</v>
      </c>
      <c r="C31" s="7" t="s">
        <v>81</v>
      </c>
      <c r="D31" s="7" t="s">
        <v>82</v>
      </c>
      <c r="E31" s="8" t="s">
        <v>37</v>
      </c>
      <c r="F31" s="8" t="s">
        <v>83</v>
      </c>
      <c r="G31" s="9">
        <v>15</v>
      </c>
      <c r="H31" s="7">
        <v>1</v>
      </c>
      <c r="I31" s="7">
        <f t="shared" si="0"/>
        <v>15</v>
      </c>
    </row>
    <row r="32" s="24" customFormat="1" ht="25" customHeight="1" spans="2:9">
      <c r="B32" s="6">
        <v>25</v>
      </c>
      <c r="C32" s="7" t="s">
        <v>81</v>
      </c>
      <c r="D32" s="7" t="s">
        <v>84</v>
      </c>
      <c r="E32" s="8" t="s">
        <v>85</v>
      </c>
      <c r="F32" s="8" t="s">
        <v>86</v>
      </c>
      <c r="G32" s="9">
        <v>135</v>
      </c>
      <c r="H32" s="7">
        <v>1</v>
      </c>
      <c r="I32" s="7">
        <f t="shared" si="0"/>
        <v>135</v>
      </c>
    </row>
    <row r="33" s="24" customFormat="1" ht="25" customHeight="1" spans="2:9">
      <c r="B33" s="6">
        <v>26</v>
      </c>
      <c r="C33" s="7" t="s">
        <v>81</v>
      </c>
      <c r="D33" s="7" t="s">
        <v>87</v>
      </c>
      <c r="E33" s="8" t="s">
        <v>26</v>
      </c>
      <c r="F33" s="8" t="s">
        <v>88</v>
      </c>
      <c r="G33" s="9">
        <v>15</v>
      </c>
      <c r="H33" s="7">
        <v>1</v>
      </c>
      <c r="I33" s="7">
        <f t="shared" si="0"/>
        <v>15</v>
      </c>
    </row>
    <row r="34" s="24" customFormat="1" ht="25" customHeight="1" spans="2:9">
      <c r="B34" s="6">
        <v>27</v>
      </c>
      <c r="C34" s="7" t="s">
        <v>81</v>
      </c>
      <c r="D34" s="7" t="s">
        <v>89</v>
      </c>
      <c r="E34" s="8" t="s">
        <v>90</v>
      </c>
      <c r="F34" s="8" t="s">
        <v>91</v>
      </c>
      <c r="G34" s="9">
        <v>15</v>
      </c>
      <c r="H34" s="7">
        <v>1</v>
      </c>
      <c r="I34" s="7">
        <f t="shared" si="0"/>
        <v>15</v>
      </c>
    </row>
    <row r="35" s="24" customFormat="1" ht="25" customHeight="1" spans="2:9">
      <c r="B35" s="6">
        <v>28</v>
      </c>
      <c r="C35" s="7" t="s">
        <v>81</v>
      </c>
      <c r="D35" s="7" t="s">
        <v>92</v>
      </c>
      <c r="E35" s="8" t="s">
        <v>93</v>
      </c>
      <c r="F35" s="8" t="s">
        <v>94</v>
      </c>
      <c r="G35" s="9">
        <v>10</v>
      </c>
      <c r="H35" s="7">
        <v>1</v>
      </c>
      <c r="I35" s="7">
        <f t="shared" si="0"/>
        <v>10</v>
      </c>
    </row>
    <row r="36" s="24" customFormat="1" ht="25" customHeight="1" spans="2:9">
      <c r="B36" s="6">
        <v>29</v>
      </c>
      <c r="C36" s="7" t="s">
        <v>81</v>
      </c>
      <c r="D36" s="7" t="s">
        <v>95</v>
      </c>
      <c r="E36" s="8" t="s">
        <v>96</v>
      </c>
      <c r="F36" s="8" t="s">
        <v>97</v>
      </c>
      <c r="G36" s="9">
        <v>10</v>
      </c>
      <c r="H36" s="7">
        <v>1</v>
      </c>
      <c r="I36" s="7">
        <f t="shared" si="0"/>
        <v>10</v>
      </c>
    </row>
    <row r="37" s="24" customFormat="1" ht="25" customHeight="1" spans="2:9">
      <c r="B37" s="6">
        <v>30</v>
      </c>
      <c r="C37" s="7" t="s">
        <v>81</v>
      </c>
      <c r="D37" s="7" t="s">
        <v>98</v>
      </c>
      <c r="E37" s="8" t="s">
        <v>99</v>
      </c>
      <c r="F37" s="8" t="s">
        <v>100</v>
      </c>
      <c r="G37" s="9">
        <v>15</v>
      </c>
      <c r="H37" s="7">
        <v>1</v>
      </c>
      <c r="I37" s="7">
        <f t="shared" si="0"/>
        <v>15</v>
      </c>
    </row>
    <row r="38" s="24" customFormat="1" ht="25" customHeight="1" spans="2:9">
      <c r="B38" s="6">
        <v>31</v>
      </c>
      <c r="C38" s="7" t="s">
        <v>81</v>
      </c>
      <c r="D38" s="7" t="s">
        <v>101</v>
      </c>
      <c r="E38" s="8" t="s">
        <v>102</v>
      </c>
      <c r="F38" s="8" t="s">
        <v>103</v>
      </c>
      <c r="G38" s="9">
        <v>135</v>
      </c>
      <c r="H38" s="7">
        <v>1</v>
      </c>
      <c r="I38" s="7">
        <f t="shared" si="0"/>
        <v>135</v>
      </c>
    </row>
    <row r="39" s="24" customFormat="1" ht="25" customHeight="1" spans="2:9">
      <c r="B39" s="6">
        <v>32</v>
      </c>
      <c r="C39" s="7" t="s">
        <v>81</v>
      </c>
      <c r="D39" s="7" t="s">
        <v>104</v>
      </c>
      <c r="E39" s="8" t="s">
        <v>105</v>
      </c>
      <c r="F39" s="8" t="s">
        <v>106</v>
      </c>
      <c r="G39" s="9">
        <v>45</v>
      </c>
      <c r="H39" s="7">
        <v>1</v>
      </c>
      <c r="I39" s="7">
        <f t="shared" si="0"/>
        <v>45</v>
      </c>
    </row>
    <row r="40" s="24" customFormat="1" ht="25" customHeight="1" spans="2:9">
      <c r="B40" s="6">
        <v>33</v>
      </c>
      <c r="C40" s="7" t="s">
        <v>107</v>
      </c>
      <c r="D40" s="7" t="s">
        <v>108</v>
      </c>
      <c r="E40" s="8" t="s">
        <v>109</v>
      </c>
      <c r="F40" s="8" t="s">
        <v>110</v>
      </c>
      <c r="G40" s="9">
        <v>10</v>
      </c>
      <c r="H40" s="7">
        <v>2</v>
      </c>
      <c r="I40" s="7">
        <f t="shared" si="0"/>
        <v>20</v>
      </c>
    </row>
    <row r="41" s="24" customFormat="1" ht="25" customHeight="1" spans="2:9">
      <c r="B41" s="6">
        <v>34</v>
      </c>
      <c r="C41" s="7" t="s">
        <v>111</v>
      </c>
      <c r="D41" s="7" t="s">
        <v>112</v>
      </c>
      <c r="E41" s="8" t="s">
        <v>113</v>
      </c>
      <c r="F41" s="8" t="s">
        <v>113</v>
      </c>
      <c r="G41" s="9">
        <v>50</v>
      </c>
      <c r="H41" s="7">
        <v>16</v>
      </c>
      <c r="I41" s="7">
        <f t="shared" si="0"/>
        <v>800</v>
      </c>
    </row>
    <row r="42" s="24" customFormat="1" ht="25" customHeight="1" spans="2:9">
      <c r="B42" s="6">
        <v>35</v>
      </c>
      <c r="C42" s="7" t="s">
        <v>111</v>
      </c>
      <c r="D42" s="7" t="s">
        <v>114</v>
      </c>
      <c r="E42" s="8" t="s">
        <v>115</v>
      </c>
      <c r="F42" s="8" t="s">
        <v>115</v>
      </c>
      <c r="G42" s="9">
        <v>280</v>
      </c>
      <c r="H42" s="7">
        <v>12</v>
      </c>
      <c r="I42" s="7">
        <f t="shared" si="0"/>
        <v>3360</v>
      </c>
    </row>
    <row r="43" s="24" customFormat="1" ht="25" customHeight="1" spans="2:9">
      <c r="B43" s="6">
        <v>36</v>
      </c>
      <c r="C43" s="7" t="s">
        <v>111</v>
      </c>
      <c r="D43" s="7" t="s">
        <v>116</v>
      </c>
      <c r="E43" s="8" t="s">
        <v>117</v>
      </c>
      <c r="F43" s="8" t="s">
        <v>118</v>
      </c>
      <c r="G43" s="9">
        <v>18</v>
      </c>
      <c r="H43" s="18">
        <v>2</v>
      </c>
      <c r="I43" s="7">
        <f t="shared" si="0"/>
        <v>36</v>
      </c>
    </row>
    <row r="44" s="24" customFormat="1" ht="25" customHeight="1" spans="2:9">
      <c r="B44" s="6">
        <v>37</v>
      </c>
      <c r="C44" s="7" t="s">
        <v>119</v>
      </c>
      <c r="D44" s="7" t="s">
        <v>120</v>
      </c>
      <c r="E44" s="8" t="s">
        <v>121</v>
      </c>
      <c r="F44" s="8" t="s">
        <v>122</v>
      </c>
      <c r="G44" s="9">
        <v>18</v>
      </c>
      <c r="H44" s="18">
        <v>1</v>
      </c>
      <c r="I44" s="7">
        <f t="shared" si="0"/>
        <v>18</v>
      </c>
    </row>
    <row r="45" s="24" customFormat="1" ht="25" customHeight="1" spans="2:9">
      <c r="B45" s="6">
        <v>38</v>
      </c>
      <c r="C45" s="7" t="s">
        <v>119</v>
      </c>
      <c r="D45" s="7" t="s">
        <v>123</v>
      </c>
      <c r="E45" s="8" t="s">
        <v>124</v>
      </c>
      <c r="F45" s="8" t="s">
        <v>125</v>
      </c>
      <c r="G45" s="9">
        <v>28</v>
      </c>
      <c r="H45" s="18">
        <v>1</v>
      </c>
      <c r="I45" s="7">
        <f t="shared" si="0"/>
        <v>28</v>
      </c>
    </row>
    <row r="46" s="24" customFormat="1" ht="25" customHeight="1" spans="2:9">
      <c r="B46" s="6">
        <v>39</v>
      </c>
      <c r="C46" s="7" t="s">
        <v>119</v>
      </c>
      <c r="D46" s="7" t="s">
        <v>126</v>
      </c>
      <c r="E46" s="8" t="s">
        <v>127</v>
      </c>
      <c r="F46" s="8" t="s">
        <v>128</v>
      </c>
      <c r="G46" s="9">
        <v>15</v>
      </c>
      <c r="H46" s="18">
        <v>4</v>
      </c>
      <c r="I46" s="7">
        <f t="shared" si="0"/>
        <v>60</v>
      </c>
    </row>
    <row r="47" s="24" customFormat="1" ht="25" customHeight="1" spans="2:9">
      <c r="B47" s="6">
        <v>40</v>
      </c>
      <c r="C47" s="7" t="s">
        <v>119</v>
      </c>
      <c r="D47" s="7" t="s">
        <v>129</v>
      </c>
      <c r="E47" s="8" t="s">
        <v>130</v>
      </c>
      <c r="F47" s="8" t="s">
        <v>131</v>
      </c>
      <c r="G47" s="9">
        <v>15</v>
      </c>
      <c r="H47" s="18">
        <v>1</v>
      </c>
      <c r="I47" s="7">
        <f t="shared" si="0"/>
        <v>15</v>
      </c>
    </row>
    <row r="48" s="24" customFormat="1" ht="25" customHeight="1" spans="2:9">
      <c r="B48" s="6">
        <v>41</v>
      </c>
      <c r="C48" s="7" t="s">
        <v>119</v>
      </c>
      <c r="D48" s="7" t="s">
        <v>132</v>
      </c>
      <c r="E48" s="8" t="s">
        <v>133</v>
      </c>
      <c r="F48" s="8" t="s">
        <v>134</v>
      </c>
      <c r="G48" s="9">
        <v>18</v>
      </c>
      <c r="H48" s="18">
        <v>1</v>
      </c>
      <c r="I48" s="7">
        <f t="shared" si="0"/>
        <v>18</v>
      </c>
    </row>
    <row r="49" s="24" customFormat="1" ht="25" customHeight="1" spans="2:9">
      <c r="B49" s="6">
        <v>42</v>
      </c>
      <c r="C49" s="7" t="s">
        <v>119</v>
      </c>
      <c r="D49" s="7" t="s">
        <v>135</v>
      </c>
      <c r="E49" s="8" t="s">
        <v>136</v>
      </c>
      <c r="F49" s="8" t="s">
        <v>137</v>
      </c>
      <c r="G49" s="9">
        <v>245</v>
      </c>
      <c r="H49" s="18">
        <v>1</v>
      </c>
      <c r="I49" s="7">
        <f t="shared" si="0"/>
        <v>245</v>
      </c>
    </row>
    <row r="50" s="24" customFormat="1" ht="25" customHeight="1" spans="2:9">
      <c r="B50" s="6">
        <v>43</v>
      </c>
      <c r="C50" s="7" t="s">
        <v>119</v>
      </c>
      <c r="D50" s="7" t="s">
        <v>138</v>
      </c>
      <c r="E50" s="8" t="s">
        <v>139</v>
      </c>
      <c r="F50" s="8" t="s">
        <v>140</v>
      </c>
      <c r="G50" s="9">
        <v>45</v>
      </c>
      <c r="H50" s="18">
        <v>1</v>
      </c>
      <c r="I50" s="7">
        <f t="shared" si="0"/>
        <v>45</v>
      </c>
    </row>
    <row r="51" s="24" customFormat="1" ht="25" customHeight="1" spans="2:9">
      <c r="B51" s="6">
        <v>44</v>
      </c>
      <c r="C51" s="7" t="s">
        <v>119</v>
      </c>
      <c r="D51" s="7" t="s">
        <v>141</v>
      </c>
      <c r="E51" s="8" t="s">
        <v>142</v>
      </c>
      <c r="F51" s="8" t="s">
        <v>143</v>
      </c>
      <c r="G51" s="9">
        <v>15</v>
      </c>
      <c r="H51" s="18">
        <v>1</v>
      </c>
      <c r="I51" s="7">
        <f t="shared" si="0"/>
        <v>15</v>
      </c>
    </row>
    <row r="52" s="24" customFormat="1" ht="25" customHeight="1" spans="2:9">
      <c r="B52" s="6">
        <v>45</v>
      </c>
      <c r="C52" s="7" t="s">
        <v>119</v>
      </c>
      <c r="D52" s="7" t="s">
        <v>144</v>
      </c>
      <c r="E52" s="8" t="s">
        <v>145</v>
      </c>
      <c r="F52" s="8" t="s">
        <v>146</v>
      </c>
      <c r="G52" s="9">
        <v>35</v>
      </c>
      <c r="H52" s="18">
        <v>4</v>
      </c>
      <c r="I52" s="7">
        <f t="shared" si="0"/>
        <v>140</v>
      </c>
    </row>
    <row r="53" s="24" customFormat="1" ht="25" customHeight="1" spans="2:9">
      <c r="B53" s="6">
        <v>46</v>
      </c>
      <c r="C53" s="7" t="s">
        <v>119</v>
      </c>
      <c r="D53" s="7" t="s">
        <v>147</v>
      </c>
      <c r="E53" s="8" t="s">
        <v>121</v>
      </c>
      <c r="F53" s="8" t="s">
        <v>148</v>
      </c>
      <c r="G53" s="9">
        <v>18</v>
      </c>
      <c r="H53" s="18">
        <v>1</v>
      </c>
      <c r="I53" s="7">
        <f t="shared" si="0"/>
        <v>18</v>
      </c>
    </row>
    <row r="54" s="24" customFormat="1" ht="25" customHeight="1" spans="2:9">
      <c r="B54" s="6">
        <v>47</v>
      </c>
      <c r="C54" s="7" t="s">
        <v>119</v>
      </c>
      <c r="D54" s="7" t="s">
        <v>149</v>
      </c>
      <c r="E54" s="8" t="s">
        <v>150</v>
      </c>
      <c r="F54" s="8" t="s">
        <v>151</v>
      </c>
      <c r="G54" s="9">
        <v>30</v>
      </c>
      <c r="H54" s="18">
        <v>1</v>
      </c>
      <c r="I54" s="7">
        <f t="shared" si="0"/>
        <v>30</v>
      </c>
    </row>
    <row r="55" s="24" customFormat="1" ht="25" customHeight="1" spans="2:9">
      <c r="B55" s="6">
        <v>48</v>
      </c>
      <c r="C55" s="7" t="s">
        <v>119</v>
      </c>
      <c r="D55" s="7" t="s">
        <v>152</v>
      </c>
      <c r="E55" s="8" t="s">
        <v>153</v>
      </c>
      <c r="F55" s="8" t="s">
        <v>154</v>
      </c>
      <c r="G55" s="9">
        <v>30</v>
      </c>
      <c r="H55" s="18">
        <v>2</v>
      </c>
      <c r="I55" s="7">
        <f t="shared" si="0"/>
        <v>60</v>
      </c>
    </row>
    <row r="56" s="24" customFormat="1" ht="25" customHeight="1" spans="2:9">
      <c r="B56" s="6">
        <v>49</v>
      </c>
      <c r="C56" s="7" t="s">
        <v>119</v>
      </c>
      <c r="D56" s="7" t="s">
        <v>155</v>
      </c>
      <c r="E56" s="8" t="s">
        <v>156</v>
      </c>
      <c r="F56" s="8" t="s">
        <v>157</v>
      </c>
      <c r="G56" s="9">
        <v>15</v>
      </c>
      <c r="H56" s="18">
        <v>1</v>
      </c>
      <c r="I56" s="7">
        <f t="shared" si="0"/>
        <v>15</v>
      </c>
    </row>
    <row r="57" s="24" customFormat="1" ht="25" customHeight="1" spans="2:9">
      <c r="B57" s="6">
        <v>50</v>
      </c>
      <c r="C57" s="7" t="s">
        <v>119</v>
      </c>
      <c r="D57" s="7" t="s">
        <v>158</v>
      </c>
      <c r="E57" s="8" t="s">
        <v>159</v>
      </c>
      <c r="F57" s="8" t="s">
        <v>160</v>
      </c>
      <c r="G57" s="9">
        <v>15</v>
      </c>
      <c r="H57" s="18">
        <v>2</v>
      </c>
      <c r="I57" s="7">
        <f t="shared" si="0"/>
        <v>30</v>
      </c>
    </row>
    <row r="58" s="24" customFormat="1" ht="25" customHeight="1" spans="2:9">
      <c r="B58" s="6">
        <v>51</v>
      </c>
      <c r="C58" s="7" t="s">
        <v>119</v>
      </c>
      <c r="D58" s="7" t="s">
        <v>161</v>
      </c>
      <c r="E58" s="8" t="s">
        <v>162</v>
      </c>
      <c r="F58" s="8" t="s">
        <v>163</v>
      </c>
      <c r="G58" s="9">
        <v>25</v>
      </c>
      <c r="H58" s="18">
        <v>2</v>
      </c>
      <c r="I58" s="7">
        <f t="shared" si="0"/>
        <v>50</v>
      </c>
    </row>
    <row r="59" s="24" customFormat="1" ht="25" customHeight="1" spans="2:9">
      <c r="B59" s="6">
        <v>52</v>
      </c>
      <c r="C59" s="7" t="s">
        <v>119</v>
      </c>
      <c r="D59" s="7" t="s">
        <v>164</v>
      </c>
      <c r="E59" s="8" t="s">
        <v>165</v>
      </c>
      <c r="F59" s="8" t="s">
        <v>166</v>
      </c>
      <c r="G59" s="9">
        <v>35</v>
      </c>
      <c r="H59" s="18">
        <v>2</v>
      </c>
      <c r="I59" s="7">
        <f t="shared" si="0"/>
        <v>70</v>
      </c>
    </row>
    <row r="60" s="24" customFormat="1" ht="25" customHeight="1" spans="2:9">
      <c r="B60" s="6">
        <v>53</v>
      </c>
      <c r="C60" s="7" t="s">
        <v>119</v>
      </c>
      <c r="D60" s="7" t="s">
        <v>167</v>
      </c>
      <c r="E60" s="8" t="s">
        <v>168</v>
      </c>
      <c r="F60" s="8" t="s">
        <v>169</v>
      </c>
      <c r="G60" s="9">
        <v>110</v>
      </c>
      <c r="H60" s="18">
        <v>1</v>
      </c>
      <c r="I60" s="7">
        <f t="shared" si="0"/>
        <v>110</v>
      </c>
    </row>
    <row r="61" s="24" customFormat="1" ht="25" customHeight="1" spans="2:9">
      <c r="B61" s="6">
        <v>54</v>
      </c>
      <c r="C61" s="7" t="s">
        <v>119</v>
      </c>
      <c r="D61" s="7" t="s">
        <v>170</v>
      </c>
      <c r="E61" s="8" t="s">
        <v>171</v>
      </c>
      <c r="F61" s="8" t="s">
        <v>172</v>
      </c>
      <c r="G61" s="9">
        <v>30</v>
      </c>
      <c r="H61" s="18">
        <v>1</v>
      </c>
      <c r="I61" s="7">
        <f t="shared" si="0"/>
        <v>30</v>
      </c>
    </row>
    <row r="62" s="24" customFormat="1" ht="25" customHeight="1" spans="2:9">
      <c r="B62" s="6">
        <v>55</v>
      </c>
      <c r="C62" s="7" t="s">
        <v>119</v>
      </c>
      <c r="D62" s="7" t="s">
        <v>173</v>
      </c>
      <c r="E62" s="8" t="s">
        <v>174</v>
      </c>
      <c r="F62" s="8" t="s">
        <v>175</v>
      </c>
      <c r="G62" s="9">
        <v>55</v>
      </c>
      <c r="H62" s="18">
        <v>1</v>
      </c>
      <c r="I62" s="7">
        <f t="shared" si="0"/>
        <v>55</v>
      </c>
    </row>
    <row r="63" s="24" customFormat="1" ht="25" customHeight="1" spans="2:9">
      <c r="B63" s="6">
        <v>56</v>
      </c>
      <c r="C63" s="7" t="s">
        <v>119</v>
      </c>
      <c r="D63" s="7" t="s">
        <v>176</v>
      </c>
      <c r="E63" s="8" t="s">
        <v>177</v>
      </c>
      <c r="F63" s="8" t="s">
        <v>178</v>
      </c>
      <c r="G63" s="9">
        <v>30</v>
      </c>
      <c r="H63" s="18">
        <v>1</v>
      </c>
      <c r="I63" s="7">
        <f t="shared" si="0"/>
        <v>30</v>
      </c>
    </row>
    <row r="64" s="24" customFormat="1" ht="25" customHeight="1" spans="2:9">
      <c r="B64" s="6">
        <v>57</v>
      </c>
      <c r="C64" s="7" t="s">
        <v>119</v>
      </c>
      <c r="D64" s="7" t="s">
        <v>179</v>
      </c>
      <c r="E64" s="8" t="s">
        <v>180</v>
      </c>
      <c r="F64" s="8" t="s">
        <v>181</v>
      </c>
      <c r="G64" s="9">
        <v>55</v>
      </c>
      <c r="H64" s="18">
        <v>1</v>
      </c>
      <c r="I64" s="7">
        <f t="shared" si="0"/>
        <v>55</v>
      </c>
    </row>
    <row r="65" s="24" customFormat="1" ht="25" customHeight="1" spans="2:9">
      <c r="B65" s="6">
        <v>58</v>
      </c>
      <c r="C65" s="7" t="s">
        <v>119</v>
      </c>
      <c r="D65" s="7" t="s">
        <v>182</v>
      </c>
      <c r="E65" s="8" t="s">
        <v>183</v>
      </c>
      <c r="F65" s="8" t="s">
        <v>184</v>
      </c>
      <c r="G65" s="9">
        <v>30</v>
      </c>
      <c r="H65" s="18">
        <v>1</v>
      </c>
      <c r="I65" s="7">
        <f t="shared" si="0"/>
        <v>30</v>
      </c>
    </row>
    <row r="66" s="24" customFormat="1" ht="25" customHeight="1" spans="2:9">
      <c r="B66" s="6">
        <v>59</v>
      </c>
      <c r="C66" s="7" t="s">
        <v>119</v>
      </c>
      <c r="D66" s="7" t="s">
        <v>185</v>
      </c>
      <c r="E66" s="8" t="s">
        <v>186</v>
      </c>
      <c r="F66" s="8" t="s">
        <v>187</v>
      </c>
      <c r="G66" s="9">
        <v>15</v>
      </c>
      <c r="H66" s="18">
        <v>1</v>
      </c>
      <c r="I66" s="7">
        <f t="shared" si="0"/>
        <v>15</v>
      </c>
    </row>
    <row r="67" s="24" customFormat="1" ht="25" customHeight="1" spans="2:9">
      <c r="B67" s="6">
        <v>60</v>
      </c>
      <c r="C67" s="7" t="s">
        <v>119</v>
      </c>
      <c r="D67" s="7" t="s">
        <v>188</v>
      </c>
      <c r="E67" s="8" t="s">
        <v>189</v>
      </c>
      <c r="F67" s="8" t="s">
        <v>190</v>
      </c>
      <c r="G67" s="9">
        <v>15</v>
      </c>
      <c r="H67" s="7">
        <v>1</v>
      </c>
      <c r="I67" s="7">
        <f t="shared" si="0"/>
        <v>15</v>
      </c>
    </row>
    <row r="68" s="24" customFormat="1" ht="25" customHeight="1" spans="2:9">
      <c r="B68" s="6">
        <v>61</v>
      </c>
      <c r="C68" s="7" t="s">
        <v>119</v>
      </c>
      <c r="D68" s="7" t="s">
        <v>191</v>
      </c>
      <c r="E68" s="8" t="s">
        <v>192</v>
      </c>
      <c r="F68" s="8" t="s">
        <v>193</v>
      </c>
      <c r="G68" s="9">
        <v>10</v>
      </c>
      <c r="H68" s="7">
        <v>1</v>
      </c>
      <c r="I68" s="7">
        <f t="shared" si="0"/>
        <v>10</v>
      </c>
    </row>
    <row r="69" s="24" customFormat="1" ht="25" customHeight="1" spans="2:9">
      <c r="B69" s="6">
        <v>62</v>
      </c>
      <c r="C69" s="7" t="s">
        <v>119</v>
      </c>
      <c r="D69" s="7" t="s">
        <v>194</v>
      </c>
      <c r="E69" s="8" t="s">
        <v>195</v>
      </c>
      <c r="F69" s="8" t="s">
        <v>196</v>
      </c>
      <c r="G69" s="9">
        <v>10</v>
      </c>
      <c r="H69" s="7">
        <v>1</v>
      </c>
      <c r="I69" s="7">
        <f t="shared" si="0"/>
        <v>10</v>
      </c>
    </row>
    <row r="70" s="24" customFormat="1" ht="25" customHeight="1" spans="2:9">
      <c r="B70" s="6">
        <v>63</v>
      </c>
      <c r="C70" s="7" t="s">
        <v>197</v>
      </c>
      <c r="D70" s="7" t="s">
        <v>198</v>
      </c>
      <c r="E70" s="8" t="s">
        <v>199</v>
      </c>
      <c r="F70" s="8" t="s">
        <v>200</v>
      </c>
      <c r="G70" s="9">
        <v>23</v>
      </c>
      <c r="H70" s="7">
        <v>15</v>
      </c>
      <c r="I70" s="7">
        <f t="shared" si="0"/>
        <v>345</v>
      </c>
    </row>
    <row r="71" s="24" customFormat="1" ht="25" customHeight="1" spans="2:9">
      <c r="B71" s="6">
        <v>64</v>
      </c>
      <c r="C71" s="7" t="s">
        <v>197</v>
      </c>
      <c r="D71" s="7" t="s">
        <v>201</v>
      </c>
      <c r="E71" s="8" t="s">
        <v>202</v>
      </c>
      <c r="F71" s="8" t="s">
        <v>203</v>
      </c>
      <c r="G71" s="9">
        <v>10</v>
      </c>
      <c r="H71" s="7">
        <v>4</v>
      </c>
      <c r="I71" s="7">
        <f t="shared" si="0"/>
        <v>40</v>
      </c>
    </row>
    <row r="72" s="24" customFormat="1" ht="25" customHeight="1" spans="2:9">
      <c r="B72" s="6">
        <v>65</v>
      </c>
      <c r="C72" s="7" t="s">
        <v>204</v>
      </c>
      <c r="D72" s="7" t="s">
        <v>198</v>
      </c>
      <c r="E72" s="8" t="s">
        <v>199</v>
      </c>
      <c r="F72" s="8" t="s">
        <v>200</v>
      </c>
      <c r="G72" s="9">
        <v>23</v>
      </c>
      <c r="H72" s="7">
        <v>15</v>
      </c>
      <c r="I72" s="7">
        <f>H72*G72</f>
        <v>345</v>
      </c>
    </row>
    <row r="73" s="25" customFormat="1" ht="32" customHeight="1" spans="1:9">
      <c r="A73" s="36"/>
      <c r="B73" s="36"/>
      <c r="G73" s="37"/>
      <c r="H73" s="37"/>
      <c r="I73" s="60">
        <f>SUM(I8:I72)</f>
        <v>14645</v>
      </c>
    </row>
    <row r="74" s="25" customFormat="1" ht="23" customHeight="1" spans="1:9">
      <c r="A74" s="36"/>
      <c r="B74" s="36" t="s">
        <v>205</v>
      </c>
      <c r="G74" s="37"/>
      <c r="H74" s="37"/>
      <c r="I74" s="36"/>
    </row>
    <row r="75" s="25" customFormat="1" ht="23" customHeight="1" spans="1:9">
      <c r="A75" s="36" t="s">
        <v>206</v>
      </c>
      <c r="B75" s="36"/>
      <c r="G75" s="37"/>
      <c r="H75" s="37"/>
      <c r="I75" s="36"/>
    </row>
    <row r="76" s="25" customFormat="1" ht="23" customHeight="1" spans="1:9">
      <c r="A76" s="36"/>
      <c r="B76" s="36" t="s">
        <v>207</v>
      </c>
      <c r="G76" s="37"/>
      <c r="H76" s="37"/>
      <c r="I76" s="36"/>
    </row>
    <row r="77" s="25" customFormat="1" ht="23" customHeight="1" spans="1:9">
      <c r="A77" s="36"/>
      <c r="B77" s="36" t="s">
        <v>208</v>
      </c>
      <c r="G77" s="37"/>
      <c r="H77" s="37"/>
      <c r="I77" s="36"/>
    </row>
    <row r="78" s="25" customFormat="1" ht="23" customHeight="1" spans="1:9">
      <c r="A78" s="36" t="s">
        <v>209</v>
      </c>
      <c r="B78" s="36"/>
      <c r="G78" s="37"/>
      <c r="H78" s="37"/>
      <c r="I78" s="36"/>
    </row>
    <row r="79" s="25" customFormat="1" ht="23" customHeight="1" spans="1:9">
      <c r="A79" s="40"/>
      <c r="B79" s="36" t="s">
        <v>210</v>
      </c>
      <c r="G79" s="37"/>
      <c r="H79" s="37"/>
      <c r="I79" s="36"/>
    </row>
    <row r="80" s="25" customFormat="1" ht="23" customHeight="1" spans="1:9">
      <c r="A80" s="40"/>
      <c r="B80" s="36" t="s">
        <v>211</v>
      </c>
      <c r="G80" s="37"/>
      <c r="H80" s="37"/>
      <c r="I80" s="36"/>
    </row>
    <row r="81" s="25" customFormat="1" ht="23" customHeight="1" spans="1:9">
      <c r="A81" s="36" t="s">
        <v>212</v>
      </c>
      <c r="B81" s="36"/>
      <c r="G81" s="37"/>
      <c r="H81" s="37"/>
      <c r="I81" s="36"/>
    </row>
    <row r="82" s="25" customFormat="1" ht="23" customHeight="1" spans="1:9">
      <c r="A82" s="36"/>
      <c r="B82" s="36" t="s">
        <v>213</v>
      </c>
      <c r="G82" s="37"/>
      <c r="H82" s="37"/>
      <c r="I82" s="36"/>
    </row>
    <row r="83" s="25" customFormat="1" ht="23" customHeight="1" spans="1:9">
      <c r="A83" s="36"/>
      <c r="B83" s="36" t="s">
        <v>214</v>
      </c>
      <c r="G83" s="37"/>
      <c r="H83" s="37"/>
      <c r="I83" s="36"/>
    </row>
    <row r="84" s="25" customFormat="1" ht="23" customHeight="1" spans="1:9">
      <c r="A84" s="36" t="s">
        <v>215</v>
      </c>
      <c r="B84" s="36"/>
      <c r="C84" s="37"/>
      <c r="D84" s="37"/>
      <c r="E84" s="38"/>
      <c r="F84" s="38"/>
      <c r="G84" s="37"/>
      <c r="H84" s="37"/>
      <c r="I84" s="36"/>
    </row>
    <row r="85" s="25" customFormat="1" ht="23" customHeight="1" spans="1:9">
      <c r="A85" s="36"/>
      <c r="B85" s="36" t="s">
        <v>216</v>
      </c>
      <c r="C85" s="37"/>
      <c r="D85" s="37"/>
      <c r="E85" s="38"/>
      <c r="F85" s="38"/>
      <c r="G85" s="37"/>
      <c r="H85" s="37"/>
      <c r="I85" s="36"/>
    </row>
    <row r="86" s="25" customFormat="1" ht="23" customHeight="1" spans="1:9">
      <c r="A86" s="41" t="s">
        <v>217</v>
      </c>
      <c r="B86" s="36"/>
      <c r="C86" s="37"/>
      <c r="D86" s="37"/>
      <c r="E86" s="38"/>
      <c r="F86" s="38"/>
      <c r="G86" s="37"/>
      <c r="H86" s="37"/>
      <c r="I86" s="36"/>
    </row>
    <row r="87" s="25" customFormat="1" ht="23" customHeight="1" spans="1:9">
      <c r="A87" s="41"/>
      <c r="B87" s="36" t="s">
        <v>218</v>
      </c>
      <c r="C87" s="37"/>
      <c r="D87" s="37"/>
      <c r="E87" s="38"/>
      <c r="F87" s="38"/>
      <c r="G87" s="37"/>
      <c r="H87" s="37"/>
      <c r="I87" s="36"/>
    </row>
    <row r="88" s="25" customFormat="1" ht="23" customHeight="1" spans="1:9">
      <c r="A88" s="36"/>
      <c r="B88" s="41" t="s">
        <v>219</v>
      </c>
      <c r="C88" s="37"/>
      <c r="D88" s="37"/>
      <c r="E88" s="38"/>
      <c r="F88" s="38"/>
      <c r="G88" s="37"/>
      <c r="H88" s="37"/>
      <c r="I88" s="36"/>
    </row>
    <row r="89" s="25" customFormat="1" ht="14" customHeight="1" spans="1:9">
      <c r="A89" s="36"/>
      <c r="B89" s="41"/>
      <c r="C89" s="37"/>
      <c r="D89" s="37"/>
      <c r="E89" s="38"/>
      <c r="F89" s="38"/>
      <c r="G89" s="37"/>
      <c r="H89" s="37"/>
      <c r="I89" s="36"/>
    </row>
    <row r="90" s="33" customFormat="1" ht="33" customHeight="1" spans="2:9">
      <c r="B90" s="42" t="s">
        <v>220</v>
      </c>
      <c r="C90" s="43"/>
      <c r="D90" s="43"/>
      <c r="E90" s="44"/>
      <c r="F90" s="45" t="s">
        <v>221</v>
      </c>
      <c r="G90" s="46"/>
      <c r="H90" s="46"/>
      <c r="I90" s="61"/>
    </row>
    <row r="91" s="33" customFormat="1" ht="33" customHeight="1" spans="2:9">
      <c r="B91" s="47" t="s">
        <v>222</v>
      </c>
      <c r="C91" s="48"/>
      <c r="D91" s="48"/>
      <c r="E91" s="49"/>
      <c r="F91" s="50" t="s">
        <v>223</v>
      </c>
      <c r="G91" s="51"/>
      <c r="H91" s="51"/>
      <c r="I91" s="62"/>
    </row>
    <row r="92" s="33" customFormat="1" ht="33" customHeight="1" spans="1:9">
      <c r="A92" s="52"/>
      <c r="B92" s="47" t="s">
        <v>224</v>
      </c>
      <c r="C92" s="48"/>
      <c r="D92" s="48"/>
      <c r="E92" s="49"/>
      <c r="F92" s="50" t="s">
        <v>224</v>
      </c>
      <c r="G92" s="51"/>
      <c r="H92" s="51"/>
      <c r="I92" s="62"/>
    </row>
    <row r="93" s="33" customFormat="1" ht="33" customHeight="1" spans="1:9">
      <c r="A93" s="52"/>
      <c r="B93" s="47" t="s">
        <v>225</v>
      </c>
      <c r="C93" s="48"/>
      <c r="D93" s="48"/>
      <c r="E93" s="49"/>
      <c r="F93" s="50" t="s">
        <v>226</v>
      </c>
      <c r="G93" s="51"/>
      <c r="H93" s="51"/>
      <c r="I93" s="62"/>
    </row>
    <row r="94" s="33" customFormat="1" ht="33" customHeight="1" spans="1:9">
      <c r="A94" s="52"/>
      <c r="B94" s="47" t="s">
        <v>227</v>
      </c>
      <c r="C94" s="48"/>
      <c r="D94" s="48"/>
      <c r="E94" s="49"/>
      <c r="F94" s="50" t="s">
        <v>228</v>
      </c>
      <c r="G94" s="51"/>
      <c r="H94" s="51"/>
      <c r="I94" s="62"/>
    </row>
    <row r="95" s="33" customFormat="1" ht="33" customHeight="1" spans="1:9">
      <c r="A95" s="52"/>
      <c r="B95" s="47" t="s">
        <v>229</v>
      </c>
      <c r="C95" s="48"/>
      <c r="D95" s="48"/>
      <c r="E95" s="49"/>
      <c r="F95" s="50" t="s">
        <v>230</v>
      </c>
      <c r="G95" s="51"/>
      <c r="H95" s="51"/>
      <c r="I95" s="62"/>
    </row>
    <row r="96" s="33" customFormat="1" ht="33" customHeight="1" spans="1:9">
      <c r="A96" s="52"/>
      <c r="B96" s="47" t="s">
        <v>231</v>
      </c>
      <c r="C96" s="48"/>
      <c r="D96" s="48"/>
      <c r="E96" s="49"/>
      <c r="F96" s="53" t="s">
        <v>232</v>
      </c>
      <c r="G96" s="54"/>
      <c r="H96" s="54"/>
      <c r="I96" s="63"/>
    </row>
    <row r="97" s="33" customFormat="1" ht="33" customHeight="1" spans="1:9">
      <c r="A97" s="52"/>
      <c r="B97" s="55" t="s">
        <v>233</v>
      </c>
      <c r="C97" s="56"/>
      <c r="D97" s="56"/>
      <c r="E97" s="57"/>
      <c r="F97" s="58" t="s">
        <v>234</v>
      </c>
      <c r="G97" s="59"/>
      <c r="H97" s="59"/>
      <c r="I97" s="64"/>
    </row>
  </sheetData>
  <mergeCells count="9">
    <mergeCell ref="B90:E90"/>
    <mergeCell ref="B91:E91"/>
    <mergeCell ref="B92:E92"/>
    <mergeCell ref="B93:E93"/>
    <mergeCell ref="B94:E94"/>
    <mergeCell ref="B95:E95"/>
    <mergeCell ref="B96:E96"/>
    <mergeCell ref="F96:I96"/>
    <mergeCell ref="B97:E97"/>
  </mergeCells>
  <pageMargins left="0.393055555555556" right="0.393055555555556" top="0.393055555555556" bottom="0.393055555555556" header="0.393055555555556" footer="0.393055555555556"/>
  <pageSetup paperSize="9" scale="85" fitToHeight="0" orientation="portrait" horizontalDpi="600"/>
  <headerFooter/>
  <rowBreaks count="1" manualBreakCount="1">
    <brk id="9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K65" sqref="K65"/>
    </sheetView>
  </sheetViews>
  <sheetFormatPr defaultColWidth="9" defaultRowHeight="14.4" outlineLevelCol="5"/>
  <cols>
    <col min="1" max="1" width="5.25" style="25" customWidth="1"/>
    <col min="2" max="2" width="12.25" style="26" customWidth="1"/>
    <col min="3" max="3" width="10.3796296296296" style="26" customWidth="1"/>
    <col min="4" max="4" width="21.1296296296296" style="27" customWidth="1"/>
    <col min="5" max="5" width="21" style="27" customWidth="1"/>
    <col min="6" max="6" width="10.75" style="26" customWidth="1"/>
    <col min="7" max="16384" width="9" style="25"/>
  </cols>
  <sheetData>
    <row r="1" ht="37" customHeight="1" spans="1:6">
      <c r="A1" s="28" t="s">
        <v>235</v>
      </c>
      <c r="B1" s="28"/>
      <c r="C1" s="28"/>
      <c r="D1" s="28"/>
      <c r="E1" s="28"/>
      <c r="F1" s="28"/>
    </row>
    <row r="2" s="23" customFormat="1" ht="21" customHeight="1" spans="1:6">
      <c r="A2" s="29" t="s">
        <v>9</v>
      </c>
      <c r="B2" s="30" t="s">
        <v>10</v>
      </c>
      <c r="C2" s="30" t="s">
        <v>11</v>
      </c>
      <c r="D2" s="30" t="s">
        <v>12</v>
      </c>
      <c r="E2" s="30" t="s">
        <v>13</v>
      </c>
      <c r="F2" s="30" t="s">
        <v>15</v>
      </c>
    </row>
    <row r="3" s="24" customFormat="1" ht="25" customHeight="1" spans="1:6">
      <c r="A3" s="6">
        <v>1</v>
      </c>
      <c r="B3" s="7" t="s">
        <v>17</v>
      </c>
      <c r="C3" s="7" t="s">
        <v>18</v>
      </c>
      <c r="D3" s="8" t="s">
        <v>19</v>
      </c>
      <c r="E3" s="8" t="s">
        <v>20</v>
      </c>
      <c r="F3" s="7">
        <v>1</v>
      </c>
    </row>
    <row r="4" s="24" customFormat="1" ht="25" customHeight="1" spans="1:6">
      <c r="A4" s="6">
        <v>2</v>
      </c>
      <c r="B4" s="7" t="s">
        <v>17</v>
      </c>
      <c r="C4" s="7" t="s">
        <v>21</v>
      </c>
      <c r="D4" s="8" t="s">
        <v>22</v>
      </c>
      <c r="E4" s="8" t="s">
        <v>23</v>
      </c>
      <c r="F4" s="7">
        <v>1</v>
      </c>
    </row>
    <row r="5" s="24" customFormat="1" ht="25" customHeight="1" spans="1:6">
      <c r="A5" s="6">
        <v>3</v>
      </c>
      <c r="B5" s="7" t="s">
        <v>24</v>
      </c>
      <c r="C5" s="7" t="s">
        <v>25</v>
      </c>
      <c r="D5" s="8" t="s">
        <v>26</v>
      </c>
      <c r="E5" s="8" t="s">
        <v>27</v>
      </c>
      <c r="F5" s="7">
        <v>1</v>
      </c>
    </row>
    <row r="6" s="24" customFormat="1" ht="25" customHeight="1" spans="1:6">
      <c r="A6" s="6">
        <v>4</v>
      </c>
      <c r="B6" s="7" t="s">
        <v>24</v>
      </c>
      <c r="C6" s="7" t="s">
        <v>28</v>
      </c>
      <c r="D6" s="8" t="s">
        <v>29</v>
      </c>
      <c r="E6" s="8" t="s">
        <v>29</v>
      </c>
      <c r="F6" s="7">
        <v>1</v>
      </c>
    </row>
    <row r="7" s="24" customFormat="1" ht="25" customHeight="1" spans="1:6">
      <c r="A7" s="6">
        <v>5</v>
      </c>
      <c r="B7" s="7" t="s">
        <v>24</v>
      </c>
      <c r="C7" s="7" t="s">
        <v>30</v>
      </c>
      <c r="D7" s="8" t="s">
        <v>31</v>
      </c>
      <c r="E7" s="8" t="s">
        <v>31</v>
      </c>
      <c r="F7" s="7">
        <v>1</v>
      </c>
    </row>
    <row r="8" s="24" customFormat="1" ht="25" customHeight="1" spans="1:6">
      <c r="A8" s="6">
        <v>6</v>
      </c>
      <c r="B8" s="7" t="s">
        <v>24</v>
      </c>
      <c r="C8" s="7" t="s">
        <v>32</v>
      </c>
      <c r="D8" s="8" t="s">
        <v>33</v>
      </c>
      <c r="E8" s="8" t="s">
        <v>33</v>
      </c>
      <c r="F8" s="7">
        <v>1</v>
      </c>
    </row>
    <row r="9" s="24" customFormat="1" ht="25" customHeight="1" spans="1:6">
      <c r="A9" s="6">
        <v>7</v>
      </c>
      <c r="B9" s="7" t="s">
        <v>24</v>
      </c>
      <c r="C9" s="7" t="s">
        <v>34</v>
      </c>
      <c r="D9" s="8" t="s">
        <v>35</v>
      </c>
      <c r="E9" s="8" t="s">
        <v>35</v>
      </c>
      <c r="F9" s="7">
        <v>1</v>
      </c>
    </row>
    <row r="10" s="24" customFormat="1" ht="25" customHeight="1" spans="1:6">
      <c r="A10" s="6">
        <v>8</v>
      </c>
      <c r="B10" s="7" t="s">
        <v>24</v>
      </c>
      <c r="C10" s="7" t="s">
        <v>36</v>
      </c>
      <c r="D10" s="8" t="s">
        <v>37</v>
      </c>
      <c r="E10" s="8" t="s">
        <v>38</v>
      </c>
      <c r="F10" s="7">
        <v>1</v>
      </c>
    </row>
    <row r="11" s="24" customFormat="1" ht="25" customHeight="1" spans="1:6">
      <c r="A11" s="6">
        <v>9</v>
      </c>
      <c r="B11" s="7" t="s">
        <v>24</v>
      </c>
      <c r="C11" s="7" t="s">
        <v>39</v>
      </c>
      <c r="D11" s="8" t="s">
        <v>40</v>
      </c>
      <c r="E11" s="8" t="s">
        <v>40</v>
      </c>
      <c r="F11" s="7">
        <v>1</v>
      </c>
    </row>
    <row r="12" s="24" customFormat="1" ht="25" customHeight="1" spans="1:6">
      <c r="A12" s="6">
        <v>10</v>
      </c>
      <c r="B12" s="7" t="s">
        <v>24</v>
      </c>
      <c r="C12" s="7" t="s">
        <v>41</v>
      </c>
      <c r="D12" s="8" t="s">
        <v>42</v>
      </c>
      <c r="E12" s="8" t="s">
        <v>42</v>
      </c>
      <c r="F12" s="7">
        <v>1</v>
      </c>
    </row>
    <row r="13" s="24" customFormat="1" ht="25" customHeight="1" spans="1:6">
      <c r="A13" s="6">
        <v>11</v>
      </c>
      <c r="B13" s="7" t="s">
        <v>24</v>
      </c>
      <c r="C13" s="7" t="s">
        <v>43</v>
      </c>
      <c r="D13" s="8" t="s">
        <v>44</v>
      </c>
      <c r="E13" s="8" t="s">
        <v>44</v>
      </c>
      <c r="F13" s="7">
        <v>1</v>
      </c>
    </row>
    <row r="14" s="24" customFormat="1" ht="25" customHeight="1" spans="1:6">
      <c r="A14" s="6">
        <v>12</v>
      </c>
      <c r="B14" s="7" t="s">
        <v>24</v>
      </c>
      <c r="C14" s="7" t="s">
        <v>45</v>
      </c>
      <c r="D14" s="8" t="s">
        <v>46</v>
      </c>
      <c r="E14" s="8" t="s">
        <v>46</v>
      </c>
      <c r="F14" s="7">
        <v>12</v>
      </c>
    </row>
    <row r="15" s="24" customFormat="1" ht="25" customHeight="1" spans="1:6">
      <c r="A15" s="6">
        <v>13</v>
      </c>
      <c r="B15" s="7" t="s">
        <v>47</v>
      </c>
      <c r="C15" s="7" t="s">
        <v>48</v>
      </c>
      <c r="D15" s="8" t="s">
        <v>49</v>
      </c>
      <c r="E15" s="8" t="s">
        <v>50</v>
      </c>
      <c r="F15" s="7">
        <v>1</v>
      </c>
    </row>
    <row r="16" s="24" customFormat="1" ht="25" customHeight="1" spans="1:6">
      <c r="A16" s="6">
        <v>14</v>
      </c>
      <c r="B16" s="7" t="s">
        <v>47</v>
      </c>
      <c r="C16" s="7" t="s">
        <v>51</v>
      </c>
      <c r="D16" s="8" t="s">
        <v>52</v>
      </c>
      <c r="E16" s="8" t="s">
        <v>53</v>
      </c>
      <c r="F16" s="7">
        <v>1</v>
      </c>
    </row>
    <row r="17" s="24" customFormat="1" ht="25" customHeight="1" spans="1:6">
      <c r="A17" s="10">
        <v>15</v>
      </c>
      <c r="B17" s="11" t="s">
        <v>47</v>
      </c>
      <c r="C17" s="11" t="s">
        <v>54</v>
      </c>
      <c r="D17" s="12" t="s">
        <v>55</v>
      </c>
      <c r="E17" s="12" t="s">
        <v>55</v>
      </c>
      <c r="F17" s="11">
        <v>4</v>
      </c>
    </row>
    <row r="18" s="24" customFormat="1" ht="25" customHeight="1" spans="1:6">
      <c r="A18" s="6">
        <v>16</v>
      </c>
      <c r="B18" s="7" t="s">
        <v>56</v>
      </c>
      <c r="C18" s="14" t="s">
        <v>57</v>
      </c>
      <c r="D18" s="8" t="s">
        <v>58</v>
      </c>
      <c r="E18" s="8" t="s">
        <v>59</v>
      </c>
      <c r="F18" s="7">
        <v>6</v>
      </c>
    </row>
    <row r="19" s="24" customFormat="1" ht="25" customHeight="1" spans="1:6">
      <c r="A19" s="6">
        <v>17</v>
      </c>
      <c r="B19" s="7" t="s">
        <v>56</v>
      </c>
      <c r="C19" s="14" t="s">
        <v>60</v>
      </c>
      <c r="D19" s="8" t="s">
        <v>61</v>
      </c>
      <c r="E19" s="8" t="s">
        <v>62</v>
      </c>
      <c r="F19" s="7">
        <v>12</v>
      </c>
    </row>
    <row r="20" s="24" customFormat="1" ht="25" customHeight="1" spans="1:6">
      <c r="A20" s="6">
        <v>18</v>
      </c>
      <c r="B20" s="7" t="s">
        <v>56</v>
      </c>
      <c r="C20" s="14" t="s">
        <v>63</v>
      </c>
      <c r="D20" s="8" t="s">
        <v>64</v>
      </c>
      <c r="E20" s="8" t="s">
        <v>65</v>
      </c>
      <c r="F20" s="7">
        <v>12</v>
      </c>
    </row>
    <row r="21" s="24" customFormat="1" ht="25" customHeight="1" spans="1:6">
      <c r="A21" s="6">
        <v>19</v>
      </c>
      <c r="B21" s="7" t="s">
        <v>56</v>
      </c>
      <c r="C21" s="14" t="s">
        <v>66</v>
      </c>
      <c r="D21" s="8" t="s">
        <v>67</v>
      </c>
      <c r="E21" s="8" t="s">
        <v>68</v>
      </c>
      <c r="F21" s="7">
        <v>6</v>
      </c>
    </row>
    <row r="22" s="24" customFormat="1" ht="25" customHeight="1" spans="1:6">
      <c r="A22" s="6">
        <v>20</v>
      </c>
      <c r="B22" s="7" t="s">
        <v>56</v>
      </c>
      <c r="C22" s="14" t="s">
        <v>69</v>
      </c>
      <c r="D22" s="8" t="s">
        <v>70</v>
      </c>
      <c r="E22" s="15" t="s">
        <v>71</v>
      </c>
      <c r="F22" s="7">
        <v>6</v>
      </c>
    </row>
    <row r="23" s="24" customFormat="1" ht="25" customHeight="1" spans="1:6">
      <c r="A23" s="6">
        <v>21</v>
      </c>
      <c r="B23" s="7" t="s">
        <v>56</v>
      </c>
      <c r="C23" s="14" t="s">
        <v>72</v>
      </c>
      <c r="D23" s="8" t="s">
        <v>73</v>
      </c>
      <c r="E23" s="8" t="s">
        <v>74</v>
      </c>
      <c r="F23" s="16">
        <v>12</v>
      </c>
    </row>
    <row r="24" s="24" customFormat="1" ht="25" customHeight="1" spans="1:6">
      <c r="A24" s="6">
        <v>22</v>
      </c>
      <c r="B24" s="7" t="s">
        <v>56</v>
      </c>
      <c r="C24" s="14" t="s">
        <v>75</v>
      </c>
      <c r="D24" s="8" t="s">
        <v>76</v>
      </c>
      <c r="E24" s="8" t="s">
        <v>77</v>
      </c>
      <c r="F24" s="7">
        <v>2</v>
      </c>
    </row>
    <row r="25" s="24" customFormat="1" ht="25" customHeight="1" spans="1:6">
      <c r="A25" s="6">
        <v>23</v>
      </c>
      <c r="B25" s="7" t="s">
        <v>56</v>
      </c>
      <c r="C25" s="14" t="s">
        <v>78</v>
      </c>
      <c r="D25" s="8" t="s">
        <v>79</v>
      </c>
      <c r="E25" s="8" t="s">
        <v>80</v>
      </c>
      <c r="F25" s="17">
        <v>2</v>
      </c>
    </row>
    <row r="26" s="24" customFormat="1" ht="25" customHeight="1" spans="1:6">
      <c r="A26" s="6">
        <v>24</v>
      </c>
      <c r="B26" s="7" t="s">
        <v>81</v>
      </c>
      <c r="C26" s="7" t="s">
        <v>82</v>
      </c>
      <c r="D26" s="8" t="s">
        <v>37</v>
      </c>
      <c r="E26" s="8" t="s">
        <v>83</v>
      </c>
      <c r="F26" s="7">
        <v>1</v>
      </c>
    </row>
    <row r="27" s="24" customFormat="1" ht="25" customHeight="1" spans="1:6">
      <c r="A27" s="6">
        <v>25</v>
      </c>
      <c r="B27" s="7" t="s">
        <v>81</v>
      </c>
      <c r="C27" s="7" t="s">
        <v>84</v>
      </c>
      <c r="D27" s="8" t="s">
        <v>85</v>
      </c>
      <c r="E27" s="8" t="s">
        <v>86</v>
      </c>
      <c r="F27" s="7">
        <v>1</v>
      </c>
    </row>
    <row r="28" s="24" customFormat="1" ht="25" customHeight="1" spans="1:6">
      <c r="A28" s="6">
        <v>26</v>
      </c>
      <c r="B28" s="7" t="s">
        <v>81</v>
      </c>
      <c r="C28" s="7" t="s">
        <v>87</v>
      </c>
      <c r="D28" s="8" t="s">
        <v>26</v>
      </c>
      <c r="E28" s="8" t="s">
        <v>88</v>
      </c>
      <c r="F28" s="7">
        <v>1</v>
      </c>
    </row>
    <row r="29" s="24" customFormat="1" ht="25" customHeight="1" spans="1:6">
      <c r="A29" s="6">
        <v>27</v>
      </c>
      <c r="B29" s="7" t="s">
        <v>81</v>
      </c>
      <c r="C29" s="7" t="s">
        <v>89</v>
      </c>
      <c r="D29" s="8" t="s">
        <v>90</v>
      </c>
      <c r="E29" s="8" t="s">
        <v>91</v>
      </c>
      <c r="F29" s="7">
        <v>1</v>
      </c>
    </row>
    <row r="30" s="24" customFormat="1" ht="25" customHeight="1" spans="1:6">
      <c r="A30" s="6">
        <v>28</v>
      </c>
      <c r="B30" s="7" t="s">
        <v>81</v>
      </c>
      <c r="C30" s="7" t="s">
        <v>92</v>
      </c>
      <c r="D30" s="8" t="s">
        <v>93</v>
      </c>
      <c r="E30" s="8" t="s">
        <v>94</v>
      </c>
      <c r="F30" s="7">
        <v>1</v>
      </c>
    </row>
    <row r="31" s="24" customFormat="1" ht="25" customHeight="1" spans="1:6">
      <c r="A31" s="6">
        <v>29</v>
      </c>
      <c r="B31" s="7" t="s">
        <v>81</v>
      </c>
      <c r="C31" s="7" t="s">
        <v>95</v>
      </c>
      <c r="D31" s="8" t="s">
        <v>96</v>
      </c>
      <c r="E31" s="8" t="s">
        <v>97</v>
      </c>
      <c r="F31" s="7">
        <v>1</v>
      </c>
    </row>
    <row r="32" s="24" customFormat="1" ht="25" customHeight="1" spans="1:6">
      <c r="A32" s="6">
        <v>30</v>
      </c>
      <c r="B32" s="7" t="s">
        <v>81</v>
      </c>
      <c r="C32" s="7" t="s">
        <v>98</v>
      </c>
      <c r="D32" s="8" t="s">
        <v>99</v>
      </c>
      <c r="E32" s="8" t="s">
        <v>100</v>
      </c>
      <c r="F32" s="7">
        <v>1</v>
      </c>
    </row>
    <row r="33" s="24" customFormat="1" ht="25" customHeight="1" spans="1:6">
      <c r="A33" s="6">
        <v>31</v>
      </c>
      <c r="B33" s="7" t="s">
        <v>81</v>
      </c>
      <c r="C33" s="7" t="s">
        <v>101</v>
      </c>
      <c r="D33" s="8" t="s">
        <v>102</v>
      </c>
      <c r="E33" s="8" t="s">
        <v>103</v>
      </c>
      <c r="F33" s="7">
        <v>1</v>
      </c>
    </row>
    <row r="34" s="24" customFormat="1" ht="25" customHeight="1" spans="1:6">
      <c r="A34" s="6">
        <v>32</v>
      </c>
      <c r="B34" s="7" t="s">
        <v>81</v>
      </c>
      <c r="C34" s="7" t="s">
        <v>104</v>
      </c>
      <c r="D34" s="8" t="s">
        <v>105</v>
      </c>
      <c r="E34" s="8" t="s">
        <v>106</v>
      </c>
      <c r="F34" s="7">
        <v>1</v>
      </c>
    </row>
    <row r="35" s="24" customFormat="1" ht="25" customHeight="1" spans="1:6">
      <c r="A35" s="6">
        <v>33</v>
      </c>
      <c r="B35" s="7" t="s">
        <v>107</v>
      </c>
      <c r="C35" s="7" t="s">
        <v>108</v>
      </c>
      <c r="D35" s="8" t="s">
        <v>109</v>
      </c>
      <c r="E35" s="8" t="s">
        <v>110</v>
      </c>
      <c r="F35" s="7">
        <v>2</v>
      </c>
    </row>
    <row r="36" s="24" customFormat="1" ht="25" customHeight="1" spans="1:6">
      <c r="A36" s="6">
        <v>34</v>
      </c>
      <c r="B36" s="7" t="s">
        <v>111</v>
      </c>
      <c r="C36" s="7" t="s">
        <v>112</v>
      </c>
      <c r="D36" s="8" t="s">
        <v>113</v>
      </c>
      <c r="E36" s="8" t="s">
        <v>113</v>
      </c>
      <c r="F36" s="7">
        <v>16</v>
      </c>
    </row>
    <row r="37" s="24" customFormat="1" ht="25" customHeight="1" spans="1:6">
      <c r="A37" s="6">
        <v>35</v>
      </c>
      <c r="B37" s="7" t="s">
        <v>111</v>
      </c>
      <c r="C37" s="7" t="s">
        <v>114</v>
      </c>
      <c r="D37" s="8" t="s">
        <v>115</v>
      </c>
      <c r="E37" s="8" t="s">
        <v>115</v>
      </c>
      <c r="F37" s="7">
        <v>12</v>
      </c>
    </row>
    <row r="38" s="24" customFormat="1" ht="25" customHeight="1" spans="1:6">
      <c r="A38" s="6">
        <v>36</v>
      </c>
      <c r="B38" s="7" t="s">
        <v>111</v>
      </c>
      <c r="C38" s="7" t="s">
        <v>116</v>
      </c>
      <c r="D38" s="8" t="s">
        <v>117</v>
      </c>
      <c r="E38" s="8" t="s">
        <v>118</v>
      </c>
      <c r="F38" s="18">
        <v>2</v>
      </c>
    </row>
    <row r="39" s="24" customFormat="1" ht="25" customHeight="1" spans="1:6">
      <c r="A39" s="6">
        <v>37</v>
      </c>
      <c r="B39" s="7" t="s">
        <v>119</v>
      </c>
      <c r="C39" s="7" t="s">
        <v>120</v>
      </c>
      <c r="D39" s="8" t="s">
        <v>121</v>
      </c>
      <c r="E39" s="8" t="s">
        <v>122</v>
      </c>
      <c r="F39" s="18">
        <v>1</v>
      </c>
    </row>
    <row r="40" s="24" customFormat="1" ht="25" customHeight="1" spans="1:6">
      <c r="A40" s="6">
        <v>38</v>
      </c>
      <c r="B40" s="7" t="s">
        <v>119</v>
      </c>
      <c r="C40" s="7" t="s">
        <v>123</v>
      </c>
      <c r="D40" s="8" t="s">
        <v>124</v>
      </c>
      <c r="E40" s="8" t="s">
        <v>125</v>
      </c>
      <c r="F40" s="18">
        <v>1</v>
      </c>
    </row>
    <row r="41" s="24" customFormat="1" ht="25" customHeight="1" spans="1:6">
      <c r="A41" s="6">
        <v>39</v>
      </c>
      <c r="B41" s="7" t="s">
        <v>119</v>
      </c>
      <c r="C41" s="7" t="s">
        <v>126</v>
      </c>
      <c r="D41" s="8" t="s">
        <v>127</v>
      </c>
      <c r="E41" s="8" t="s">
        <v>128</v>
      </c>
      <c r="F41" s="18">
        <v>4</v>
      </c>
    </row>
    <row r="42" s="24" customFormat="1" ht="25" customHeight="1" spans="1:6">
      <c r="A42" s="6">
        <v>40</v>
      </c>
      <c r="B42" s="7" t="s">
        <v>119</v>
      </c>
      <c r="C42" s="7" t="s">
        <v>129</v>
      </c>
      <c r="D42" s="8" t="s">
        <v>130</v>
      </c>
      <c r="E42" s="8" t="s">
        <v>131</v>
      </c>
      <c r="F42" s="18">
        <v>1</v>
      </c>
    </row>
    <row r="43" s="24" customFormat="1" ht="25" customHeight="1" spans="1:6">
      <c r="A43" s="6">
        <v>41</v>
      </c>
      <c r="B43" s="7" t="s">
        <v>119</v>
      </c>
      <c r="C43" s="7" t="s">
        <v>132</v>
      </c>
      <c r="D43" s="8" t="s">
        <v>133</v>
      </c>
      <c r="E43" s="8" t="s">
        <v>134</v>
      </c>
      <c r="F43" s="18">
        <v>1</v>
      </c>
    </row>
    <row r="44" s="24" customFormat="1" ht="25" customHeight="1" spans="1:6">
      <c r="A44" s="6">
        <v>42</v>
      </c>
      <c r="B44" s="7" t="s">
        <v>119</v>
      </c>
      <c r="C44" s="7" t="s">
        <v>135</v>
      </c>
      <c r="D44" s="8" t="s">
        <v>136</v>
      </c>
      <c r="E44" s="8" t="s">
        <v>137</v>
      </c>
      <c r="F44" s="18">
        <v>1</v>
      </c>
    </row>
    <row r="45" s="24" customFormat="1" ht="25" customHeight="1" spans="1:6">
      <c r="A45" s="6">
        <v>43</v>
      </c>
      <c r="B45" s="7" t="s">
        <v>119</v>
      </c>
      <c r="C45" s="7" t="s">
        <v>138</v>
      </c>
      <c r="D45" s="8" t="s">
        <v>139</v>
      </c>
      <c r="E45" s="8" t="s">
        <v>140</v>
      </c>
      <c r="F45" s="18">
        <v>1</v>
      </c>
    </row>
    <row r="46" s="24" customFormat="1" ht="25" customHeight="1" spans="1:6">
      <c r="A46" s="6">
        <v>44</v>
      </c>
      <c r="B46" s="7" t="s">
        <v>119</v>
      </c>
      <c r="C46" s="7" t="s">
        <v>141</v>
      </c>
      <c r="D46" s="8" t="s">
        <v>142</v>
      </c>
      <c r="E46" s="8" t="s">
        <v>143</v>
      </c>
      <c r="F46" s="18">
        <v>1</v>
      </c>
    </row>
    <row r="47" s="24" customFormat="1" ht="25" customHeight="1" spans="1:6">
      <c r="A47" s="6">
        <v>45</v>
      </c>
      <c r="B47" s="7" t="s">
        <v>119</v>
      </c>
      <c r="C47" s="7" t="s">
        <v>144</v>
      </c>
      <c r="D47" s="8" t="s">
        <v>145</v>
      </c>
      <c r="E47" s="8" t="s">
        <v>146</v>
      </c>
      <c r="F47" s="18">
        <v>4</v>
      </c>
    </row>
    <row r="48" s="24" customFormat="1" ht="25" customHeight="1" spans="1:6">
      <c r="A48" s="6">
        <v>46</v>
      </c>
      <c r="B48" s="7" t="s">
        <v>119</v>
      </c>
      <c r="C48" s="7" t="s">
        <v>147</v>
      </c>
      <c r="D48" s="8" t="s">
        <v>121</v>
      </c>
      <c r="E48" s="8" t="s">
        <v>148</v>
      </c>
      <c r="F48" s="18">
        <v>1</v>
      </c>
    </row>
    <row r="49" s="24" customFormat="1" ht="25" customHeight="1" spans="1:6">
      <c r="A49" s="6">
        <v>47</v>
      </c>
      <c r="B49" s="7" t="s">
        <v>119</v>
      </c>
      <c r="C49" s="7" t="s">
        <v>149</v>
      </c>
      <c r="D49" s="8" t="s">
        <v>150</v>
      </c>
      <c r="E49" s="8" t="s">
        <v>151</v>
      </c>
      <c r="F49" s="18">
        <v>1</v>
      </c>
    </row>
    <row r="50" s="24" customFormat="1" ht="25" customHeight="1" spans="1:6">
      <c r="A50" s="6">
        <v>48</v>
      </c>
      <c r="B50" s="7" t="s">
        <v>119</v>
      </c>
      <c r="C50" s="7" t="s">
        <v>152</v>
      </c>
      <c r="D50" s="8" t="s">
        <v>153</v>
      </c>
      <c r="E50" s="8" t="s">
        <v>154</v>
      </c>
      <c r="F50" s="18">
        <v>2</v>
      </c>
    </row>
    <row r="51" s="24" customFormat="1" ht="25" customHeight="1" spans="1:6">
      <c r="A51" s="6">
        <v>49</v>
      </c>
      <c r="B51" s="7" t="s">
        <v>119</v>
      </c>
      <c r="C51" s="7" t="s">
        <v>155</v>
      </c>
      <c r="D51" s="8" t="s">
        <v>156</v>
      </c>
      <c r="E51" s="8" t="s">
        <v>157</v>
      </c>
      <c r="F51" s="18">
        <v>1</v>
      </c>
    </row>
    <row r="52" s="24" customFormat="1" ht="25" customHeight="1" spans="1:6">
      <c r="A52" s="6">
        <v>50</v>
      </c>
      <c r="B52" s="7" t="s">
        <v>119</v>
      </c>
      <c r="C52" s="7" t="s">
        <v>158</v>
      </c>
      <c r="D52" s="8" t="s">
        <v>159</v>
      </c>
      <c r="E52" s="8" t="s">
        <v>160</v>
      </c>
      <c r="F52" s="18">
        <v>2</v>
      </c>
    </row>
    <row r="53" s="24" customFormat="1" ht="25" customHeight="1" spans="1:6">
      <c r="A53" s="6">
        <v>51</v>
      </c>
      <c r="B53" s="7" t="s">
        <v>119</v>
      </c>
      <c r="C53" s="7" t="s">
        <v>161</v>
      </c>
      <c r="D53" s="8" t="s">
        <v>162</v>
      </c>
      <c r="E53" s="8" t="s">
        <v>163</v>
      </c>
      <c r="F53" s="18">
        <v>2</v>
      </c>
    </row>
    <row r="54" s="24" customFormat="1" ht="25" customHeight="1" spans="1:6">
      <c r="A54" s="6">
        <v>52</v>
      </c>
      <c r="B54" s="7" t="s">
        <v>119</v>
      </c>
      <c r="C54" s="7" t="s">
        <v>164</v>
      </c>
      <c r="D54" s="8" t="s">
        <v>165</v>
      </c>
      <c r="E54" s="8" t="s">
        <v>166</v>
      </c>
      <c r="F54" s="18">
        <v>2</v>
      </c>
    </row>
    <row r="55" s="24" customFormat="1" ht="25" customHeight="1" spans="1:6">
      <c r="A55" s="6">
        <v>53</v>
      </c>
      <c r="B55" s="7" t="s">
        <v>119</v>
      </c>
      <c r="C55" s="7" t="s">
        <v>167</v>
      </c>
      <c r="D55" s="8" t="s">
        <v>168</v>
      </c>
      <c r="E55" s="8" t="s">
        <v>169</v>
      </c>
      <c r="F55" s="18">
        <v>1</v>
      </c>
    </row>
    <row r="56" s="24" customFormat="1" ht="25" customHeight="1" spans="1:6">
      <c r="A56" s="6">
        <v>54</v>
      </c>
      <c r="B56" s="7" t="s">
        <v>119</v>
      </c>
      <c r="C56" s="7" t="s">
        <v>170</v>
      </c>
      <c r="D56" s="8" t="s">
        <v>171</v>
      </c>
      <c r="E56" s="8" t="s">
        <v>172</v>
      </c>
      <c r="F56" s="18">
        <v>1</v>
      </c>
    </row>
    <row r="57" s="24" customFormat="1" ht="25" customHeight="1" spans="1:6">
      <c r="A57" s="6">
        <v>55</v>
      </c>
      <c r="B57" s="7" t="s">
        <v>119</v>
      </c>
      <c r="C57" s="7" t="s">
        <v>173</v>
      </c>
      <c r="D57" s="8" t="s">
        <v>174</v>
      </c>
      <c r="E57" s="8" t="s">
        <v>175</v>
      </c>
      <c r="F57" s="18">
        <v>1</v>
      </c>
    </row>
    <row r="58" s="24" customFormat="1" ht="25" customHeight="1" spans="1:6">
      <c r="A58" s="6">
        <v>56</v>
      </c>
      <c r="B58" s="7" t="s">
        <v>119</v>
      </c>
      <c r="C58" s="7" t="s">
        <v>176</v>
      </c>
      <c r="D58" s="8" t="s">
        <v>177</v>
      </c>
      <c r="E58" s="8" t="s">
        <v>178</v>
      </c>
      <c r="F58" s="18">
        <v>1</v>
      </c>
    </row>
    <row r="59" s="24" customFormat="1" ht="25" customHeight="1" spans="1:6">
      <c r="A59" s="6">
        <v>57</v>
      </c>
      <c r="B59" s="7" t="s">
        <v>119</v>
      </c>
      <c r="C59" s="7" t="s">
        <v>179</v>
      </c>
      <c r="D59" s="8" t="s">
        <v>180</v>
      </c>
      <c r="E59" s="8" t="s">
        <v>181</v>
      </c>
      <c r="F59" s="18">
        <v>1</v>
      </c>
    </row>
    <row r="60" s="24" customFormat="1" ht="25" customHeight="1" spans="1:6">
      <c r="A60" s="6">
        <v>58</v>
      </c>
      <c r="B60" s="7" t="s">
        <v>119</v>
      </c>
      <c r="C60" s="7" t="s">
        <v>182</v>
      </c>
      <c r="D60" s="8" t="s">
        <v>183</v>
      </c>
      <c r="E60" s="8" t="s">
        <v>184</v>
      </c>
      <c r="F60" s="18">
        <v>1</v>
      </c>
    </row>
    <row r="61" s="24" customFormat="1" ht="25" customHeight="1" spans="1:6">
      <c r="A61" s="6">
        <v>59</v>
      </c>
      <c r="B61" s="7" t="s">
        <v>119</v>
      </c>
      <c r="C61" s="7" t="s">
        <v>185</v>
      </c>
      <c r="D61" s="8" t="s">
        <v>186</v>
      </c>
      <c r="E61" s="8" t="s">
        <v>187</v>
      </c>
      <c r="F61" s="18">
        <v>1</v>
      </c>
    </row>
    <row r="62" s="24" customFormat="1" ht="25" customHeight="1" spans="1:6">
      <c r="A62" s="6">
        <v>60</v>
      </c>
      <c r="B62" s="7" t="s">
        <v>119</v>
      </c>
      <c r="C62" s="7" t="s">
        <v>188</v>
      </c>
      <c r="D62" s="8" t="s">
        <v>189</v>
      </c>
      <c r="E62" s="8" t="s">
        <v>190</v>
      </c>
      <c r="F62" s="7">
        <v>1</v>
      </c>
    </row>
    <row r="63" s="24" customFormat="1" ht="25" customHeight="1" spans="1:6">
      <c r="A63" s="6">
        <v>61</v>
      </c>
      <c r="B63" s="7" t="s">
        <v>119</v>
      </c>
      <c r="C63" s="7" t="s">
        <v>191</v>
      </c>
      <c r="D63" s="8" t="s">
        <v>192</v>
      </c>
      <c r="E63" s="8" t="s">
        <v>193</v>
      </c>
      <c r="F63" s="7">
        <v>1</v>
      </c>
    </row>
    <row r="64" s="24" customFormat="1" ht="25" customHeight="1" spans="1:6">
      <c r="A64" s="6">
        <v>62</v>
      </c>
      <c r="B64" s="7" t="s">
        <v>119</v>
      </c>
      <c r="C64" s="7" t="s">
        <v>194</v>
      </c>
      <c r="D64" s="8" t="s">
        <v>195</v>
      </c>
      <c r="E64" s="8" t="s">
        <v>196</v>
      </c>
      <c r="F64" s="7">
        <v>1</v>
      </c>
    </row>
    <row r="65" s="24" customFormat="1" ht="25" customHeight="1" spans="1:6">
      <c r="A65" s="6">
        <v>63</v>
      </c>
      <c r="B65" s="7" t="s">
        <v>197</v>
      </c>
      <c r="C65" s="7" t="s">
        <v>198</v>
      </c>
      <c r="D65" s="8" t="s">
        <v>199</v>
      </c>
      <c r="E65" s="8" t="s">
        <v>200</v>
      </c>
      <c r="F65" s="7">
        <v>15</v>
      </c>
    </row>
    <row r="66" s="24" customFormat="1" ht="25" customHeight="1" spans="1:6">
      <c r="A66" s="6">
        <v>64</v>
      </c>
      <c r="B66" s="7" t="s">
        <v>197</v>
      </c>
      <c r="C66" s="7" t="s">
        <v>201</v>
      </c>
      <c r="D66" s="8" t="s">
        <v>202</v>
      </c>
      <c r="E66" s="8" t="s">
        <v>203</v>
      </c>
      <c r="F66" s="7">
        <v>4</v>
      </c>
    </row>
    <row r="67" ht="38" customHeight="1" spans="1:6">
      <c r="A67" s="6">
        <v>65</v>
      </c>
      <c r="B67" s="7" t="s">
        <v>204</v>
      </c>
      <c r="C67" s="7" t="s">
        <v>198</v>
      </c>
      <c r="D67" s="8" t="s">
        <v>199</v>
      </c>
      <c r="E67" s="8" t="s">
        <v>200</v>
      </c>
      <c r="F67" s="7">
        <v>15</v>
      </c>
    </row>
    <row r="68" ht="45" customHeight="1" spans="1:6">
      <c r="A68" s="31" t="s">
        <v>236</v>
      </c>
      <c r="B68" s="31"/>
      <c r="C68" s="31"/>
      <c r="D68" s="31"/>
      <c r="E68" s="31"/>
      <c r="F68" s="31"/>
    </row>
  </sheetData>
  <mergeCells count="2">
    <mergeCell ref="A1:F1"/>
    <mergeCell ref="A68:F6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workbookViewId="0">
      <selection activeCell="D64" sqref="D64"/>
    </sheetView>
  </sheetViews>
  <sheetFormatPr defaultColWidth="8.88888888888889" defaultRowHeight="14.4"/>
  <cols>
    <col min="1" max="1" width="6.33333333333333" style="1" customWidth="1"/>
    <col min="2" max="2" width="14.8888888888889" style="1" customWidth="1"/>
    <col min="3" max="3" width="13.6666666666667" style="1" customWidth="1"/>
    <col min="4" max="4" width="18.4444444444444" style="1" customWidth="1"/>
    <col min="5" max="5" width="17.8888888888889" style="1" customWidth="1"/>
    <col min="6" max="6" width="8.88888888888889" style="1" customWidth="1"/>
    <col min="7" max="7" width="8.88888888888889" style="1"/>
    <col min="8" max="8" width="8.88888888888889" style="1" customWidth="1"/>
    <col min="9" max="9" width="8.88888888888889" style="1"/>
    <col min="10" max="10" width="14.1111111111111" style="2" customWidth="1"/>
    <col min="11" max="11" width="8.88888888888889" style="2"/>
    <col min="12" max="12" width="12" style="2" customWidth="1"/>
    <col min="13" max="16384" width="8.88888888888889" style="1"/>
  </cols>
  <sheetData>
    <row r="1" ht="21" customHeight="1" spans="1:12">
      <c r="A1" s="3" t="s">
        <v>9</v>
      </c>
      <c r="B1" s="4" t="s">
        <v>10</v>
      </c>
      <c r="C1" s="4" t="s">
        <v>11</v>
      </c>
      <c r="D1" s="5" t="s">
        <v>12</v>
      </c>
      <c r="E1" s="5" t="s">
        <v>13</v>
      </c>
      <c r="F1" s="4" t="s">
        <v>14</v>
      </c>
      <c r="G1" s="4" t="s">
        <v>15</v>
      </c>
      <c r="H1" s="4" t="s">
        <v>16</v>
      </c>
      <c r="I1" s="3" t="s">
        <v>237</v>
      </c>
      <c r="J1" s="3" t="s">
        <v>238</v>
      </c>
      <c r="K1" s="3" t="s">
        <v>239</v>
      </c>
      <c r="L1" s="3" t="s">
        <v>240</v>
      </c>
    </row>
    <row r="2" s="1" customFormat="1" ht="19" customHeight="1" spans="1:12">
      <c r="A2" s="6">
        <v>1</v>
      </c>
      <c r="B2" s="7" t="s">
        <v>17</v>
      </c>
      <c r="C2" s="7" t="s">
        <v>18</v>
      </c>
      <c r="D2" s="8" t="s">
        <v>19</v>
      </c>
      <c r="E2" s="8" t="s">
        <v>20</v>
      </c>
      <c r="F2" s="9">
        <v>20</v>
      </c>
      <c r="G2" s="7">
        <v>1</v>
      </c>
      <c r="H2" s="7">
        <f t="shared" ref="H2:H65" si="0">G2*F2</f>
        <v>20</v>
      </c>
      <c r="I2" s="19">
        <v>1</v>
      </c>
      <c r="J2" s="20">
        <f t="shared" ref="J2:J24" si="1">G2-I2</f>
        <v>0</v>
      </c>
      <c r="K2" s="21">
        <v>1</v>
      </c>
      <c r="L2" s="20">
        <f t="shared" ref="L2:L24" si="2">G2-K2</f>
        <v>0</v>
      </c>
    </row>
    <row r="3" s="1" customFormat="1" spans="1:12">
      <c r="A3" s="6">
        <v>2</v>
      </c>
      <c r="B3" s="7" t="s">
        <v>17</v>
      </c>
      <c r="C3" s="7" t="s">
        <v>21</v>
      </c>
      <c r="D3" s="8" t="s">
        <v>22</v>
      </c>
      <c r="E3" s="8" t="s">
        <v>23</v>
      </c>
      <c r="F3" s="9">
        <v>5</v>
      </c>
      <c r="G3" s="7">
        <v>1</v>
      </c>
      <c r="H3" s="7">
        <f t="shared" si="0"/>
        <v>5</v>
      </c>
      <c r="I3" s="19">
        <v>1</v>
      </c>
      <c r="J3" s="20">
        <f t="shared" si="1"/>
        <v>0</v>
      </c>
      <c r="K3" s="21">
        <v>1</v>
      </c>
      <c r="L3" s="20">
        <f t="shared" si="2"/>
        <v>0</v>
      </c>
    </row>
    <row r="4" s="1" customFormat="1" spans="1:12">
      <c r="A4" s="6">
        <v>3</v>
      </c>
      <c r="B4" s="7" t="s">
        <v>24</v>
      </c>
      <c r="C4" s="7" t="s">
        <v>25</v>
      </c>
      <c r="D4" s="8" t="s">
        <v>26</v>
      </c>
      <c r="E4" s="8" t="s">
        <v>27</v>
      </c>
      <c r="F4" s="9">
        <v>10</v>
      </c>
      <c r="G4" s="7">
        <v>1</v>
      </c>
      <c r="H4" s="7">
        <f t="shared" si="0"/>
        <v>10</v>
      </c>
      <c r="I4" s="19">
        <v>1</v>
      </c>
      <c r="J4" s="20">
        <f t="shared" si="1"/>
        <v>0</v>
      </c>
      <c r="K4" s="19">
        <v>1</v>
      </c>
      <c r="L4" s="20">
        <f t="shared" si="2"/>
        <v>0</v>
      </c>
    </row>
    <row r="5" s="1" customFormat="1" spans="1:12">
      <c r="A5" s="6">
        <v>4</v>
      </c>
      <c r="B5" s="7" t="s">
        <v>24</v>
      </c>
      <c r="C5" s="7" t="s">
        <v>28</v>
      </c>
      <c r="D5" s="8" t="s">
        <v>29</v>
      </c>
      <c r="E5" s="8" t="s">
        <v>29</v>
      </c>
      <c r="F5" s="9">
        <v>35</v>
      </c>
      <c r="G5" s="7">
        <v>1</v>
      </c>
      <c r="H5" s="7">
        <f t="shared" si="0"/>
        <v>35</v>
      </c>
      <c r="I5" s="19">
        <v>1</v>
      </c>
      <c r="J5" s="20">
        <f t="shared" si="1"/>
        <v>0</v>
      </c>
      <c r="K5" s="19">
        <v>1</v>
      </c>
      <c r="L5" s="20">
        <f t="shared" si="2"/>
        <v>0</v>
      </c>
    </row>
    <row r="6" s="1" customFormat="1" spans="1:12">
      <c r="A6" s="6">
        <v>5</v>
      </c>
      <c r="B6" s="7" t="s">
        <v>24</v>
      </c>
      <c r="C6" s="7" t="s">
        <v>30</v>
      </c>
      <c r="D6" s="8" t="s">
        <v>31</v>
      </c>
      <c r="E6" s="8" t="s">
        <v>31</v>
      </c>
      <c r="F6" s="9">
        <v>30</v>
      </c>
      <c r="G6" s="7">
        <v>1</v>
      </c>
      <c r="H6" s="7">
        <f t="shared" si="0"/>
        <v>30</v>
      </c>
      <c r="I6" s="19">
        <v>1</v>
      </c>
      <c r="J6" s="20">
        <f t="shared" si="1"/>
        <v>0</v>
      </c>
      <c r="K6" s="19">
        <v>1</v>
      </c>
      <c r="L6" s="20">
        <f t="shared" si="2"/>
        <v>0</v>
      </c>
    </row>
    <row r="7" s="1" customFormat="1" spans="1:12">
      <c r="A7" s="6">
        <v>6</v>
      </c>
      <c r="B7" s="7" t="s">
        <v>24</v>
      </c>
      <c r="C7" s="7" t="s">
        <v>32</v>
      </c>
      <c r="D7" s="8" t="s">
        <v>33</v>
      </c>
      <c r="E7" s="8" t="s">
        <v>33</v>
      </c>
      <c r="F7" s="9">
        <v>30</v>
      </c>
      <c r="G7" s="7">
        <v>1</v>
      </c>
      <c r="H7" s="7">
        <f t="shared" si="0"/>
        <v>30</v>
      </c>
      <c r="I7" s="19">
        <v>1</v>
      </c>
      <c r="J7" s="20">
        <f t="shared" si="1"/>
        <v>0</v>
      </c>
      <c r="K7" s="19">
        <v>1</v>
      </c>
      <c r="L7" s="20">
        <f t="shared" si="2"/>
        <v>0</v>
      </c>
    </row>
    <row r="8" s="1" customFormat="1" spans="1:12">
      <c r="A8" s="6">
        <v>7</v>
      </c>
      <c r="B8" s="7" t="s">
        <v>24</v>
      </c>
      <c r="C8" s="7" t="s">
        <v>34</v>
      </c>
      <c r="D8" s="8" t="s">
        <v>35</v>
      </c>
      <c r="E8" s="8" t="s">
        <v>35</v>
      </c>
      <c r="F8" s="9">
        <v>10</v>
      </c>
      <c r="G8" s="7">
        <v>1</v>
      </c>
      <c r="H8" s="7">
        <f t="shared" si="0"/>
        <v>10</v>
      </c>
      <c r="I8" s="19">
        <v>1</v>
      </c>
      <c r="J8" s="20">
        <f t="shared" si="1"/>
        <v>0</v>
      </c>
      <c r="K8" s="19">
        <v>1</v>
      </c>
      <c r="L8" s="20">
        <f t="shared" si="2"/>
        <v>0</v>
      </c>
    </row>
    <row r="9" s="1" customFormat="1" spans="1:12">
      <c r="A9" s="6">
        <v>8</v>
      </c>
      <c r="B9" s="7" t="s">
        <v>24</v>
      </c>
      <c r="C9" s="7" t="s">
        <v>36</v>
      </c>
      <c r="D9" s="8" t="s">
        <v>37</v>
      </c>
      <c r="E9" s="8" t="s">
        <v>38</v>
      </c>
      <c r="F9" s="9">
        <v>20</v>
      </c>
      <c r="G9" s="7">
        <v>1</v>
      </c>
      <c r="H9" s="7">
        <f t="shared" si="0"/>
        <v>20</v>
      </c>
      <c r="I9" s="19">
        <v>1</v>
      </c>
      <c r="J9" s="20">
        <f t="shared" si="1"/>
        <v>0</v>
      </c>
      <c r="K9" s="19">
        <v>1</v>
      </c>
      <c r="L9" s="20">
        <f t="shared" si="2"/>
        <v>0</v>
      </c>
    </row>
    <row r="10" s="1" customFormat="1" spans="1:12">
      <c r="A10" s="6">
        <v>9</v>
      </c>
      <c r="B10" s="7" t="s">
        <v>24</v>
      </c>
      <c r="C10" s="7" t="s">
        <v>39</v>
      </c>
      <c r="D10" s="8" t="s">
        <v>40</v>
      </c>
      <c r="E10" s="8" t="s">
        <v>40</v>
      </c>
      <c r="F10" s="9">
        <v>10</v>
      </c>
      <c r="G10" s="7">
        <v>1</v>
      </c>
      <c r="H10" s="7">
        <f t="shared" si="0"/>
        <v>10</v>
      </c>
      <c r="I10" s="19">
        <v>1</v>
      </c>
      <c r="J10" s="20">
        <f t="shared" si="1"/>
        <v>0</v>
      </c>
      <c r="K10" s="19">
        <v>1</v>
      </c>
      <c r="L10" s="20">
        <f t="shared" si="2"/>
        <v>0</v>
      </c>
    </row>
    <row r="11" s="1" customFormat="1" spans="1:12">
      <c r="A11" s="6">
        <v>10</v>
      </c>
      <c r="B11" s="7" t="s">
        <v>24</v>
      </c>
      <c r="C11" s="7" t="s">
        <v>41</v>
      </c>
      <c r="D11" s="8" t="s">
        <v>42</v>
      </c>
      <c r="E11" s="8" t="s">
        <v>42</v>
      </c>
      <c r="F11" s="9">
        <v>60</v>
      </c>
      <c r="G11" s="7">
        <v>1</v>
      </c>
      <c r="H11" s="7">
        <f t="shared" si="0"/>
        <v>60</v>
      </c>
      <c r="I11" s="19">
        <v>1</v>
      </c>
      <c r="J11" s="20">
        <f t="shared" si="1"/>
        <v>0</v>
      </c>
      <c r="K11" s="19">
        <v>1</v>
      </c>
      <c r="L11" s="20">
        <f t="shared" si="2"/>
        <v>0</v>
      </c>
    </row>
    <row r="12" s="1" customFormat="1" spans="1:12">
      <c r="A12" s="6">
        <v>11</v>
      </c>
      <c r="B12" s="7" t="s">
        <v>24</v>
      </c>
      <c r="C12" s="7" t="s">
        <v>43</v>
      </c>
      <c r="D12" s="8" t="s">
        <v>44</v>
      </c>
      <c r="E12" s="8" t="s">
        <v>44</v>
      </c>
      <c r="F12" s="9">
        <v>10</v>
      </c>
      <c r="G12" s="7">
        <v>1</v>
      </c>
      <c r="H12" s="7">
        <f t="shared" si="0"/>
        <v>10</v>
      </c>
      <c r="I12" s="21">
        <v>1</v>
      </c>
      <c r="J12" s="20">
        <f t="shared" si="1"/>
        <v>0</v>
      </c>
      <c r="K12" s="19">
        <v>1</v>
      </c>
      <c r="L12" s="20">
        <f t="shared" si="2"/>
        <v>0</v>
      </c>
    </row>
    <row r="13" s="1" customFormat="1" spans="1:12">
      <c r="A13" s="6">
        <v>12</v>
      </c>
      <c r="B13" s="7" t="s">
        <v>24</v>
      </c>
      <c r="C13" s="7" t="s">
        <v>45</v>
      </c>
      <c r="D13" s="8" t="s">
        <v>46</v>
      </c>
      <c r="E13" s="8" t="s">
        <v>46</v>
      </c>
      <c r="F13" s="9">
        <v>6</v>
      </c>
      <c r="G13" s="7">
        <v>12</v>
      </c>
      <c r="H13" s="7">
        <f t="shared" si="0"/>
        <v>72</v>
      </c>
      <c r="I13" s="21">
        <v>12</v>
      </c>
      <c r="J13" s="20">
        <f t="shared" si="1"/>
        <v>0</v>
      </c>
      <c r="K13" s="19">
        <v>12</v>
      </c>
      <c r="L13" s="20">
        <f t="shared" si="2"/>
        <v>0</v>
      </c>
    </row>
    <row r="14" s="1" customFormat="1" spans="1:12">
      <c r="A14" s="6">
        <v>13</v>
      </c>
      <c r="B14" s="7" t="s">
        <v>47</v>
      </c>
      <c r="C14" s="7" t="s">
        <v>48</v>
      </c>
      <c r="D14" s="8" t="s">
        <v>49</v>
      </c>
      <c r="E14" s="8" t="s">
        <v>50</v>
      </c>
      <c r="F14" s="9">
        <v>395</v>
      </c>
      <c r="G14" s="7">
        <v>1</v>
      </c>
      <c r="H14" s="7">
        <f t="shared" si="0"/>
        <v>395</v>
      </c>
      <c r="I14" s="19">
        <v>1</v>
      </c>
      <c r="J14" s="20">
        <f t="shared" si="1"/>
        <v>0</v>
      </c>
      <c r="K14" s="19">
        <v>1</v>
      </c>
      <c r="L14" s="20">
        <f t="shared" si="2"/>
        <v>0</v>
      </c>
    </row>
    <row r="15" s="1" customFormat="1" spans="1:12">
      <c r="A15" s="6">
        <v>14</v>
      </c>
      <c r="B15" s="7" t="s">
        <v>47</v>
      </c>
      <c r="C15" s="7" t="s">
        <v>51</v>
      </c>
      <c r="D15" s="8" t="s">
        <v>52</v>
      </c>
      <c r="E15" s="8" t="s">
        <v>53</v>
      </c>
      <c r="F15" s="9">
        <v>170</v>
      </c>
      <c r="G15" s="7">
        <v>1</v>
      </c>
      <c r="H15" s="7">
        <f t="shared" si="0"/>
        <v>170</v>
      </c>
      <c r="I15" s="19">
        <v>1</v>
      </c>
      <c r="J15" s="20">
        <f t="shared" si="1"/>
        <v>0</v>
      </c>
      <c r="K15" s="19">
        <v>1</v>
      </c>
      <c r="L15" s="20">
        <f t="shared" si="2"/>
        <v>0</v>
      </c>
    </row>
    <row r="16" s="1" customFormat="1" spans="1:12">
      <c r="A16" s="10">
        <v>15</v>
      </c>
      <c r="B16" s="11" t="s">
        <v>47</v>
      </c>
      <c r="C16" s="11" t="s">
        <v>54</v>
      </c>
      <c r="D16" s="12" t="s">
        <v>55</v>
      </c>
      <c r="E16" s="12" t="s">
        <v>55</v>
      </c>
      <c r="F16" s="13">
        <v>5</v>
      </c>
      <c r="G16" s="11">
        <v>4</v>
      </c>
      <c r="H16" s="11">
        <f t="shared" si="0"/>
        <v>20</v>
      </c>
      <c r="I16" s="19">
        <v>4</v>
      </c>
      <c r="J16" s="20">
        <f t="shared" si="1"/>
        <v>0</v>
      </c>
      <c r="K16" s="19">
        <v>4</v>
      </c>
      <c r="L16" s="20">
        <f t="shared" si="2"/>
        <v>0</v>
      </c>
    </row>
    <row r="17" spans="1:12">
      <c r="A17" s="6">
        <v>16</v>
      </c>
      <c r="B17" s="7" t="s">
        <v>56</v>
      </c>
      <c r="C17" s="14" t="s">
        <v>57</v>
      </c>
      <c r="D17" s="8" t="s">
        <v>58</v>
      </c>
      <c r="E17" s="8" t="s">
        <v>59</v>
      </c>
      <c r="F17" s="9">
        <v>735</v>
      </c>
      <c r="G17" s="7">
        <v>6</v>
      </c>
      <c r="H17" s="7">
        <f t="shared" si="0"/>
        <v>4410</v>
      </c>
      <c r="I17" s="19">
        <v>6</v>
      </c>
      <c r="J17" s="20">
        <f t="shared" si="1"/>
        <v>0</v>
      </c>
      <c r="K17" s="19">
        <v>6</v>
      </c>
      <c r="L17" s="20">
        <f t="shared" si="2"/>
        <v>0</v>
      </c>
    </row>
    <row r="18" spans="1:12">
      <c r="A18" s="6">
        <v>17</v>
      </c>
      <c r="B18" s="7" t="s">
        <v>56</v>
      </c>
      <c r="C18" s="14" t="s">
        <v>60</v>
      </c>
      <c r="D18" s="8" t="s">
        <v>61</v>
      </c>
      <c r="E18" s="8" t="s">
        <v>62</v>
      </c>
      <c r="F18" s="9">
        <v>15</v>
      </c>
      <c r="G18" s="7">
        <v>12</v>
      </c>
      <c r="H18" s="7">
        <f t="shared" si="0"/>
        <v>180</v>
      </c>
      <c r="I18" s="19">
        <v>12</v>
      </c>
      <c r="J18" s="20">
        <f t="shared" si="1"/>
        <v>0</v>
      </c>
      <c r="K18" s="19">
        <v>12</v>
      </c>
      <c r="L18" s="20">
        <f t="shared" si="2"/>
        <v>0</v>
      </c>
    </row>
    <row r="19" spans="1:12">
      <c r="A19" s="6">
        <v>18</v>
      </c>
      <c r="B19" s="7" t="s">
        <v>56</v>
      </c>
      <c r="C19" s="14" t="s">
        <v>63</v>
      </c>
      <c r="D19" s="8" t="s">
        <v>64</v>
      </c>
      <c r="E19" s="8" t="s">
        <v>65</v>
      </c>
      <c r="F19" s="9">
        <v>15</v>
      </c>
      <c r="G19" s="7">
        <v>12</v>
      </c>
      <c r="H19" s="7">
        <f t="shared" si="0"/>
        <v>180</v>
      </c>
      <c r="I19" s="19">
        <v>12</v>
      </c>
      <c r="J19" s="20">
        <f t="shared" si="1"/>
        <v>0</v>
      </c>
      <c r="K19" s="19">
        <v>12</v>
      </c>
      <c r="L19" s="20">
        <f t="shared" si="2"/>
        <v>0</v>
      </c>
    </row>
    <row r="20" spans="1:12">
      <c r="A20" s="6">
        <v>19</v>
      </c>
      <c r="B20" s="7" t="s">
        <v>56</v>
      </c>
      <c r="C20" s="14" t="s">
        <v>66</v>
      </c>
      <c r="D20" s="8" t="s">
        <v>67</v>
      </c>
      <c r="E20" s="8" t="s">
        <v>68</v>
      </c>
      <c r="F20" s="9">
        <v>35</v>
      </c>
      <c r="G20" s="7">
        <v>6</v>
      </c>
      <c r="H20" s="7">
        <f t="shared" si="0"/>
        <v>210</v>
      </c>
      <c r="I20" s="19">
        <v>6</v>
      </c>
      <c r="J20" s="20">
        <f t="shared" si="1"/>
        <v>0</v>
      </c>
      <c r="K20" s="21">
        <v>6</v>
      </c>
      <c r="L20" s="20">
        <f t="shared" si="2"/>
        <v>0</v>
      </c>
    </row>
    <row r="21" spans="1:12">
      <c r="A21" s="6">
        <v>20</v>
      </c>
      <c r="B21" s="7" t="s">
        <v>56</v>
      </c>
      <c r="C21" s="14" t="s">
        <v>69</v>
      </c>
      <c r="D21" s="8" t="s">
        <v>70</v>
      </c>
      <c r="E21" s="15" t="s">
        <v>71</v>
      </c>
      <c r="F21" s="9">
        <v>35</v>
      </c>
      <c r="G21" s="7">
        <v>6</v>
      </c>
      <c r="H21" s="7">
        <f t="shared" si="0"/>
        <v>210</v>
      </c>
      <c r="I21" s="19">
        <v>6</v>
      </c>
      <c r="J21" s="21">
        <f t="shared" si="1"/>
        <v>0</v>
      </c>
      <c r="K21" s="21">
        <v>6</v>
      </c>
      <c r="L21" s="21">
        <f t="shared" si="2"/>
        <v>0</v>
      </c>
    </row>
    <row r="22" spans="1:12">
      <c r="A22" s="6">
        <v>21</v>
      </c>
      <c r="B22" s="7" t="s">
        <v>56</v>
      </c>
      <c r="C22" s="14" t="s">
        <v>72</v>
      </c>
      <c r="D22" s="8" t="s">
        <v>73</v>
      </c>
      <c r="E22" s="8" t="s">
        <v>74</v>
      </c>
      <c r="F22" s="9">
        <v>25</v>
      </c>
      <c r="G22" s="16">
        <v>12</v>
      </c>
      <c r="H22" s="7">
        <f t="shared" si="0"/>
        <v>300</v>
      </c>
      <c r="I22" s="19">
        <v>12</v>
      </c>
      <c r="J22" s="21">
        <f t="shared" si="1"/>
        <v>0</v>
      </c>
      <c r="K22" s="19">
        <v>12</v>
      </c>
      <c r="L22" s="21">
        <f t="shared" si="2"/>
        <v>0</v>
      </c>
    </row>
    <row r="23" spans="1:12">
      <c r="A23" s="6">
        <v>22</v>
      </c>
      <c r="B23" s="7" t="s">
        <v>56</v>
      </c>
      <c r="C23" s="14" t="s">
        <v>75</v>
      </c>
      <c r="D23" s="8" t="s">
        <v>76</v>
      </c>
      <c r="E23" s="8" t="s">
        <v>77</v>
      </c>
      <c r="F23" s="9">
        <v>15</v>
      </c>
      <c r="G23" s="7">
        <v>2</v>
      </c>
      <c r="H23" s="7">
        <f t="shared" si="0"/>
        <v>30</v>
      </c>
      <c r="I23" s="19">
        <v>2</v>
      </c>
      <c r="J23" s="21">
        <f t="shared" si="1"/>
        <v>0</v>
      </c>
      <c r="K23" s="19">
        <v>2</v>
      </c>
      <c r="L23" s="21">
        <f t="shared" si="2"/>
        <v>0</v>
      </c>
    </row>
    <row r="24" spans="1:12">
      <c r="A24" s="6">
        <v>23</v>
      </c>
      <c r="B24" s="7" t="s">
        <v>56</v>
      </c>
      <c r="C24" s="14" t="s">
        <v>78</v>
      </c>
      <c r="D24" s="8" t="s">
        <v>79</v>
      </c>
      <c r="E24" s="8" t="s">
        <v>80</v>
      </c>
      <c r="F24" s="9">
        <v>835</v>
      </c>
      <c r="G24" s="17">
        <v>2</v>
      </c>
      <c r="H24" s="7">
        <f t="shared" si="0"/>
        <v>1670</v>
      </c>
      <c r="I24" s="19">
        <v>2</v>
      </c>
      <c r="J24" s="21">
        <f t="shared" si="1"/>
        <v>0</v>
      </c>
      <c r="K24" s="19">
        <v>2</v>
      </c>
      <c r="L24" s="21">
        <f t="shared" si="2"/>
        <v>0</v>
      </c>
    </row>
    <row r="25" spans="1:12">
      <c r="A25" s="6">
        <v>24</v>
      </c>
      <c r="B25" s="7" t="s">
        <v>81</v>
      </c>
      <c r="C25" s="7" t="s">
        <v>82</v>
      </c>
      <c r="D25" s="8" t="s">
        <v>37</v>
      </c>
      <c r="E25" s="8" t="s">
        <v>83</v>
      </c>
      <c r="F25" s="9">
        <v>15</v>
      </c>
      <c r="G25" s="7">
        <v>1</v>
      </c>
      <c r="H25" s="7">
        <f t="shared" si="0"/>
        <v>15</v>
      </c>
      <c r="I25" s="19">
        <v>1</v>
      </c>
      <c r="J25" s="21">
        <f t="shared" ref="J25:J52" si="3">G25-I25</f>
        <v>0</v>
      </c>
      <c r="K25" s="19">
        <v>1</v>
      </c>
      <c r="L25" s="21">
        <f t="shared" ref="L25:L52" si="4">G25-K25</f>
        <v>0</v>
      </c>
    </row>
    <row r="26" spans="1:12">
      <c r="A26" s="6">
        <v>25</v>
      </c>
      <c r="B26" s="7" t="s">
        <v>81</v>
      </c>
      <c r="C26" s="7" t="s">
        <v>84</v>
      </c>
      <c r="D26" s="8" t="s">
        <v>85</v>
      </c>
      <c r="E26" s="8" t="s">
        <v>86</v>
      </c>
      <c r="F26" s="9">
        <v>135</v>
      </c>
      <c r="G26" s="7">
        <v>1</v>
      </c>
      <c r="H26" s="7">
        <f t="shared" si="0"/>
        <v>135</v>
      </c>
      <c r="I26" s="19">
        <v>1</v>
      </c>
      <c r="J26" s="21">
        <f t="shared" si="3"/>
        <v>0</v>
      </c>
      <c r="K26" s="19">
        <v>1</v>
      </c>
      <c r="L26" s="21">
        <f t="shared" si="4"/>
        <v>0</v>
      </c>
    </row>
    <row r="27" spans="1:12">
      <c r="A27" s="6">
        <v>26</v>
      </c>
      <c r="B27" s="7" t="s">
        <v>81</v>
      </c>
      <c r="C27" s="7" t="s">
        <v>87</v>
      </c>
      <c r="D27" s="8" t="s">
        <v>26</v>
      </c>
      <c r="E27" s="8" t="s">
        <v>88</v>
      </c>
      <c r="F27" s="9">
        <v>15</v>
      </c>
      <c r="G27" s="7">
        <v>1</v>
      </c>
      <c r="H27" s="7">
        <f t="shared" si="0"/>
        <v>15</v>
      </c>
      <c r="I27" s="19">
        <v>1</v>
      </c>
      <c r="J27" s="21">
        <f t="shared" si="3"/>
        <v>0</v>
      </c>
      <c r="K27" s="19">
        <v>1</v>
      </c>
      <c r="L27" s="21">
        <f t="shared" si="4"/>
        <v>0</v>
      </c>
    </row>
    <row r="28" spans="1:12">
      <c r="A28" s="6">
        <v>27</v>
      </c>
      <c r="B28" s="7" t="s">
        <v>81</v>
      </c>
      <c r="C28" s="7" t="s">
        <v>89</v>
      </c>
      <c r="D28" s="8" t="s">
        <v>90</v>
      </c>
      <c r="E28" s="8" t="s">
        <v>91</v>
      </c>
      <c r="F28" s="9">
        <v>15</v>
      </c>
      <c r="G28" s="7">
        <v>1</v>
      </c>
      <c r="H28" s="7">
        <f t="shared" si="0"/>
        <v>15</v>
      </c>
      <c r="I28" s="19">
        <v>1</v>
      </c>
      <c r="J28" s="21">
        <f t="shared" si="3"/>
        <v>0</v>
      </c>
      <c r="K28" s="19">
        <v>1</v>
      </c>
      <c r="L28" s="21">
        <f t="shared" si="4"/>
        <v>0</v>
      </c>
    </row>
    <row r="29" spans="1:12">
      <c r="A29" s="6">
        <v>28</v>
      </c>
      <c r="B29" s="7" t="s">
        <v>81</v>
      </c>
      <c r="C29" s="7" t="s">
        <v>92</v>
      </c>
      <c r="D29" s="8" t="s">
        <v>93</v>
      </c>
      <c r="E29" s="8" t="s">
        <v>94</v>
      </c>
      <c r="F29" s="9">
        <v>10</v>
      </c>
      <c r="G29" s="7">
        <v>1</v>
      </c>
      <c r="H29" s="7">
        <f t="shared" si="0"/>
        <v>10</v>
      </c>
      <c r="I29" s="19">
        <v>1</v>
      </c>
      <c r="J29" s="21">
        <f t="shared" si="3"/>
        <v>0</v>
      </c>
      <c r="K29" s="19">
        <v>1</v>
      </c>
      <c r="L29" s="21">
        <f t="shared" si="4"/>
        <v>0</v>
      </c>
    </row>
    <row r="30" spans="1:12">
      <c r="A30" s="6">
        <v>29</v>
      </c>
      <c r="B30" s="7" t="s">
        <v>81</v>
      </c>
      <c r="C30" s="7" t="s">
        <v>95</v>
      </c>
      <c r="D30" s="8" t="s">
        <v>96</v>
      </c>
      <c r="E30" s="8" t="s">
        <v>97</v>
      </c>
      <c r="F30" s="9">
        <v>10</v>
      </c>
      <c r="G30" s="7">
        <v>1</v>
      </c>
      <c r="H30" s="7">
        <f t="shared" si="0"/>
        <v>10</v>
      </c>
      <c r="I30" s="19">
        <v>1</v>
      </c>
      <c r="J30" s="21">
        <f t="shared" si="3"/>
        <v>0</v>
      </c>
      <c r="K30" s="19">
        <v>1</v>
      </c>
      <c r="L30" s="21">
        <f t="shared" si="4"/>
        <v>0</v>
      </c>
    </row>
    <row r="31" spans="1:12">
      <c r="A31" s="6">
        <v>30</v>
      </c>
      <c r="B31" s="7" t="s">
        <v>81</v>
      </c>
      <c r="C31" s="7" t="s">
        <v>98</v>
      </c>
      <c r="D31" s="8" t="s">
        <v>99</v>
      </c>
      <c r="E31" s="8" t="s">
        <v>100</v>
      </c>
      <c r="F31" s="9">
        <v>15</v>
      </c>
      <c r="G31" s="7">
        <v>1</v>
      </c>
      <c r="H31" s="7">
        <f t="shared" si="0"/>
        <v>15</v>
      </c>
      <c r="I31" s="19">
        <v>1</v>
      </c>
      <c r="J31" s="21">
        <f t="shared" si="3"/>
        <v>0</v>
      </c>
      <c r="K31" s="19">
        <v>1</v>
      </c>
      <c r="L31" s="21">
        <f t="shared" si="4"/>
        <v>0</v>
      </c>
    </row>
    <row r="32" spans="1:12">
      <c r="A32" s="6">
        <v>31</v>
      </c>
      <c r="B32" s="7" t="s">
        <v>81</v>
      </c>
      <c r="C32" s="7" t="s">
        <v>101</v>
      </c>
      <c r="D32" s="8" t="s">
        <v>102</v>
      </c>
      <c r="E32" s="8" t="s">
        <v>103</v>
      </c>
      <c r="F32" s="9">
        <v>135</v>
      </c>
      <c r="G32" s="7">
        <v>1</v>
      </c>
      <c r="H32" s="7">
        <f t="shared" si="0"/>
        <v>135</v>
      </c>
      <c r="I32" s="19">
        <v>1</v>
      </c>
      <c r="J32" s="21">
        <f t="shared" si="3"/>
        <v>0</v>
      </c>
      <c r="K32" s="19">
        <v>1</v>
      </c>
      <c r="L32" s="21">
        <f t="shared" si="4"/>
        <v>0</v>
      </c>
    </row>
    <row r="33" spans="1:12">
      <c r="A33" s="6">
        <v>32</v>
      </c>
      <c r="B33" s="7" t="s">
        <v>81</v>
      </c>
      <c r="C33" s="7" t="s">
        <v>104</v>
      </c>
      <c r="D33" s="8" t="s">
        <v>105</v>
      </c>
      <c r="E33" s="8" t="s">
        <v>106</v>
      </c>
      <c r="F33" s="9">
        <v>45</v>
      </c>
      <c r="G33" s="7">
        <v>1</v>
      </c>
      <c r="H33" s="7">
        <f t="shared" si="0"/>
        <v>45</v>
      </c>
      <c r="I33" s="19">
        <v>1</v>
      </c>
      <c r="J33" s="21">
        <f t="shared" si="3"/>
        <v>0</v>
      </c>
      <c r="K33" s="19">
        <v>1</v>
      </c>
      <c r="L33" s="21">
        <f t="shared" si="4"/>
        <v>0</v>
      </c>
    </row>
    <row r="34" spans="1:12">
      <c r="A34" s="6">
        <v>33</v>
      </c>
      <c r="B34" s="7" t="s">
        <v>107</v>
      </c>
      <c r="C34" s="7" t="s">
        <v>108</v>
      </c>
      <c r="D34" s="8" t="s">
        <v>109</v>
      </c>
      <c r="E34" s="8" t="s">
        <v>110</v>
      </c>
      <c r="F34" s="9">
        <v>10</v>
      </c>
      <c r="G34" s="7">
        <v>2</v>
      </c>
      <c r="H34" s="7">
        <f t="shared" si="0"/>
        <v>20</v>
      </c>
      <c r="I34" s="19">
        <v>2</v>
      </c>
      <c r="J34" s="21">
        <f t="shared" si="3"/>
        <v>0</v>
      </c>
      <c r="K34" s="19">
        <v>2</v>
      </c>
      <c r="L34" s="21">
        <f t="shared" si="4"/>
        <v>0</v>
      </c>
    </row>
    <row r="35" ht="21.6" spans="1:12">
      <c r="A35" s="6">
        <v>34</v>
      </c>
      <c r="B35" s="7" t="s">
        <v>111</v>
      </c>
      <c r="C35" s="7" t="s">
        <v>112</v>
      </c>
      <c r="D35" s="8" t="s">
        <v>113</v>
      </c>
      <c r="E35" s="8" t="s">
        <v>113</v>
      </c>
      <c r="F35" s="9">
        <v>50</v>
      </c>
      <c r="G35" s="7">
        <v>16</v>
      </c>
      <c r="H35" s="7">
        <f t="shared" si="0"/>
        <v>800</v>
      </c>
      <c r="I35" s="19">
        <v>16</v>
      </c>
      <c r="J35" s="21">
        <f t="shared" si="3"/>
        <v>0</v>
      </c>
      <c r="K35" s="19">
        <v>16</v>
      </c>
      <c r="L35" s="21">
        <f t="shared" si="4"/>
        <v>0</v>
      </c>
    </row>
    <row r="36" ht="21.6" spans="1:12">
      <c r="A36" s="6">
        <v>35</v>
      </c>
      <c r="B36" s="7" t="s">
        <v>111</v>
      </c>
      <c r="C36" s="7" t="s">
        <v>114</v>
      </c>
      <c r="D36" s="8" t="s">
        <v>115</v>
      </c>
      <c r="E36" s="8" t="s">
        <v>115</v>
      </c>
      <c r="F36" s="9">
        <v>280</v>
      </c>
      <c r="G36" s="7">
        <v>12</v>
      </c>
      <c r="H36" s="7">
        <f t="shared" si="0"/>
        <v>3360</v>
      </c>
      <c r="I36" s="19">
        <v>12</v>
      </c>
      <c r="J36" s="21">
        <f t="shared" si="3"/>
        <v>0</v>
      </c>
      <c r="K36" s="19">
        <v>12</v>
      </c>
      <c r="L36" s="21">
        <f t="shared" si="4"/>
        <v>0</v>
      </c>
    </row>
    <row r="37" spans="1:12">
      <c r="A37" s="6">
        <v>36</v>
      </c>
      <c r="B37" s="7" t="s">
        <v>111</v>
      </c>
      <c r="C37" s="7" t="s">
        <v>116</v>
      </c>
      <c r="D37" s="8" t="s">
        <v>117</v>
      </c>
      <c r="E37" s="8" t="s">
        <v>118</v>
      </c>
      <c r="F37" s="9">
        <v>18</v>
      </c>
      <c r="G37" s="18">
        <v>2</v>
      </c>
      <c r="H37" s="7">
        <f t="shared" si="0"/>
        <v>36</v>
      </c>
      <c r="I37" s="19">
        <v>2</v>
      </c>
      <c r="J37" s="21">
        <f t="shared" si="3"/>
        <v>0</v>
      </c>
      <c r="K37" s="19">
        <v>2</v>
      </c>
      <c r="L37" s="21">
        <f t="shared" si="4"/>
        <v>0</v>
      </c>
    </row>
    <row r="38" spans="1:12">
      <c r="A38" s="6">
        <v>37</v>
      </c>
      <c r="B38" s="7" t="s">
        <v>119</v>
      </c>
      <c r="C38" s="7" t="s">
        <v>120</v>
      </c>
      <c r="D38" s="8" t="s">
        <v>121</v>
      </c>
      <c r="E38" s="8" t="s">
        <v>122</v>
      </c>
      <c r="F38" s="9">
        <v>18</v>
      </c>
      <c r="G38" s="18">
        <v>1</v>
      </c>
      <c r="H38" s="7">
        <f t="shared" si="0"/>
        <v>18</v>
      </c>
      <c r="I38" s="19">
        <v>1</v>
      </c>
      <c r="J38" s="21">
        <f t="shared" si="3"/>
        <v>0</v>
      </c>
      <c r="K38" s="19">
        <v>1</v>
      </c>
      <c r="L38" s="21">
        <f t="shared" si="4"/>
        <v>0</v>
      </c>
    </row>
    <row r="39" spans="1:12">
      <c r="A39" s="6">
        <v>38</v>
      </c>
      <c r="B39" s="7" t="s">
        <v>119</v>
      </c>
      <c r="C39" s="7" t="s">
        <v>123</v>
      </c>
      <c r="D39" s="8" t="s">
        <v>124</v>
      </c>
      <c r="E39" s="8" t="s">
        <v>125</v>
      </c>
      <c r="F39" s="9">
        <v>28</v>
      </c>
      <c r="G39" s="18">
        <v>1</v>
      </c>
      <c r="H39" s="7">
        <f t="shared" si="0"/>
        <v>28</v>
      </c>
      <c r="I39" s="19">
        <v>1</v>
      </c>
      <c r="J39" s="21">
        <f t="shared" si="3"/>
        <v>0</v>
      </c>
      <c r="K39" s="19">
        <v>1</v>
      </c>
      <c r="L39" s="21">
        <f t="shared" si="4"/>
        <v>0</v>
      </c>
    </row>
    <row r="40" spans="1:12">
      <c r="A40" s="6">
        <v>39</v>
      </c>
      <c r="B40" s="7" t="s">
        <v>119</v>
      </c>
      <c r="C40" s="7" t="s">
        <v>126</v>
      </c>
      <c r="D40" s="8" t="s">
        <v>127</v>
      </c>
      <c r="E40" s="8" t="s">
        <v>128</v>
      </c>
      <c r="F40" s="9">
        <v>15</v>
      </c>
      <c r="G40" s="18">
        <v>4</v>
      </c>
      <c r="H40" s="7">
        <f t="shared" si="0"/>
        <v>60</v>
      </c>
      <c r="I40" s="19">
        <v>4</v>
      </c>
      <c r="J40" s="21">
        <f t="shared" si="3"/>
        <v>0</v>
      </c>
      <c r="K40" s="19">
        <v>4</v>
      </c>
      <c r="L40" s="21">
        <f t="shared" si="4"/>
        <v>0</v>
      </c>
    </row>
    <row r="41" spans="1:12">
      <c r="A41" s="6">
        <v>40</v>
      </c>
      <c r="B41" s="7" t="s">
        <v>119</v>
      </c>
      <c r="C41" s="7" t="s">
        <v>129</v>
      </c>
      <c r="D41" s="8" t="s">
        <v>130</v>
      </c>
      <c r="E41" s="8" t="s">
        <v>131</v>
      </c>
      <c r="F41" s="9">
        <v>15</v>
      </c>
      <c r="G41" s="18">
        <v>1</v>
      </c>
      <c r="H41" s="7">
        <f t="shared" si="0"/>
        <v>15</v>
      </c>
      <c r="I41" s="19">
        <v>1</v>
      </c>
      <c r="J41" s="21">
        <f t="shared" si="3"/>
        <v>0</v>
      </c>
      <c r="K41" s="19">
        <v>1</v>
      </c>
      <c r="L41" s="21">
        <f t="shared" si="4"/>
        <v>0</v>
      </c>
    </row>
    <row r="42" ht="21.6" spans="1:12">
      <c r="A42" s="6">
        <v>41</v>
      </c>
      <c r="B42" s="7" t="s">
        <v>119</v>
      </c>
      <c r="C42" s="7" t="s">
        <v>132</v>
      </c>
      <c r="D42" s="8" t="s">
        <v>133</v>
      </c>
      <c r="E42" s="8" t="s">
        <v>134</v>
      </c>
      <c r="F42" s="9">
        <v>18</v>
      </c>
      <c r="G42" s="18">
        <v>1</v>
      </c>
      <c r="H42" s="7">
        <f t="shared" si="0"/>
        <v>18</v>
      </c>
      <c r="I42" s="20">
        <v>1</v>
      </c>
      <c r="J42" s="21">
        <f t="shared" si="3"/>
        <v>0</v>
      </c>
      <c r="K42" s="19">
        <v>1</v>
      </c>
      <c r="L42" s="21">
        <f t="shared" si="4"/>
        <v>0</v>
      </c>
    </row>
    <row r="43" spans="1:12">
      <c r="A43" s="6">
        <v>42</v>
      </c>
      <c r="B43" s="7" t="s">
        <v>119</v>
      </c>
      <c r="C43" s="7" t="s">
        <v>135</v>
      </c>
      <c r="D43" s="8" t="s">
        <v>136</v>
      </c>
      <c r="E43" s="8" t="s">
        <v>137</v>
      </c>
      <c r="F43" s="9">
        <v>245</v>
      </c>
      <c r="G43" s="18">
        <v>1</v>
      </c>
      <c r="H43" s="7">
        <f t="shared" si="0"/>
        <v>245</v>
      </c>
      <c r="I43" s="20">
        <v>1</v>
      </c>
      <c r="J43" s="21">
        <f t="shared" si="3"/>
        <v>0</v>
      </c>
      <c r="K43" s="19">
        <v>1</v>
      </c>
      <c r="L43" s="21">
        <f t="shared" si="4"/>
        <v>0</v>
      </c>
    </row>
    <row r="44" spans="1:12">
      <c r="A44" s="6">
        <v>43</v>
      </c>
      <c r="B44" s="7" t="s">
        <v>119</v>
      </c>
      <c r="C44" s="7" t="s">
        <v>138</v>
      </c>
      <c r="D44" s="8" t="s">
        <v>139</v>
      </c>
      <c r="E44" s="8" t="s">
        <v>140</v>
      </c>
      <c r="F44" s="9">
        <v>45</v>
      </c>
      <c r="G44" s="18">
        <v>1</v>
      </c>
      <c r="H44" s="7">
        <f t="shared" si="0"/>
        <v>45</v>
      </c>
      <c r="I44" s="20">
        <v>1</v>
      </c>
      <c r="J44" s="21">
        <f t="shared" si="3"/>
        <v>0</v>
      </c>
      <c r="K44" s="19">
        <v>1</v>
      </c>
      <c r="L44" s="21">
        <f t="shared" si="4"/>
        <v>0</v>
      </c>
    </row>
    <row r="45" spans="1:12">
      <c r="A45" s="6">
        <v>44</v>
      </c>
      <c r="B45" s="7" t="s">
        <v>119</v>
      </c>
      <c r="C45" s="7" t="s">
        <v>141</v>
      </c>
      <c r="D45" s="8" t="s">
        <v>142</v>
      </c>
      <c r="E45" s="8" t="s">
        <v>143</v>
      </c>
      <c r="F45" s="9">
        <v>15</v>
      </c>
      <c r="G45" s="18">
        <v>1</v>
      </c>
      <c r="H45" s="7">
        <f t="shared" si="0"/>
        <v>15</v>
      </c>
      <c r="I45" s="20">
        <v>1</v>
      </c>
      <c r="J45" s="21">
        <f t="shared" si="3"/>
        <v>0</v>
      </c>
      <c r="K45" s="19">
        <v>1</v>
      </c>
      <c r="L45" s="21">
        <f t="shared" si="4"/>
        <v>0</v>
      </c>
    </row>
    <row r="46" spans="1:12">
      <c r="A46" s="6">
        <v>45</v>
      </c>
      <c r="B46" s="7" t="s">
        <v>119</v>
      </c>
      <c r="C46" s="7" t="s">
        <v>144</v>
      </c>
      <c r="D46" s="8" t="s">
        <v>145</v>
      </c>
      <c r="E46" s="8" t="s">
        <v>146</v>
      </c>
      <c r="F46" s="9">
        <v>35</v>
      </c>
      <c r="G46" s="18">
        <v>4</v>
      </c>
      <c r="H46" s="7">
        <f t="shared" si="0"/>
        <v>140</v>
      </c>
      <c r="I46" s="20">
        <v>4</v>
      </c>
      <c r="J46" s="21">
        <f t="shared" si="3"/>
        <v>0</v>
      </c>
      <c r="K46" s="19">
        <v>4</v>
      </c>
      <c r="L46" s="21">
        <f t="shared" si="4"/>
        <v>0</v>
      </c>
    </row>
    <row r="47" spans="1:12">
      <c r="A47" s="6">
        <v>46</v>
      </c>
      <c r="B47" s="7" t="s">
        <v>119</v>
      </c>
      <c r="C47" s="7" t="s">
        <v>147</v>
      </c>
      <c r="D47" s="8" t="s">
        <v>121</v>
      </c>
      <c r="E47" s="8" t="s">
        <v>148</v>
      </c>
      <c r="F47" s="9">
        <v>18</v>
      </c>
      <c r="G47" s="18">
        <v>1</v>
      </c>
      <c r="H47" s="7">
        <f t="shared" si="0"/>
        <v>18</v>
      </c>
      <c r="I47" s="20">
        <v>1</v>
      </c>
      <c r="J47" s="21">
        <f t="shared" si="3"/>
        <v>0</v>
      </c>
      <c r="K47" s="19">
        <v>1</v>
      </c>
      <c r="L47" s="21">
        <f t="shared" si="4"/>
        <v>0</v>
      </c>
    </row>
    <row r="48" spans="1:12">
      <c r="A48" s="6">
        <v>47</v>
      </c>
      <c r="B48" s="7" t="s">
        <v>119</v>
      </c>
      <c r="C48" s="7" t="s">
        <v>149</v>
      </c>
      <c r="D48" s="8" t="s">
        <v>150</v>
      </c>
      <c r="E48" s="8" t="s">
        <v>151</v>
      </c>
      <c r="F48" s="9">
        <v>30</v>
      </c>
      <c r="G48" s="18">
        <v>1</v>
      </c>
      <c r="H48" s="7">
        <f t="shared" si="0"/>
        <v>30</v>
      </c>
      <c r="I48" s="20">
        <v>1</v>
      </c>
      <c r="J48" s="21">
        <f t="shared" si="3"/>
        <v>0</v>
      </c>
      <c r="K48" s="19">
        <v>1</v>
      </c>
      <c r="L48" s="21">
        <f t="shared" si="4"/>
        <v>0</v>
      </c>
    </row>
    <row r="49" spans="1:12">
      <c r="A49" s="6">
        <v>48</v>
      </c>
      <c r="B49" s="7" t="s">
        <v>119</v>
      </c>
      <c r="C49" s="7" t="s">
        <v>152</v>
      </c>
      <c r="D49" s="8" t="s">
        <v>153</v>
      </c>
      <c r="E49" s="8" t="s">
        <v>154</v>
      </c>
      <c r="F49" s="9">
        <v>30</v>
      </c>
      <c r="G49" s="18">
        <v>2</v>
      </c>
      <c r="H49" s="7">
        <f t="shared" si="0"/>
        <v>60</v>
      </c>
      <c r="I49" s="20">
        <v>2</v>
      </c>
      <c r="J49" s="21">
        <f t="shared" si="3"/>
        <v>0</v>
      </c>
      <c r="K49" s="19">
        <v>2</v>
      </c>
      <c r="L49" s="21">
        <f t="shared" si="4"/>
        <v>0</v>
      </c>
    </row>
    <row r="50" spans="1:12">
      <c r="A50" s="6">
        <v>49</v>
      </c>
      <c r="B50" s="7" t="s">
        <v>119</v>
      </c>
      <c r="C50" s="7" t="s">
        <v>155</v>
      </c>
      <c r="D50" s="8" t="s">
        <v>156</v>
      </c>
      <c r="E50" s="8" t="s">
        <v>157</v>
      </c>
      <c r="F50" s="9">
        <v>15</v>
      </c>
      <c r="G50" s="18">
        <v>1</v>
      </c>
      <c r="H50" s="7">
        <f t="shared" si="0"/>
        <v>15</v>
      </c>
      <c r="I50" s="20">
        <v>1</v>
      </c>
      <c r="J50" s="21">
        <f t="shared" si="3"/>
        <v>0</v>
      </c>
      <c r="K50" s="19">
        <v>1</v>
      </c>
      <c r="L50" s="21">
        <f t="shared" si="4"/>
        <v>0</v>
      </c>
    </row>
    <row r="51" spans="1:12">
      <c r="A51" s="6">
        <v>50</v>
      </c>
      <c r="B51" s="7" t="s">
        <v>119</v>
      </c>
      <c r="C51" s="7" t="s">
        <v>158</v>
      </c>
      <c r="D51" s="8" t="s">
        <v>159</v>
      </c>
      <c r="E51" s="8" t="s">
        <v>160</v>
      </c>
      <c r="F51" s="9">
        <v>15</v>
      </c>
      <c r="G51" s="18">
        <v>2</v>
      </c>
      <c r="H51" s="7">
        <f t="shared" si="0"/>
        <v>30</v>
      </c>
      <c r="I51" s="20">
        <v>2</v>
      </c>
      <c r="J51" s="21">
        <f t="shared" si="3"/>
        <v>0</v>
      </c>
      <c r="K51" s="19">
        <v>2</v>
      </c>
      <c r="L51" s="21">
        <f t="shared" si="4"/>
        <v>0</v>
      </c>
    </row>
    <row r="52" spans="1:12">
      <c r="A52" s="6">
        <v>51</v>
      </c>
      <c r="B52" s="7" t="s">
        <v>119</v>
      </c>
      <c r="C52" s="7" t="s">
        <v>161</v>
      </c>
      <c r="D52" s="8" t="s">
        <v>162</v>
      </c>
      <c r="E52" s="8" t="s">
        <v>163</v>
      </c>
      <c r="F52" s="9">
        <v>25</v>
      </c>
      <c r="G52" s="18">
        <v>2</v>
      </c>
      <c r="H52" s="7">
        <f t="shared" si="0"/>
        <v>50</v>
      </c>
      <c r="I52" s="19">
        <v>2</v>
      </c>
      <c r="J52" s="21">
        <f t="shared" si="3"/>
        <v>0</v>
      </c>
      <c r="K52" s="19">
        <v>2</v>
      </c>
      <c r="L52" s="21">
        <f t="shared" si="4"/>
        <v>0</v>
      </c>
    </row>
    <row r="53" spans="1:12">
      <c r="A53" s="6">
        <v>52</v>
      </c>
      <c r="B53" s="7" t="s">
        <v>119</v>
      </c>
      <c r="C53" s="7" t="s">
        <v>164</v>
      </c>
      <c r="D53" s="8" t="s">
        <v>165</v>
      </c>
      <c r="E53" s="8" t="s">
        <v>166</v>
      </c>
      <c r="F53" s="9">
        <v>35</v>
      </c>
      <c r="G53" s="18">
        <v>2</v>
      </c>
      <c r="H53" s="7">
        <f t="shared" si="0"/>
        <v>70</v>
      </c>
      <c r="I53" s="19">
        <v>2</v>
      </c>
      <c r="J53" s="21">
        <f t="shared" ref="J53:J66" si="5">G53-I53</f>
        <v>0</v>
      </c>
      <c r="K53" s="19">
        <v>2</v>
      </c>
      <c r="L53" s="21">
        <f t="shared" ref="L53:L66" si="6">G53-K53</f>
        <v>0</v>
      </c>
    </row>
    <row r="54" spans="1:12">
      <c r="A54" s="6">
        <v>53</v>
      </c>
      <c r="B54" s="7" t="s">
        <v>119</v>
      </c>
      <c r="C54" s="7" t="s">
        <v>167</v>
      </c>
      <c r="D54" s="8" t="s">
        <v>168</v>
      </c>
      <c r="E54" s="8" t="s">
        <v>169</v>
      </c>
      <c r="F54" s="9">
        <v>110</v>
      </c>
      <c r="G54" s="18">
        <v>1</v>
      </c>
      <c r="H54" s="7">
        <f t="shared" si="0"/>
        <v>110</v>
      </c>
      <c r="I54" s="19">
        <v>1</v>
      </c>
      <c r="J54" s="21">
        <f t="shared" si="5"/>
        <v>0</v>
      </c>
      <c r="K54" s="19">
        <v>1</v>
      </c>
      <c r="L54" s="21">
        <f t="shared" si="6"/>
        <v>0</v>
      </c>
    </row>
    <row r="55" spans="1:12">
      <c r="A55" s="6">
        <v>54</v>
      </c>
      <c r="B55" s="7" t="s">
        <v>119</v>
      </c>
      <c r="C55" s="7" t="s">
        <v>170</v>
      </c>
      <c r="D55" s="8" t="s">
        <v>171</v>
      </c>
      <c r="E55" s="8" t="s">
        <v>172</v>
      </c>
      <c r="F55" s="9">
        <v>30</v>
      </c>
      <c r="G55" s="18">
        <v>1</v>
      </c>
      <c r="H55" s="7">
        <f t="shared" si="0"/>
        <v>30</v>
      </c>
      <c r="I55" s="19">
        <v>1</v>
      </c>
      <c r="J55" s="21">
        <f t="shared" si="5"/>
        <v>0</v>
      </c>
      <c r="K55" s="19">
        <v>1</v>
      </c>
      <c r="L55" s="21">
        <f t="shared" si="6"/>
        <v>0</v>
      </c>
    </row>
    <row r="56" spans="1:12">
      <c r="A56" s="6">
        <v>55</v>
      </c>
      <c r="B56" s="7" t="s">
        <v>119</v>
      </c>
      <c r="C56" s="7" t="s">
        <v>173</v>
      </c>
      <c r="D56" s="8" t="s">
        <v>174</v>
      </c>
      <c r="E56" s="8" t="s">
        <v>175</v>
      </c>
      <c r="F56" s="9">
        <v>55</v>
      </c>
      <c r="G56" s="18">
        <v>1</v>
      </c>
      <c r="H56" s="7">
        <f t="shared" si="0"/>
        <v>55</v>
      </c>
      <c r="I56" s="19">
        <v>1</v>
      </c>
      <c r="J56" s="21">
        <f t="shared" si="5"/>
        <v>0</v>
      </c>
      <c r="K56" s="19">
        <v>1</v>
      </c>
      <c r="L56" s="21">
        <f t="shared" si="6"/>
        <v>0</v>
      </c>
    </row>
    <row r="57" spans="1:12">
      <c r="A57" s="6">
        <v>56</v>
      </c>
      <c r="B57" s="7" t="s">
        <v>119</v>
      </c>
      <c r="C57" s="7" t="s">
        <v>176</v>
      </c>
      <c r="D57" s="8" t="s">
        <v>177</v>
      </c>
      <c r="E57" s="8" t="s">
        <v>178</v>
      </c>
      <c r="F57" s="9">
        <v>30</v>
      </c>
      <c r="G57" s="18">
        <v>1</v>
      </c>
      <c r="H57" s="7">
        <f t="shared" si="0"/>
        <v>30</v>
      </c>
      <c r="I57" s="19">
        <v>1</v>
      </c>
      <c r="J57" s="21">
        <f t="shared" si="5"/>
        <v>0</v>
      </c>
      <c r="K57" s="19">
        <v>1</v>
      </c>
      <c r="L57" s="21">
        <f t="shared" si="6"/>
        <v>0</v>
      </c>
    </row>
    <row r="58" spans="1:12">
      <c r="A58" s="6">
        <v>57</v>
      </c>
      <c r="B58" s="7" t="s">
        <v>119</v>
      </c>
      <c r="C58" s="7" t="s">
        <v>179</v>
      </c>
      <c r="D58" s="8" t="s">
        <v>180</v>
      </c>
      <c r="E58" s="8" t="s">
        <v>181</v>
      </c>
      <c r="F58" s="9">
        <v>55</v>
      </c>
      <c r="G58" s="18">
        <v>1</v>
      </c>
      <c r="H58" s="7">
        <f t="shared" si="0"/>
        <v>55</v>
      </c>
      <c r="I58" s="19">
        <v>1</v>
      </c>
      <c r="J58" s="21">
        <f t="shared" si="5"/>
        <v>0</v>
      </c>
      <c r="K58" s="19">
        <v>1</v>
      </c>
      <c r="L58" s="21">
        <f t="shared" si="6"/>
        <v>0</v>
      </c>
    </row>
    <row r="59" spans="1:12">
      <c r="A59" s="6">
        <v>58</v>
      </c>
      <c r="B59" s="7" t="s">
        <v>119</v>
      </c>
      <c r="C59" s="7" t="s">
        <v>182</v>
      </c>
      <c r="D59" s="8" t="s">
        <v>183</v>
      </c>
      <c r="E59" s="8" t="s">
        <v>184</v>
      </c>
      <c r="F59" s="9">
        <v>30</v>
      </c>
      <c r="G59" s="18">
        <v>1</v>
      </c>
      <c r="H59" s="7">
        <f t="shared" si="0"/>
        <v>30</v>
      </c>
      <c r="I59" s="19">
        <v>1</v>
      </c>
      <c r="J59" s="21">
        <f t="shared" si="5"/>
        <v>0</v>
      </c>
      <c r="K59" s="19">
        <v>1</v>
      </c>
      <c r="L59" s="21">
        <f t="shared" si="6"/>
        <v>0</v>
      </c>
    </row>
    <row r="60" spans="1:12">
      <c r="A60" s="6">
        <v>59</v>
      </c>
      <c r="B60" s="7" t="s">
        <v>119</v>
      </c>
      <c r="C60" s="7" t="s">
        <v>185</v>
      </c>
      <c r="D60" s="8" t="s">
        <v>186</v>
      </c>
      <c r="E60" s="8" t="s">
        <v>187</v>
      </c>
      <c r="F60" s="9">
        <v>15</v>
      </c>
      <c r="G60" s="18">
        <v>1</v>
      </c>
      <c r="H60" s="7">
        <f t="shared" si="0"/>
        <v>15</v>
      </c>
      <c r="I60" s="19">
        <v>1</v>
      </c>
      <c r="J60" s="21">
        <f t="shared" si="5"/>
        <v>0</v>
      </c>
      <c r="K60" s="19">
        <v>1</v>
      </c>
      <c r="L60" s="21">
        <f t="shared" si="6"/>
        <v>0</v>
      </c>
    </row>
    <row r="61" spans="1:12">
      <c r="A61" s="6">
        <v>60</v>
      </c>
      <c r="B61" s="7" t="s">
        <v>119</v>
      </c>
      <c r="C61" s="7" t="s">
        <v>188</v>
      </c>
      <c r="D61" s="8" t="s">
        <v>189</v>
      </c>
      <c r="E61" s="8" t="s">
        <v>190</v>
      </c>
      <c r="F61" s="9">
        <v>15</v>
      </c>
      <c r="G61" s="7">
        <v>1</v>
      </c>
      <c r="H61" s="7">
        <f t="shared" si="0"/>
        <v>15</v>
      </c>
      <c r="I61" s="19">
        <v>1</v>
      </c>
      <c r="J61" s="21">
        <f t="shared" si="5"/>
        <v>0</v>
      </c>
      <c r="K61" s="19">
        <v>1</v>
      </c>
      <c r="L61" s="21">
        <f t="shared" si="6"/>
        <v>0</v>
      </c>
    </row>
    <row r="62" spans="1:12">
      <c r="A62" s="6">
        <v>61</v>
      </c>
      <c r="B62" s="7" t="s">
        <v>119</v>
      </c>
      <c r="C62" s="7" t="s">
        <v>191</v>
      </c>
      <c r="D62" s="8" t="s">
        <v>192</v>
      </c>
      <c r="E62" s="8" t="s">
        <v>193</v>
      </c>
      <c r="F62" s="9">
        <v>10</v>
      </c>
      <c r="G62" s="7">
        <v>1</v>
      </c>
      <c r="H62" s="7">
        <f t="shared" si="0"/>
        <v>10</v>
      </c>
      <c r="I62" s="19">
        <v>1</v>
      </c>
      <c r="J62" s="21">
        <f t="shared" si="5"/>
        <v>0</v>
      </c>
      <c r="K62" s="19">
        <v>1</v>
      </c>
      <c r="L62" s="21">
        <f t="shared" si="6"/>
        <v>0</v>
      </c>
    </row>
    <row r="63" spans="1:12">
      <c r="A63" s="6">
        <v>62</v>
      </c>
      <c r="B63" s="7" t="s">
        <v>119</v>
      </c>
      <c r="C63" s="7" t="s">
        <v>194</v>
      </c>
      <c r="D63" s="8" t="s">
        <v>195</v>
      </c>
      <c r="E63" s="8" t="s">
        <v>196</v>
      </c>
      <c r="F63" s="9">
        <v>10</v>
      </c>
      <c r="G63" s="7">
        <v>1</v>
      </c>
      <c r="H63" s="7">
        <f t="shared" si="0"/>
        <v>10</v>
      </c>
      <c r="I63" s="19">
        <v>1</v>
      </c>
      <c r="J63" s="21">
        <f t="shared" si="5"/>
        <v>0</v>
      </c>
      <c r="K63" s="19">
        <v>1</v>
      </c>
      <c r="L63" s="21">
        <f t="shared" si="6"/>
        <v>0</v>
      </c>
    </row>
    <row r="64" ht="21.6" spans="1:12">
      <c r="A64" s="6">
        <v>63</v>
      </c>
      <c r="B64" s="7" t="s">
        <v>197</v>
      </c>
      <c r="C64" s="7" t="s">
        <v>198</v>
      </c>
      <c r="D64" s="8" t="s">
        <v>199</v>
      </c>
      <c r="E64" s="8" t="s">
        <v>200</v>
      </c>
      <c r="F64" s="9">
        <v>23</v>
      </c>
      <c r="G64" s="7">
        <v>15</v>
      </c>
      <c r="H64" s="7">
        <f t="shared" si="0"/>
        <v>345</v>
      </c>
      <c r="I64" s="19">
        <v>15</v>
      </c>
      <c r="J64" s="21">
        <f t="shared" si="5"/>
        <v>0</v>
      </c>
      <c r="K64" s="19">
        <v>15</v>
      </c>
      <c r="L64" s="21">
        <f t="shared" si="6"/>
        <v>0</v>
      </c>
    </row>
    <row r="65" ht="21.6" spans="1:12">
      <c r="A65" s="6">
        <v>64</v>
      </c>
      <c r="B65" s="7" t="s">
        <v>197</v>
      </c>
      <c r="C65" s="7" t="s">
        <v>201</v>
      </c>
      <c r="D65" s="8" t="s">
        <v>202</v>
      </c>
      <c r="E65" s="8" t="s">
        <v>203</v>
      </c>
      <c r="F65" s="9">
        <v>10</v>
      </c>
      <c r="G65" s="7">
        <v>4</v>
      </c>
      <c r="H65" s="7">
        <f t="shared" si="0"/>
        <v>40</v>
      </c>
      <c r="I65" s="19">
        <v>4</v>
      </c>
      <c r="J65" s="21">
        <f t="shared" si="5"/>
        <v>0</v>
      </c>
      <c r="K65" s="19">
        <v>4</v>
      </c>
      <c r="L65" s="21">
        <f t="shared" si="6"/>
        <v>0</v>
      </c>
    </row>
    <row r="66" ht="21.6" spans="1:12">
      <c r="A66" s="6">
        <v>65</v>
      </c>
      <c r="B66" s="7" t="s">
        <v>204</v>
      </c>
      <c r="C66" s="7" t="s">
        <v>198</v>
      </c>
      <c r="D66" s="8" t="s">
        <v>199</v>
      </c>
      <c r="E66" s="8" t="s">
        <v>200</v>
      </c>
      <c r="F66" s="9">
        <v>23</v>
      </c>
      <c r="G66" s="7">
        <v>15</v>
      </c>
      <c r="H66" s="7">
        <f>G66*F66</f>
        <v>345</v>
      </c>
      <c r="I66" s="22">
        <v>15</v>
      </c>
      <c r="J66" s="21">
        <f t="shared" si="5"/>
        <v>0</v>
      </c>
      <c r="K66" s="19">
        <v>15</v>
      </c>
      <c r="L66" s="21">
        <f t="shared" si="6"/>
        <v>0</v>
      </c>
    </row>
    <row r="67" spans="8:8">
      <c r="H67" s="1">
        <f>SUM(H2:H66)</f>
        <v>14645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销售合同240131</vt:lpstr>
      <vt:lpstr>送货单</vt:lpstr>
      <vt:lpstr>数据对比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2023-12-04T10:33:00Z</dcterms:created>
  <dcterms:modified xsi:type="dcterms:W3CDTF">2024-04-11T14:29:51Z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49AFEC2A318C48D688BBC269AC36A2C7_13</vt:lpwstr>
  </property>
  <property fmtid="{D5CDD505-2E9C-101B-9397-08002B2CF9AE}" pid="3" name="KSOProductBuildVer">
    <vt:lpwstr>2052-12.1.0.16417</vt:lpwstr>
  </property>
</Properties>
</file>