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<sst xmlns="http://schemas.openxmlformats.org/spreadsheetml/2006/main" count="49" uniqueCount="46">
  <si>
    <t>北京创联致信科技有限公司
差旅费报销单</t>
  </si>
  <si>
    <t xml:space="preserve">部门:                                                    </t>
  </si>
  <si>
    <t>专项研发部</t>
  </si>
  <si>
    <t>项目编码</t>
  </si>
  <si>
    <t>ACL23053</t>
  </si>
  <si>
    <t>项目名称</t>
  </si>
  <si>
    <t>2023研发部云边端专项实施项目</t>
  </si>
  <si>
    <t xml:space="preserve"> 出差人</t>
  </si>
  <si>
    <t>杨健</t>
  </si>
  <si>
    <t>出差借款单编号</t>
  </si>
  <si>
    <t>OA报销单编号</t>
  </si>
  <si>
    <t>20240124-0940</t>
  </si>
  <si>
    <t>日期</t>
  </si>
  <si>
    <t>大交通费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</si>
  <si>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</si>
  <si>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</si>
  <si>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</si>
  <si>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</si>
  <si>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</si>
  <si>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</si>
  <si>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</si>
  <si>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</si>
  <si>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</si>
  <si>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</si>
  <si>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</si>
  <si>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</si>
  <si>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</si>
  <si>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</si>
  <si>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>宁波</t>
  </si>
  <si>
    <t>武汉</t>
  </si>
  <si>
    <t>火车</t>
  </si>
  <si>
    <t>住宿费</t>
  </si>
  <si>
    <t>汽车</t>
  </si>
  <si>
    <t>市内交通费</t>
  </si>
  <si>
    <r>
      <rPr>
        <sz val="11"/>
        <color theme="1"/>
        <rFont val="等线"/>
        <charset val="134"/>
        <scheme val="minor"/>
      </rPr>
      <t xml:space="preserve">合 </t>
    </r>
    <r>
      <rPr>
        <sz val="11"/>
        <color theme="1"/>
        <rFont val="等线"/>
        <charset val="134"/>
        <scheme val="minor"/>
      </rPr>
      <t xml:space="preserve"> </t>
    </r>
    <r>
      <rPr>
        <sz val="11"/>
        <color theme="1"/>
        <rFont val="等线"/>
        <charset val="134"/>
        <scheme val="minor"/>
      </rPr>
      <t>计</t>
    </r>
  </si>
  <si>
    <t>说明</t>
  </si>
  <si>
    <t>期间过春节放假，实际出差天数只有15天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</si>
  <si>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</si>
  <si>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</si>
  <si>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</si>
  <si>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</si>
  <si>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</si>
  <si>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</si>
  <si>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</si>
  <si>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</si>
  <si>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申 请 人：杨健                  主管经理：                    销售副总裁：             技术副裁：   
财务总监：                     总    裁：                    会      计：             出    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</si>
</sst>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_);[Red]\(0\)"/>
    <numFmt numFmtId="178" formatCode="0.00_ "/>
    <numFmt numFmtId="179" formatCode="0.00_);[Red]\(0.00\)"/>
    <numFmt numFmtId="180" formatCode="#,##0.00_ "/>
  </numFmts>
  <fonts count="29">
    <font>
      <sz val="11"/>
      <color theme="1"/>
      <name val="等线"/>
      <charset val="134"/>
      <scheme val="minor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等线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8" applyNumberFormat="0" applyAlignment="0" applyProtection="0">
      <alignment vertical="center"/>
    </xf>
    <xf numFmtId="0" fontId="19" fillId="5" borderId="19" applyNumberFormat="0" applyAlignment="0" applyProtection="0">
      <alignment vertical="center"/>
    </xf>
    <xf numFmtId="0" fontId="20" fillId="5" borderId="18" applyNumberFormat="0" applyAlignment="0" applyProtection="0">
      <alignment vertical="center"/>
    </xf>
    <xf numFmtId="0" fontId="21" fillId="6" borderId="20" applyNumberFormat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7" fillId="0" borderId="0"/>
  </cellStyleXfs>
  <cellXfs count="7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49" applyFont="1" applyFill="1" applyBorder="1" applyAlignment="1" applyProtection="1">
      <alignment horizontal="center" vertical="top"/>
      <protection locked="0"/>
    </xf>
    <xf numFmtId="0" fontId="4" fillId="0" borderId="2" xfId="49" applyFont="1" applyFill="1" applyBorder="1" applyAlignment="1" applyProtection="1">
      <alignment vertical="top"/>
      <protection locked="0"/>
    </xf>
    <xf numFmtId="0" fontId="4" fillId="0" borderId="2" xfId="49" applyFont="1" applyFill="1" applyBorder="1" applyAlignment="1" applyProtection="1">
      <alignment horizontal="right" vertical="top"/>
      <protection locked="0"/>
    </xf>
    <xf numFmtId="0" fontId="5" fillId="2" borderId="2" xfId="0" applyFont="1" applyFill="1" applyBorder="1" applyAlignment="1">
      <alignment horizontal="center" vertical="center"/>
    </xf>
    <xf numFmtId="0" fontId="4" fillId="2" borderId="3" xfId="49" applyFont="1" applyFill="1" applyBorder="1" applyAlignment="1" applyProtection="1">
      <alignment horizontal="center" vertical="top"/>
      <protection locked="0"/>
    </xf>
    <xf numFmtId="0" fontId="4" fillId="2" borderId="4" xfId="49" applyFont="1" applyFill="1" applyBorder="1" applyAlignment="1" applyProtection="1">
      <alignment horizontal="center" vertical="top"/>
      <protection locked="0"/>
    </xf>
    <xf numFmtId="0" fontId="4" fillId="2" borderId="5" xfId="49" applyFont="1" applyFill="1" applyBorder="1" applyAlignment="1" applyProtection="1">
      <alignment horizontal="center" vertical="top"/>
      <protection locked="0"/>
    </xf>
    <xf numFmtId="0" fontId="4" fillId="2" borderId="6" xfId="49" applyFont="1" applyFill="1" applyBorder="1" applyAlignment="1" applyProtection="1">
      <alignment horizontal="center" vertical="center"/>
      <protection locked="0"/>
    </xf>
    <xf numFmtId="0" fontId="4" fillId="2" borderId="7" xfId="49" applyFont="1" applyFill="1" applyBorder="1" applyAlignment="1" applyProtection="1">
      <alignment horizontal="center" vertical="top"/>
      <protection locked="0"/>
    </xf>
    <xf numFmtId="0" fontId="4" fillId="2" borderId="2" xfId="49" applyFont="1" applyFill="1" applyBorder="1" applyAlignment="1" applyProtection="1">
      <alignment horizontal="center" vertical="center"/>
      <protection locked="0"/>
    </xf>
    <xf numFmtId="0" fontId="6" fillId="2" borderId="2" xfId="49" applyFont="1" applyFill="1" applyBorder="1" applyAlignment="1" applyProtection="1">
      <alignment vertical="center" wrapText="1"/>
      <protection locked="0"/>
    </xf>
    <xf numFmtId="0" fontId="4" fillId="2" borderId="8" xfId="49" applyFont="1" applyFill="1" applyBorder="1" applyAlignment="1" applyProtection="1">
      <alignment horizontal="center" vertical="center"/>
      <protection locked="0"/>
    </xf>
    <xf numFmtId="0" fontId="7" fillId="2" borderId="2" xfId="49" applyFont="1" applyFill="1" applyBorder="1" applyAlignment="1" applyProtection="1">
      <alignment horizontal="center" vertical="center"/>
      <protection locked="0"/>
    </xf>
    <xf numFmtId="0" fontId="7" fillId="2" borderId="2" xfId="49" applyFont="1" applyFill="1" applyBorder="1" applyAlignment="1" applyProtection="1">
      <alignment horizontal="center" vertical="center" wrapText="1"/>
      <protection locked="0"/>
    </xf>
    <xf numFmtId="176" fontId="7" fillId="2" borderId="2" xfId="49" applyNumberFormat="1" applyFont="1" applyFill="1" applyBorder="1" applyAlignment="1" applyProtection="1">
      <alignment horizontal="center" vertical="center"/>
      <protection locked="0"/>
    </xf>
    <xf numFmtId="177" fontId="7" fillId="2" borderId="2" xfId="49" applyNumberFormat="1" applyFont="1" applyFill="1" applyBorder="1" applyAlignment="1" applyProtection="1">
      <alignment horizontal="center" vertical="center"/>
      <protection locked="0"/>
    </xf>
    <xf numFmtId="0" fontId="7" fillId="2" borderId="2" xfId="49" applyNumberFormat="1" applyFont="1" applyFill="1" applyBorder="1" applyAlignment="1" applyProtection="1">
      <alignment horizontal="center" vertical="center"/>
      <protection locked="0"/>
    </xf>
    <xf numFmtId="0" fontId="7" fillId="2" borderId="2" xfId="49" applyFont="1" applyFill="1" applyBorder="1" applyAlignment="1" applyProtection="1">
      <alignment horizontal="center" vertical="top"/>
      <protection locked="0"/>
    </xf>
    <xf numFmtId="176" fontId="7" fillId="2" borderId="2" xfId="49" applyNumberFormat="1" applyFont="1" applyFill="1" applyBorder="1" applyAlignment="1" applyProtection="1">
      <alignment horizontal="center" vertical="top"/>
      <protection locked="0"/>
    </xf>
    <xf numFmtId="178" fontId="7" fillId="2" borderId="2" xfId="49" applyNumberFormat="1" applyFont="1" applyFill="1" applyBorder="1" applyAlignment="1" applyProtection="1">
      <alignment horizontal="center" vertical="top"/>
      <protection locked="0"/>
    </xf>
    <xf numFmtId="177" fontId="7" fillId="2" borderId="2" xfId="49" applyNumberFormat="1" applyFont="1" applyFill="1" applyBorder="1" applyAlignment="1" applyProtection="1">
      <alignment horizontal="center" vertical="top"/>
      <protection locked="0"/>
    </xf>
    <xf numFmtId="0" fontId="0" fillId="0" borderId="3" xfId="49" applyFont="1" applyFill="1" applyBorder="1" applyAlignment="1" applyProtection="1">
      <alignment horizontal="center" vertical="center"/>
      <protection locked="0"/>
    </xf>
    <xf numFmtId="0" fontId="0" fillId="0" borderId="4" xfId="49" applyFont="1" applyFill="1" applyBorder="1" applyAlignment="1" applyProtection="1">
      <alignment horizontal="center" vertical="center"/>
      <protection locked="0"/>
    </xf>
    <xf numFmtId="0" fontId="0" fillId="0" borderId="5" xfId="49" applyFont="1" applyFill="1" applyBorder="1" applyAlignment="1" applyProtection="1">
      <alignment horizontal="center" vertical="center"/>
      <protection locked="0"/>
    </xf>
    <xf numFmtId="179" fontId="4" fillId="0" borderId="2" xfId="49" applyNumberFormat="1" applyFont="1" applyFill="1" applyBorder="1" applyAlignment="1" applyProtection="1">
      <alignment horizontal="center" vertical="center" shrinkToFit="1"/>
      <protection locked="0"/>
    </xf>
    <xf numFmtId="178" fontId="0" fillId="0" borderId="3" xfId="49" applyNumberFormat="1" applyFont="1" applyFill="1" applyBorder="1" applyAlignment="1" applyProtection="1">
      <alignment horizontal="center" vertical="center" shrinkToFit="1"/>
      <protection locked="0"/>
    </xf>
    <xf numFmtId="178" fontId="0" fillId="0" borderId="5" xfId="49" applyNumberFormat="1" applyFont="1" applyFill="1" applyBorder="1" applyAlignment="1" applyProtection="1">
      <alignment horizontal="center" vertical="center" shrinkToFit="1"/>
      <protection locked="0"/>
    </xf>
    <xf numFmtId="0" fontId="4" fillId="0" borderId="2" xfId="49" applyFont="1" applyFill="1" applyBorder="1" applyAlignment="1" applyProtection="1">
      <alignment horizontal="center" vertical="center"/>
      <protection locked="0"/>
    </xf>
    <xf numFmtId="0" fontId="4" fillId="0" borderId="3" xfId="49" applyFont="1" applyFill="1" applyBorder="1" applyAlignment="1" applyProtection="1">
      <alignment horizontal="center" vertical="center"/>
      <protection locked="0"/>
    </xf>
    <xf numFmtId="0" fontId="4" fillId="0" borderId="5" xfId="49" applyFont="1" applyFill="1" applyBorder="1" applyAlignment="1" applyProtection="1">
      <alignment horizontal="center" vertical="center"/>
      <protection locked="0"/>
    </xf>
    <xf numFmtId="0" fontId="4" fillId="0" borderId="4" xfId="49" applyFont="1" applyFill="1" applyBorder="1" applyAlignment="1" applyProtection="1">
      <alignment horizontal="center" vertical="center"/>
      <protection locked="0"/>
    </xf>
    <xf numFmtId="180" fontId="8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0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49" applyNumberFormat="1" applyFont="1" applyFill="1" applyBorder="1" applyAlignment="1" applyProtection="1">
      <alignment horizontal="center" vertical="center"/>
      <protection locked="0"/>
    </xf>
    <xf numFmtId="0" fontId="4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7" fillId="0" borderId="9" xfId="49" applyFont="1" applyFill="1" applyBorder="1" applyAlignment="1" applyProtection="1">
      <alignment horizontal="left" vertical="center" wrapText="1"/>
      <protection locked="0"/>
    </xf>
    <xf numFmtId="0" fontId="0" fillId="0" borderId="9" xfId="49" applyFont="1" applyFill="1" applyBorder="1" applyAlignment="1" applyProtection="1">
      <alignment horizontal="left" vertical="center"/>
      <protection locked="0"/>
    </xf>
    <xf numFmtId="0" fontId="1" fillId="0" borderId="1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6" fillId="0" borderId="2" xfId="49" applyFont="1" applyFill="1" applyBorder="1" applyAlignment="1" applyProtection="1">
      <alignment horizontal="right" vertical="top"/>
      <protection locked="0"/>
    </xf>
    <xf numFmtId="0" fontId="6" fillId="0" borderId="3" xfId="49" applyFont="1" applyFill="1" applyBorder="1" applyAlignment="1" applyProtection="1">
      <alignment horizontal="center" vertical="top"/>
      <protection locked="0"/>
    </xf>
    <xf numFmtId="0" fontId="6" fillId="0" borderId="4" xfId="49" applyFont="1" applyFill="1" applyBorder="1" applyAlignment="1" applyProtection="1">
      <alignment horizontal="center" vertical="top"/>
      <protection locked="0"/>
    </xf>
    <xf numFmtId="0" fontId="6" fillId="0" borderId="5" xfId="49" applyFont="1" applyFill="1" applyBorder="1" applyAlignment="1" applyProtection="1">
      <alignment horizontal="center" vertical="top"/>
      <protection locked="0"/>
    </xf>
    <xf numFmtId="0" fontId="4" fillId="2" borderId="9" xfId="49" applyFont="1" applyFill="1" applyBorder="1" applyAlignment="1" applyProtection="1">
      <alignment horizontal="center" vertical="top"/>
      <protection locked="0"/>
    </xf>
    <xf numFmtId="0" fontId="4" fillId="2" borderId="12" xfId="49" applyFont="1" applyFill="1" applyBorder="1" applyAlignment="1" applyProtection="1">
      <alignment horizontal="center" vertical="top"/>
      <protection locked="0"/>
    </xf>
    <xf numFmtId="0" fontId="4" fillId="2" borderId="2" xfId="49" applyFont="1" applyFill="1" applyBorder="1" applyAlignment="1" applyProtection="1">
      <alignment horizontal="center" vertical="center" wrapText="1"/>
      <protection locked="0"/>
    </xf>
    <xf numFmtId="0" fontId="6" fillId="0" borderId="2" xfId="49" applyFont="1" applyFill="1" applyBorder="1" applyAlignment="1" applyProtection="1">
      <alignment horizontal="center" vertical="top" wrapText="1"/>
      <protection locked="0"/>
    </xf>
    <xf numFmtId="0" fontId="8" fillId="0" borderId="2" xfId="49" applyFont="1" applyFill="1" applyBorder="1" applyAlignment="1" applyProtection="1">
      <alignment horizontal="center" vertical="top"/>
      <protection locked="0"/>
    </xf>
    <xf numFmtId="179" fontId="8" fillId="0" borderId="2" xfId="49" applyNumberFormat="1" applyFont="1" applyFill="1" applyBorder="1" applyAlignment="1" applyProtection="1">
      <alignment horizontal="center" vertical="top"/>
      <protection locked="0"/>
    </xf>
    <xf numFmtId="0" fontId="7" fillId="0" borderId="2" xfId="49" applyFont="1" applyFill="1" applyBorder="1" applyAlignment="1" applyProtection="1">
      <alignment horizontal="center" vertical="top"/>
      <protection locked="0"/>
    </xf>
    <xf numFmtId="0" fontId="0" fillId="0" borderId="2" xfId="49" applyFont="1" applyFill="1" applyBorder="1" applyAlignment="1" applyProtection="1">
      <alignment horizontal="center" vertical="top"/>
      <protection locked="0"/>
    </xf>
    <xf numFmtId="0" fontId="8" fillId="0" borderId="2" xfId="49" applyFont="1" applyFill="1" applyBorder="1" applyAlignment="1" applyProtection="1">
      <alignment horizontal="center" vertical="center"/>
      <protection locked="0"/>
    </xf>
    <xf numFmtId="179" fontId="8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0" fillId="0" borderId="2" xfId="49" applyFont="1" applyFill="1" applyBorder="1" applyAlignment="1" applyProtection="1">
      <alignment horizontal="center" vertical="center"/>
      <protection locked="0"/>
    </xf>
    <xf numFmtId="0" fontId="0" fillId="0" borderId="3" xfId="49" applyFont="1" applyFill="1" applyBorder="1" applyAlignment="1" applyProtection="1">
      <alignment horizontal="center" vertical="top"/>
      <protection locked="0"/>
    </xf>
    <xf numFmtId="0" fontId="0" fillId="0" borderId="4" xfId="49" applyFont="1" applyFill="1" applyBorder="1" applyAlignment="1" applyProtection="1">
      <alignment horizontal="center" vertical="top"/>
      <protection locked="0"/>
    </xf>
    <xf numFmtId="0" fontId="0" fillId="0" borderId="5" xfId="49" applyFont="1" applyFill="1" applyBorder="1" applyAlignment="1" applyProtection="1">
      <alignment horizontal="center" vertical="top"/>
      <protection locked="0"/>
    </xf>
    <xf numFmtId="0" fontId="0" fillId="0" borderId="7" xfId="49" applyFont="1" applyFill="1" applyBorder="1" applyAlignment="1" applyProtection="1">
      <alignment horizontal="left" vertical="top" wrapText="1"/>
      <protection locked="0"/>
    </xf>
    <xf numFmtId="0" fontId="0" fillId="0" borderId="9" xfId="49" applyFont="1" applyFill="1" applyBorder="1" applyAlignment="1" applyProtection="1">
      <alignment horizontal="left" vertical="top" wrapText="1"/>
      <protection locked="0"/>
    </xf>
    <xf numFmtId="0" fontId="0" fillId="0" borderId="12" xfId="49" applyFont="1" applyFill="1" applyBorder="1" applyAlignment="1" applyProtection="1">
      <alignment horizontal="left" vertical="top" wrapText="1"/>
      <protection locked="0"/>
    </xf>
    <xf numFmtId="0" fontId="0" fillId="0" borderId="13" xfId="49" applyFont="1" applyFill="1" applyBorder="1" applyAlignment="1" applyProtection="1">
      <alignment horizontal="left" vertical="top" wrapText="1"/>
      <protection locked="0"/>
    </xf>
    <xf numFmtId="0" fontId="0" fillId="0" borderId="0" xfId="49" applyFont="1" applyFill="1" applyBorder="1" applyAlignment="1" applyProtection="1">
      <alignment horizontal="left" vertical="top" wrapText="1"/>
      <protection locked="0"/>
    </xf>
    <xf numFmtId="0" fontId="0" fillId="0" borderId="10" xfId="49" applyFont="1" applyFill="1" applyBorder="1" applyAlignment="1" applyProtection="1">
      <alignment horizontal="left" vertical="top" wrapText="1"/>
      <protection locked="0"/>
    </xf>
    <xf numFmtId="0" fontId="0" fillId="0" borderId="14" xfId="49" applyFont="1" applyFill="1" applyBorder="1" applyAlignment="1" applyProtection="1">
      <alignment horizontal="left" vertical="top" wrapText="1"/>
      <protection locked="0"/>
    </xf>
    <xf numFmtId="0" fontId="0" fillId="0" borderId="1" xfId="49" applyFont="1" applyFill="1" applyBorder="1" applyAlignment="1" applyProtection="1">
      <alignment horizontal="left" vertical="top" wrapText="1"/>
      <protection locked="0"/>
    </xf>
    <xf numFmtId="0" fontId="0" fillId="0" borderId="11" xfId="49" applyFont="1" applyFill="1" applyBorder="1" applyAlignment="1" applyProtection="1">
      <alignment horizontal="left" vertical="top" wrapText="1"/>
      <protection locked="0"/>
    </xf>
    <xf numFmtId="179" fontId="4" fillId="0" borderId="7" xfId="49" applyNumberFormat="1" applyFont="1" applyFill="1" applyBorder="1" applyAlignment="1" applyProtection="1">
      <alignment horizontal="center" vertical="center"/>
      <protection locked="0"/>
    </xf>
    <xf numFmtId="179" fontId="4" fillId="0" borderId="12" xfId="49" applyNumberFormat="1" applyFont="1" applyFill="1" applyBorder="1" applyAlignment="1" applyProtection="1">
      <alignment horizontal="center" vertical="center"/>
      <protection locked="0"/>
    </xf>
    <xf numFmtId="179" fontId="4" fillId="0" borderId="14" xfId="49" applyNumberFormat="1" applyFont="1" applyFill="1" applyBorder="1" applyAlignment="1" applyProtection="1">
      <alignment horizontal="center" vertical="center"/>
      <protection locked="0"/>
    </xf>
    <xf numFmtId="179" fontId="4" fillId="0" borderId="11" xfId="49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91440</xdr:colOff>
      <xdr:row>0</xdr:row>
      <xdr:rowOff>198120</xdr:rowOff>
    </xdr:from>
    <xdr:to>
      <xdr:col>1</xdr:col>
      <xdr:colOff>426720</xdr:colOff>
      <xdr:row>0</xdr:row>
      <xdr:rowOff>754380</xdr:rowOff>
    </xdr:to>
    <xdr:pic>
      <xdr:nvPicPr>
        <xdr:cNvPr id="2" name="图片 1" descr="clipboard/drawings/NULL"/>
        <xdr:cNvPicPr>
          <a:picLocks noChangeAspect="1" noChangeArrowheads="1"/>
        </xdr:cNvPicPr>
      </xdr:nvPicPr>
      <xdr:blipFill>
        <a:blip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08660" y="198120"/>
          <a:ext cx="33528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tabSelected="1" workbookViewId="0">
      <selection activeCell="O7" sqref="O7"/>
    </sheetView>
  </sheetViews>
  <sheetFormatPr defaultColWidth="9" defaultRowHeight="13.8"/>
  <cols>
    <col min="1" max="2" width="9" customWidth="1"/>
    <col min="5" max="6" width="9" customWidth="1"/>
    <col min="8" max="9" width="9" customWidth="1"/>
    <col min="10" max="10" width="12.6666666666667" customWidth="1"/>
    <col min="11" max="11" width="11" customWidth="1"/>
    <col min="12" max="12" width="9" customWidth="1"/>
    <col min="13" max="13" width="9.55555555555556" customWidth="1"/>
  </cols>
  <sheetData>
    <row r="1" ht="62.4" customHeight="1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42"/>
    </row>
    <row r="2" ht="22.2" customHeight="1" spans="1:13">
      <c r="A2" s="3" t="s">
        <v>1</v>
      </c>
      <c r="B2" s="4" t="s">
        <v>2</v>
      </c>
      <c r="C2" s="4"/>
      <c r="D2" s="4"/>
      <c r="E2" s="3" t="s">
        <v>3</v>
      </c>
      <c r="F2" s="4" t="s">
        <v>4</v>
      </c>
      <c r="G2" s="4"/>
      <c r="H2" s="3" t="s">
        <v>5</v>
      </c>
      <c r="I2" s="43" t="s">
        <v>6</v>
      </c>
      <c r="J2" s="43"/>
      <c r="K2" s="44">
        <v>45343</v>
      </c>
      <c r="L2" s="45"/>
      <c r="M2" s="46"/>
    </row>
    <row r="3" ht="15.6" spans="1:13">
      <c r="A3" s="5" t="s">
        <v>7</v>
      </c>
      <c r="B3" s="5"/>
      <c r="C3" s="5"/>
      <c r="D3" s="6" t="s">
        <v>8</v>
      </c>
      <c r="E3" s="5" t="s">
        <v>9</v>
      </c>
      <c r="F3" s="5"/>
      <c r="G3" s="7"/>
      <c r="H3" s="7"/>
      <c r="I3" s="7"/>
      <c r="J3" s="47" t="s">
        <v>10</v>
      </c>
      <c r="K3" s="48" t="s">
        <v>11</v>
      </c>
      <c r="L3" s="49"/>
      <c r="M3" s="50"/>
    </row>
    <row r="4" ht="15.6" spans="1:13">
      <c r="A4" s="8" t="s">
        <v>12</v>
      </c>
      <c r="B4" s="8"/>
      <c r="C4" s="9" t="s">
        <v>13</v>
      </c>
      <c r="D4" s="10"/>
      <c r="E4" s="10"/>
      <c r="F4" s="11"/>
      <c r="G4" s="12" t="s">
        <v>14</v>
      </c>
      <c r="H4" s="13" t="s">
        <v>15</v>
      </c>
      <c r="I4" s="51"/>
      <c r="J4" s="52"/>
      <c r="K4" s="5" t="s">
        <v>16</v>
      </c>
      <c r="L4" s="5"/>
      <c r="M4" s="5"/>
    </row>
    <row r="5" ht="31.2" spans="1:13">
      <c r="A5" s="14" t="s">
        <v>17</v>
      </c>
      <c r="B5" s="14" t="s">
        <v>18</v>
      </c>
      <c r="C5" s="14" t="s">
        <v>19</v>
      </c>
      <c r="D5" s="14" t="s">
        <v>20</v>
      </c>
      <c r="E5" s="15" t="s">
        <v>21</v>
      </c>
      <c r="F5" s="14" t="s">
        <v>22</v>
      </c>
      <c r="G5" s="16"/>
      <c r="H5" s="14" t="s">
        <v>23</v>
      </c>
      <c r="I5" s="53" t="s">
        <v>24</v>
      </c>
      <c r="J5" s="14" t="s">
        <v>25</v>
      </c>
      <c r="K5" s="32" t="s">
        <v>26</v>
      </c>
      <c r="L5" s="54" t="s">
        <v>27</v>
      </c>
      <c r="M5" s="32" t="s">
        <v>22</v>
      </c>
    </row>
    <row r="6" ht="15.6" spans="1:13">
      <c r="A6" s="17">
        <v>1</v>
      </c>
      <c r="B6" s="17">
        <v>25</v>
      </c>
      <c r="C6" s="17" t="s">
        <v>28</v>
      </c>
      <c r="D6" s="17" t="s">
        <v>29</v>
      </c>
      <c r="E6" s="18">
        <v>2</v>
      </c>
      <c r="F6" s="19">
        <v>402</v>
      </c>
      <c r="G6" s="17" t="s">
        <v>30</v>
      </c>
      <c r="H6" s="20">
        <v>15</v>
      </c>
      <c r="I6" s="20">
        <v>80</v>
      </c>
      <c r="J6" s="20">
        <f t="shared" ref="J6:J13" si="0">H6*I6</f>
        <v>1200</v>
      </c>
      <c r="K6" s="24" t="s">
        <v>31</v>
      </c>
      <c r="L6" s="55">
        <v>1</v>
      </c>
      <c r="M6" s="56">
        <v>2380</v>
      </c>
    </row>
    <row r="7" ht="15.6" spans="1:13">
      <c r="A7" s="21">
        <v>2</v>
      </c>
      <c r="B7" s="22">
        <v>19</v>
      </c>
      <c r="C7" s="17" t="s">
        <v>29</v>
      </c>
      <c r="D7" s="22" t="s">
        <v>28</v>
      </c>
      <c r="E7" s="22">
        <v>1</v>
      </c>
      <c r="F7" s="23">
        <v>355</v>
      </c>
      <c r="G7" s="24" t="s">
        <v>32</v>
      </c>
      <c r="H7" s="20"/>
      <c r="I7" s="20"/>
      <c r="J7" s="20">
        <f t="shared" si="0"/>
        <v>0</v>
      </c>
      <c r="K7" s="57" t="s">
        <v>33</v>
      </c>
      <c r="L7" s="55">
        <v>12</v>
      </c>
      <c r="M7" s="56">
        <v>371.32</v>
      </c>
    </row>
    <row r="8" ht="15.6" spans="1:13">
      <c r="A8" s="17"/>
      <c r="B8" s="22"/>
      <c r="C8" s="22"/>
      <c r="D8" s="22"/>
      <c r="E8" s="22"/>
      <c r="F8" s="23"/>
      <c r="G8" s="24"/>
      <c r="H8" s="25"/>
      <c r="I8" s="20"/>
      <c r="J8" s="20">
        <f t="shared" si="0"/>
        <v>0</v>
      </c>
      <c r="K8" s="58"/>
      <c r="L8" s="55"/>
      <c r="M8" s="56"/>
    </row>
    <row r="9" ht="15.6" spans="1:13">
      <c r="A9" s="17"/>
      <c r="B9" s="22"/>
      <c r="C9" s="22"/>
      <c r="D9" s="22"/>
      <c r="E9" s="22"/>
      <c r="F9" s="23"/>
      <c r="G9" s="24"/>
      <c r="H9" s="25"/>
      <c r="I9" s="20"/>
      <c r="J9" s="20">
        <f t="shared" si="0"/>
        <v>0</v>
      </c>
      <c r="K9" s="58"/>
      <c r="L9" s="55"/>
      <c r="M9" s="56"/>
    </row>
    <row r="10" ht="15.6" spans="1:13">
      <c r="A10" s="17"/>
      <c r="B10" s="22"/>
      <c r="C10" s="22"/>
      <c r="D10" s="22"/>
      <c r="E10" s="22"/>
      <c r="F10" s="23"/>
      <c r="G10" s="24"/>
      <c r="H10" s="25"/>
      <c r="I10" s="20"/>
      <c r="J10" s="20">
        <f t="shared" si="0"/>
        <v>0</v>
      </c>
      <c r="K10" s="58"/>
      <c r="L10" s="59"/>
      <c r="M10" s="60"/>
    </row>
    <row r="11" ht="15.6" spans="1:13">
      <c r="A11" s="17"/>
      <c r="B11" s="22"/>
      <c r="C11" s="22"/>
      <c r="D11" s="22"/>
      <c r="E11" s="22"/>
      <c r="F11" s="23"/>
      <c r="G11" s="24"/>
      <c r="H11" s="25"/>
      <c r="I11" s="20"/>
      <c r="J11" s="20">
        <f t="shared" si="0"/>
        <v>0</v>
      </c>
      <c r="K11" s="61"/>
      <c r="L11" s="59"/>
      <c r="M11" s="60"/>
    </row>
    <row r="12" ht="15.6" spans="1:13">
      <c r="A12" s="17"/>
      <c r="B12" s="22"/>
      <c r="C12" s="22"/>
      <c r="D12" s="22"/>
      <c r="E12" s="22"/>
      <c r="F12" s="23"/>
      <c r="G12" s="24"/>
      <c r="H12" s="25"/>
      <c r="I12" s="20"/>
      <c r="J12" s="20">
        <f t="shared" si="0"/>
        <v>0</v>
      </c>
      <c r="K12" s="61" t="s">
        <v>34</v>
      </c>
      <c r="L12" s="59"/>
      <c r="M12" s="29">
        <f>SUM(M6:M11)</f>
        <v>2751.32</v>
      </c>
    </row>
    <row r="13" ht="15.6" spans="1:13">
      <c r="A13" s="17"/>
      <c r="B13" s="22"/>
      <c r="C13" s="22"/>
      <c r="D13" s="22"/>
      <c r="E13" s="22"/>
      <c r="F13" s="23"/>
      <c r="G13" s="24"/>
      <c r="H13" s="25"/>
      <c r="I13" s="20"/>
      <c r="J13" s="20">
        <f t="shared" si="0"/>
        <v>0</v>
      </c>
      <c r="K13" s="62" t="s">
        <v>35</v>
      </c>
      <c r="L13" s="63"/>
      <c r="M13" s="64"/>
    </row>
    <row r="14" ht="15.6" spans="1:13">
      <c r="A14" s="17"/>
      <c r="B14" s="22"/>
      <c r="C14" s="22"/>
      <c r="D14" s="22"/>
      <c r="E14" s="22"/>
      <c r="F14" s="23"/>
      <c r="G14" s="24"/>
      <c r="H14" s="25"/>
      <c r="I14" s="20"/>
      <c r="J14" s="20"/>
      <c r="K14" s="65" t="s">
        <v>36</v>
      </c>
      <c r="L14" s="66"/>
      <c r="M14" s="67"/>
    </row>
    <row r="15" ht="15.6" spans="1:13">
      <c r="A15" s="17"/>
      <c r="B15" s="22"/>
      <c r="C15" s="22"/>
      <c r="D15" s="22"/>
      <c r="E15" s="22"/>
      <c r="F15" s="23"/>
      <c r="G15" s="24"/>
      <c r="H15" s="25"/>
      <c r="I15" s="20"/>
      <c r="J15" s="20">
        <f>H15*I15</f>
        <v>0</v>
      </c>
      <c r="K15" s="68"/>
      <c r="L15" s="69"/>
      <c r="M15" s="70"/>
    </row>
    <row r="16" ht="15.6" spans="1:13">
      <c r="A16" s="26" t="s">
        <v>37</v>
      </c>
      <c r="B16" s="27"/>
      <c r="C16" s="27"/>
      <c r="D16" s="27"/>
      <c r="E16" s="28"/>
      <c r="F16" s="29">
        <f>SUM(F6:F15)</f>
        <v>757</v>
      </c>
      <c r="G16" s="30" t="s">
        <v>38</v>
      </c>
      <c r="H16" s="31"/>
      <c r="I16" s="31"/>
      <c r="J16" s="29">
        <f>SUM(J6:J15)</f>
        <v>1200</v>
      </c>
      <c r="K16" s="68"/>
      <c r="L16" s="69"/>
      <c r="M16" s="70"/>
    </row>
    <row r="17" ht="15.6" spans="1:13">
      <c r="A17" s="32" t="s">
        <v>39</v>
      </c>
      <c r="B17" s="32"/>
      <c r="C17" s="33"/>
      <c r="D17" s="34"/>
      <c r="E17" s="33" t="s">
        <v>40</v>
      </c>
      <c r="F17" s="35"/>
      <c r="G17" s="36">
        <f>C17-L18</f>
        <v>-4708.32</v>
      </c>
      <c r="H17" s="36"/>
      <c r="I17" s="36"/>
      <c r="J17" s="36"/>
      <c r="K17" s="71"/>
      <c r="L17" s="72"/>
      <c r="M17" s="73"/>
    </row>
    <row r="18" spans="1:13">
      <c r="A18" s="37" t="s">
        <v>41</v>
      </c>
      <c r="B18" s="37"/>
      <c r="C18" s="38" t="s">
        <v>42</v>
      </c>
      <c r="D18" s="39" t="str">
        <f>IF(L18=0,"零元整",IF(L18&lt;0,"计算错误，请重新计算",SUBSTITUTE(SUBSTITUTE(TEXT(INT(FIXED(ABS(L18))),"[dbnum2]G/通用格式元;;")&amp;TEXT(RIGHT(FIXED(L18),2),"[dbnum2]0角0分;;"&amp;IF(ABS(L18)&gt;1%,"整",)),"零角",IF(ABS(L18)&lt;1,,"零")),"零分",)))</f>
        <v>肆仟柒佰零捌元叁角贰分</v>
      </c>
      <c r="E18" s="39"/>
      <c r="F18" s="39"/>
      <c r="G18" s="39"/>
      <c r="H18" s="39"/>
      <c r="I18" s="39"/>
      <c r="J18" s="39"/>
      <c r="K18" s="61" t="s">
        <v>43</v>
      </c>
      <c r="L18" s="74">
        <f>J16+M12+F16</f>
        <v>4708.32</v>
      </c>
      <c r="M18" s="75"/>
    </row>
    <row r="19" spans="1:13">
      <c r="A19" s="37"/>
      <c r="B19" s="37"/>
      <c r="C19" s="38" t="s">
        <v>44</v>
      </c>
      <c r="D19" s="39"/>
      <c r="E19" s="39"/>
      <c r="F19" s="39"/>
      <c r="G19" s="39"/>
      <c r="H19" s="39"/>
      <c r="I19" s="39"/>
      <c r="J19" s="39"/>
      <c r="K19" s="61"/>
      <c r="L19" s="76"/>
      <c r="M19" s="77"/>
    </row>
    <row r="20" ht="43.8" customHeight="1" spans="1:13">
      <c r="A20" s="40" t="s">
        <v>45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</row>
  </sheetData>
  <mergeCells count="27">
    <mergeCell ref="A1:M1"/>
    <mergeCell ref="B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K13:M13"/>
    <mergeCell ref="A16:E16"/>
    <mergeCell ref="G16:H16"/>
    <mergeCell ref="A17:B17"/>
    <mergeCell ref="C17:D17"/>
    <mergeCell ref="E17:F17"/>
    <mergeCell ref="G17:J17"/>
    <mergeCell ref="A20:M20"/>
    <mergeCell ref="G4:G5"/>
    <mergeCell ref="K18:K19"/>
    <mergeCell ref="K14:M17"/>
    <mergeCell ref="A18:B19"/>
    <mergeCell ref="D18:J19"/>
    <mergeCell ref="L18:M19"/>
  </mergeCells>
  <pageMargins left="0.7" right="0.7" top="0.75" bottom="0.75" header="0.3" footer="0.3"/>
  <pageSetup paperSize="9" scale="6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Isolatian</cp:lastModifiedBy>
  <dcterms:created xsi:type="dcterms:W3CDTF">2023-08-28T07:03:00Z</dcterms:created>
  <dcterms:modified xsi:type="dcterms:W3CDTF">2024-03-25T08:50:21Z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DD767BBDFF7F45E1846F1140FF2742DE_12</vt:lpwstr>
  </property>
  <property fmtid="{D5CDD505-2E9C-101B-9397-08002B2CF9AE}" pid="3" name="KSOProductBuildVer">
    <vt:lpwstr>2052-12.1.0.16388</vt:lpwstr>
  </property>
</Properties>
</file>