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<sst xmlns="http://schemas.openxmlformats.org/spreadsheetml/2006/main" count="167" uniqueCount="148">
  <si>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</si>
  <si>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</si>
  <si>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</si>
  <si>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</si>
  <si>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</si>
  <si>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</si>
  <si>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</si>
  <si>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</si>
  <si>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</si>
  <si>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</si>
  <si>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</si>
  <si>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</si>
  <si>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</si>
  <si>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2024.04.11</t>
  </si>
  <si>
    <t>CGDD24040022</t>
  </si>
  <si>
    <t>SP003552</t>
  </si>
  <si>
    <t>SZWLBX-LXC-01</t>
  </si>
  <si>
    <t>璐琥铝型材旗舰店</t>
  </si>
  <si>
    <t>4040C</t>
  </si>
  <si>
    <t>CGDD24040023</t>
  </si>
  <si>
    <t>SP003054</t>
  </si>
  <si>
    <t>耗材螺丝-欧标40型T型螺栓M8*20</t>
  </si>
  <si>
    <t>M8*20</t>
  </si>
  <si>
    <t>金超旗舰店</t>
  </si>
  <si>
    <t>40型M8*20（5只）</t>
  </si>
  <si>
    <t>CGDD24040024</t>
  </si>
  <si>
    <t>SP002391</t>
  </si>
  <si>
    <t>4040角码</t>
  </si>
  <si>
    <t>4040-M8滑块套装</t>
  </si>
  <si>
    <t>劲功旗舰店</t>
  </si>
  <si>
    <t>CGDD24040025</t>
  </si>
  <si>
    <t>SP002941</t>
  </si>
  <si>
    <t>角杯 D80*m8*120 双孔</t>
  </si>
  <si>
    <t>【双孔】D80*m8*120</t>
  </si>
  <si>
    <t>快优五金配件</t>
  </si>
  <si>
    <t>CGDD24040026</t>
  </si>
  <si>
    <t>SP003569</t>
  </si>
  <si>
    <t>【4040】铝型材 L形连接板</t>
  </si>
  <si>
    <t>4040L</t>
  </si>
  <si>
    <t>卓越铝业</t>
  </si>
  <si>
    <t>4040L【10个】</t>
  </si>
  <si>
    <t>CGDD24040027</t>
  </si>
  <si>
    <t>SP001477</t>
  </si>
  <si>
    <t>YP18D专用电控箱（横箱加厚300*400*200）</t>
  </si>
  <si>
    <t>横箱加厚300*400*200</t>
  </si>
  <si>
    <t>gechele旗舰店</t>
  </si>
  <si>
    <t>横箱加厚400*300*200</t>
  </si>
  <si>
    <t>CGDD24040028</t>
  </si>
  <si>
    <t>SP000493</t>
  </si>
  <si>
    <t>德力西电气空开断路器空气开关漏电保护器DZ47sLE 2P 10A</t>
  </si>
  <si>
    <t>DZ47sLE 2P 10A</t>
  </si>
  <si>
    <t>德力西</t>
  </si>
  <si>
    <t>2P   10A</t>
  </si>
  <si>
    <t>CGDD24040029</t>
  </si>
  <si>
    <t>SP001516</t>
  </si>
  <si>
    <t>迷你气缸 MA20-100S</t>
  </si>
  <si>
    <t>MA20-100S</t>
  </si>
  <si>
    <t>深圳市星辰气动有限公司</t>
  </si>
  <si>
    <t>MA20-100</t>
  </si>
  <si>
    <t>CGDD24040030</t>
  </si>
  <si>
    <t>SP004131</t>
  </si>
  <si>
    <t>直线轴承   KCMK-12</t>
  </si>
  <si>
    <t>KCMK-12</t>
  </si>
  <si>
    <t>东莞晟锐轴承</t>
  </si>
  <si>
    <t>CGDD24040031</t>
  </si>
  <si>
    <t>SP003701</t>
  </si>
  <si>
    <t>三色报警灯  有声  24V 三色</t>
  </si>
  <si>
    <t>24V  三色   孔距37mm  M3</t>
  </si>
  <si>
    <t>中国源煌电气科技</t>
  </si>
  <si>
    <t>【常闪切换】有声 一体三色 24V</t>
  </si>
  <si>
    <t>CGDD24040032</t>
  </si>
  <si>
    <t>SP003693</t>
  </si>
  <si>
    <t>C45国标型导轨/卡轨</t>
  </si>
  <si>
    <t>0.9厚 M4*12孔</t>
  </si>
  <si>
    <t>正泰施耐德电气营</t>
  </si>
  <si>
    <t>C45国标型导轨 1米 0.9厚 M4*12孔</t>
  </si>
  <si>
    <t>CGDD24040033</t>
  </si>
  <si>
    <t>SP004136</t>
  </si>
  <si>
    <t>铰链   HFV14-30</t>
  </si>
  <si>
    <t>HFV14-30</t>
  </si>
  <si>
    <t>聚元精密机械自动化</t>
  </si>
  <si>
    <t>CGDD24040034</t>
  </si>
  <si>
    <t>SP004133</t>
  </si>
  <si>
    <t>储气罐  3升 不锈钢 C款 4孔</t>
  </si>
  <si>
    <t>3升 不锈钢 C款 4孔</t>
  </si>
  <si>
    <t>KSD储气罐</t>
  </si>
  <si>
    <t>CGDD24040035</t>
  </si>
  <si>
    <t>SP004137</t>
  </si>
  <si>
    <t>外牙直接  BB0202</t>
  </si>
  <si>
    <t>BB02-02  双向1/4螺纹</t>
  </si>
  <si>
    <t>AirTAC亚德客销售中心</t>
  </si>
  <si>
    <t>BB02-02</t>
  </si>
  <si>
    <t>CGDD24040036</t>
  </si>
  <si>
    <t>SP004138</t>
  </si>
  <si>
    <t>流体电磁阀   2P025-08 DC24V</t>
  </si>
  <si>
    <t>2P025-08 DC24V</t>
  </si>
  <si>
    <t>亚德客</t>
  </si>
  <si>
    <t>CGDD24040037</t>
  </si>
  <si>
    <t>SP004139</t>
  </si>
  <si>
    <t>球阀  XZM51-02</t>
  </si>
  <si>
    <t>XZM51-02  （阀体1/4螺纹）</t>
  </si>
  <si>
    <t>金百亿自动化配件厂</t>
  </si>
  <si>
    <t>XZM51-02</t>
  </si>
  <si>
    <t>CGDD24040038</t>
  </si>
  <si>
    <t>SP004102</t>
  </si>
  <si>
    <t>刷毛板</t>
  </si>
  <si>
    <t>SKTC-TC-09.SLDPRT</t>
  </si>
  <si>
    <t>宝路通制刷</t>
  </si>
  <si>
    <t>需向客服提供图纸定制</t>
  </si>
  <si>
    <t>CGDD24040039</t>
  </si>
  <si>
    <t>SP001220</t>
  </si>
  <si>
    <t>网线：6类、扁平、0.5M、黑</t>
  </si>
  <si>
    <t>6类千兆-黑【纯铜线芯】纤薄线身</t>
  </si>
  <si>
    <t>samzhe山泽旗舰店</t>
  </si>
  <si>
    <t>CGDD24040040</t>
  </si>
  <si>
    <t>SP000176</t>
  </si>
  <si>
    <t>超五类双屏蔽网线</t>
  </si>
  <si>
    <t>秋叶原广州专卖店</t>
  </si>
  <si>
    <t>一卷100米</t>
  </si>
  <si>
    <t>合计金额</t>
  </si>
  <si>
    <t>SP004014</t>
  </si>
  <si>
    <t>剔除铝型材1</t>
  </si>
  <si>
    <t>ZZ-CSTC-02-01</t>
  </si>
  <si>
    <t>欧利华旗舰店</t>
  </si>
  <si>
    <t>SP004015</t>
  </si>
  <si>
    <t>剔除铝型材6</t>
  </si>
  <si>
    <t>ZZ-CSTC-02-02</t>
  </si>
  <si>
    <t>剔除铝型材2</t>
  </si>
  <si>
    <t>ZZ-CSTC-02-04</t>
  </si>
  <si>
    <t>剔除铝型材5</t>
  </si>
  <si>
    <t>ZZ-CSTC-02-06</t>
  </si>
  <si>
    <t>剔除铝型材4</t>
  </si>
  <si>
    <t>ZZ-CSTC-02-07</t>
  </si>
  <si>
    <t>剔除铝型材3</t>
  </si>
  <si>
    <t>ZZ-CSTC-02-15</t>
  </si>
  <si>
    <t>剔除铝型材7</t>
  </si>
  <si>
    <t>ZZ-CSTC-02-19</t>
  </si>
  <si>
    <t>差速装置型材支柱</t>
  </si>
  <si>
    <t>ZZ-CSTC-01-03-01</t>
  </si>
  <si>
    <t>差速装置支撑横梁</t>
  </si>
  <si>
    <t>ZZ-CSTC-01-03-02</t>
  </si>
  <si>
    <t>差速装置型材横梁</t>
  </si>
  <si>
    <t>ZZ-CSTC-01-03-03</t>
  </si>
  <si>
    <t>SP004005</t>
  </si>
  <si>
    <t>支撑斜撑型材</t>
  </si>
  <si>
    <t>ZZ-CSTC-01-03-04</t>
  </si>
  <si>
    <t>辊筒线支撑横梁型材</t>
  </si>
  <si>
    <t>ZZ-CSTC-03-07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</si>
</sst>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5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8" sqref="E8"/>
    </sheetView>
  </sheetViews>
  <sheetFormatPr defaultColWidth="8.88888888888889" defaultRowHeight="25" customHeight="1"/>
  <cols>
    <col min="1" max="1" width="10.4444444444444" style="7" customWidth="1"/>
    <col min="2" max="2" width="11.4444444444444" style="7" customWidth="1"/>
    <col min="3" max="3" width="14.7777777777778" style="11" customWidth="1"/>
    <col min="4" max="4" width="14.1111111111111" style="11" customWidth="1"/>
    <col min="5" max="5" width="23.5555555555556" style="12" customWidth="1"/>
    <col min="6" max="6" width="15.5555555555556" style="12" customWidth="1"/>
    <col min="7" max="7" width="16" style="11" customWidth="1"/>
    <col min="8" max="8" width="11.5555555555556" style="11" customWidth="1"/>
    <col min="9" max="9" width="12.2222222222222" style="11" customWidth="1"/>
    <col min="10" max="10" width="12.3333333333333" style="13" customWidth="1"/>
    <col min="11" max="11" width="15.3333333333333" style="7" customWidth="1"/>
    <col min="12" max="16384" width="8.88888888888889" style="7"/>
  </cols>
  <sheetData>
    <row r="1" s="7" customFormat="1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8" customFormat="1" customHeight="1" spans="1:1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31" t="s">
        <v>10</v>
      </c>
      <c r="K2" s="31" t="s">
        <v>11</v>
      </c>
    </row>
    <row r="3" s="9" customFormat="1" customHeight="1" spans="1:11">
      <c r="A3" s="16" t="s">
        <v>12</v>
      </c>
      <c r="B3" s="17" t="s">
        <v>13</v>
      </c>
      <c r="C3" s="18" t="s">
        <v>14</v>
      </c>
      <c r="D3" s="19" t="s">
        <v>15</v>
      </c>
      <c r="E3" s="20" t="s">
        <v>16</v>
      </c>
      <c r="F3" s="20" t="s">
        <v>16</v>
      </c>
      <c r="G3" s="20" t="s">
        <v>17</v>
      </c>
      <c r="H3" s="21">
        <v>2</v>
      </c>
      <c r="I3" s="21">
        <v>455</v>
      </c>
      <c r="J3" s="21">
        <f t="shared" ref="J3:J7" si="0">H3*I3</f>
        <v>910</v>
      </c>
      <c r="K3" s="20" t="s">
        <v>18</v>
      </c>
    </row>
    <row r="4" s="9" customFormat="1" customHeight="1" spans="1:11">
      <c r="A4" s="16"/>
      <c r="B4" s="17"/>
      <c r="C4" s="18" t="s">
        <v>19</v>
      </c>
      <c r="D4" s="19" t="s">
        <v>20</v>
      </c>
      <c r="E4" s="20" t="s">
        <v>21</v>
      </c>
      <c r="F4" s="20" t="s">
        <v>22</v>
      </c>
      <c r="G4" s="20" t="s">
        <v>23</v>
      </c>
      <c r="H4" s="21">
        <v>500</v>
      </c>
      <c r="I4" s="21">
        <v>1.35</v>
      </c>
      <c r="J4" s="21">
        <f t="shared" si="0"/>
        <v>675</v>
      </c>
      <c r="K4" s="20" t="s">
        <v>24</v>
      </c>
    </row>
    <row r="5" s="10" customFormat="1" customHeight="1" spans="1:11">
      <c r="A5" s="22"/>
      <c r="B5" s="23"/>
      <c r="C5" s="18" t="s">
        <v>25</v>
      </c>
      <c r="D5" s="19" t="s">
        <v>26</v>
      </c>
      <c r="E5" s="20" t="s">
        <v>27</v>
      </c>
      <c r="F5" s="20" t="s">
        <v>28</v>
      </c>
      <c r="G5" s="20" t="s">
        <v>29</v>
      </c>
      <c r="H5" s="21">
        <v>50</v>
      </c>
      <c r="I5" s="21">
        <v>2.2</v>
      </c>
      <c r="J5" s="21">
        <f t="shared" si="0"/>
        <v>110</v>
      </c>
      <c r="K5" s="20" t="s">
        <v>28</v>
      </c>
    </row>
    <row r="6" s="10" customFormat="1" customHeight="1" spans="1:11">
      <c r="A6" s="22"/>
      <c r="B6" s="23"/>
      <c r="C6" s="18" t="s">
        <v>30</v>
      </c>
      <c r="D6" s="19" t="s">
        <v>31</v>
      </c>
      <c r="E6" s="20" t="s">
        <v>32</v>
      </c>
      <c r="F6" s="20" t="s">
        <v>33</v>
      </c>
      <c r="G6" s="20" t="s">
        <v>34</v>
      </c>
      <c r="H6" s="21">
        <v>20</v>
      </c>
      <c r="I6" s="21">
        <v>7.3</v>
      </c>
      <c r="J6" s="21">
        <f t="shared" si="0"/>
        <v>146</v>
      </c>
      <c r="K6" s="20" t="s">
        <v>33</v>
      </c>
    </row>
    <row r="7" s="10" customFormat="1" customHeight="1" spans="1:11">
      <c r="A7" s="22"/>
      <c r="B7" s="23"/>
      <c r="C7" s="18" t="s">
        <v>35</v>
      </c>
      <c r="D7" s="19" t="s">
        <v>36</v>
      </c>
      <c r="E7" s="20" t="s">
        <v>37</v>
      </c>
      <c r="F7" s="20" t="s">
        <v>38</v>
      </c>
      <c r="G7" s="20" t="s">
        <v>39</v>
      </c>
      <c r="H7" s="21">
        <v>20</v>
      </c>
      <c r="I7" s="21">
        <v>2.4</v>
      </c>
      <c r="J7" s="21">
        <f t="shared" si="0"/>
        <v>48</v>
      </c>
      <c r="K7" s="20" t="s">
        <v>40</v>
      </c>
    </row>
    <row r="8" s="10" customFormat="1" customHeight="1" spans="1:11">
      <c r="A8" s="22"/>
      <c r="B8" s="23"/>
      <c r="C8" s="23" t="s">
        <v>41</v>
      </c>
      <c r="D8" s="24" t="s">
        <v>42</v>
      </c>
      <c r="E8" s="25" t="s">
        <v>43</v>
      </c>
      <c r="F8" s="25" t="s">
        <v>44</v>
      </c>
      <c r="G8" s="20" t="s">
        <v>45</v>
      </c>
      <c r="H8" s="23">
        <v>5</v>
      </c>
      <c r="I8" s="23">
        <v>73</v>
      </c>
      <c r="J8" s="32">
        <f t="shared" ref="J4:J24" si="1">H8*I8</f>
        <v>365</v>
      </c>
      <c r="K8" s="33" t="s">
        <v>46</v>
      </c>
    </row>
    <row r="9" s="10" customFormat="1" customHeight="1" spans="1:11">
      <c r="A9" s="22"/>
      <c r="B9" s="23"/>
      <c r="C9" s="23" t="s">
        <v>47</v>
      </c>
      <c r="D9" s="24" t="s">
        <v>48</v>
      </c>
      <c r="E9" s="25" t="s">
        <v>49</v>
      </c>
      <c r="F9" s="25" t="s">
        <v>50</v>
      </c>
      <c r="G9" s="20" t="s">
        <v>51</v>
      </c>
      <c r="H9" s="23">
        <v>20</v>
      </c>
      <c r="I9" s="23">
        <v>24.31</v>
      </c>
      <c r="J9" s="32">
        <f t="shared" si="1"/>
        <v>486.2</v>
      </c>
      <c r="K9" s="20" t="s">
        <v>52</v>
      </c>
    </row>
    <row r="10" s="10" customFormat="1" customHeight="1" spans="1:11">
      <c r="A10" s="22"/>
      <c r="B10" s="23"/>
      <c r="C10" s="23" t="s">
        <v>53</v>
      </c>
      <c r="D10" s="26" t="s">
        <v>54</v>
      </c>
      <c r="E10" s="27" t="s">
        <v>55</v>
      </c>
      <c r="F10" s="27" t="s">
        <v>56</v>
      </c>
      <c r="G10" s="20" t="s">
        <v>57</v>
      </c>
      <c r="H10" s="23">
        <v>2</v>
      </c>
      <c r="I10" s="23">
        <v>39</v>
      </c>
      <c r="J10" s="32">
        <f t="shared" si="1"/>
        <v>78</v>
      </c>
      <c r="K10" s="20" t="s">
        <v>58</v>
      </c>
    </row>
    <row r="11" s="10" customFormat="1" customHeight="1" spans="1:11">
      <c r="A11" s="22"/>
      <c r="B11" s="23"/>
      <c r="C11" s="23" t="s">
        <v>59</v>
      </c>
      <c r="D11" s="26" t="s">
        <v>60</v>
      </c>
      <c r="E11" s="27" t="s">
        <v>61</v>
      </c>
      <c r="F11" s="27" t="s">
        <v>62</v>
      </c>
      <c r="G11" s="20" t="s">
        <v>63</v>
      </c>
      <c r="H11" s="23">
        <v>10</v>
      </c>
      <c r="I11" s="23">
        <v>8.4</v>
      </c>
      <c r="J11" s="32">
        <f t="shared" si="1"/>
        <v>84</v>
      </c>
      <c r="K11" s="20" t="s">
        <v>62</v>
      </c>
    </row>
    <row r="12" s="10" customFormat="1" customHeight="1" spans="1:11">
      <c r="A12" s="22"/>
      <c r="B12" s="23"/>
      <c r="C12" s="23" t="s">
        <v>64</v>
      </c>
      <c r="D12" s="26" t="s">
        <v>65</v>
      </c>
      <c r="E12" s="27" t="s">
        <v>66</v>
      </c>
      <c r="F12" s="27" t="s">
        <v>67</v>
      </c>
      <c r="G12" s="20" t="s">
        <v>68</v>
      </c>
      <c r="H12" s="23">
        <v>4</v>
      </c>
      <c r="I12" s="23">
        <v>14.9</v>
      </c>
      <c r="J12" s="32">
        <f t="shared" si="1"/>
        <v>59.6</v>
      </c>
      <c r="K12" s="20" t="s">
        <v>69</v>
      </c>
    </row>
    <row r="13" s="10" customFormat="1" customHeight="1" spans="1:11">
      <c r="A13" s="22"/>
      <c r="B13" s="23"/>
      <c r="C13" s="23" t="s">
        <v>70</v>
      </c>
      <c r="D13" s="26" t="s">
        <v>71</v>
      </c>
      <c r="E13" s="27" t="s">
        <v>72</v>
      </c>
      <c r="F13" s="27" t="s">
        <v>73</v>
      </c>
      <c r="G13" s="20" t="s">
        <v>74</v>
      </c>
      <c r="H13" s="23">
        <v>10</v>
      </c>
      <c r="I13" s="23">
        <v>3.2</v>
      </c>
      <c r="J13" s="32">
        <f t="shared" si="1"/>
        <v>32</v>
      </c>
      <c r="K13" s="20" t="s">
        <v>75</v>
      </c>
    </row>
    <row r="14" s="10" customFormat="1" customHeight="1" spans="1:11">
      <c r="A14" s="22"/>
      <c r="B14" s="23"/>
      <c r="C14" s="23" t="s">
        <v>76</v>
      </c>
      <c r="D14" s="26" t="s">
        <v>77</v>
      </c>
      <c r="E14" s="27" t="s">
        <v>78</v>
      </c>
      <c r="F14" s="27" t="s">
        <v>79</v>
      </c>
      <c r="G14" s="28" t="s">
        <v>80</v>
      </c>
      <c r="H14" s="23">
        <v>10</v>
      </c>
      <c r="I14" s="23">
        <v>3</v>
      </c>
      <c r="J14" s="32">
        <f t="shared" si="1"/>
        <v>30</v>
      </c>
      <c r="K14" s="20" t="s">
        <v>79</v>
      </c>
    </row>
    <row r="15" s="10" customFormat="1" customHeight="1" spans="1:11">
      <c r="A15" s="22"/>
      <c r="B15" s="23"/>
      <c r="C15" s="23" t="s">
        <v>81</v>
      </c>
      <c r="D15" s="26" t="s">
        <v>82</v>
      </c>
      <c r="E15" s="27" t="s">
        <v>83</v>
      </c>
      <c r="F15" s="27" t="s">
        <v>84</v>
      </c>
      <c r="G15" s="20" t="s">
        <v>85</v>
      </c>
      <c r="H15" s="23">
        <v>1</v>
      </c>
      <c r="I15" s="23">
        <v>218</v>
      </c>
      <c r="J15" s="32">
        <f t="shared" si="1"/>
        <v>218</v>
      </c>
      <c r="K15" s="20" t="s">
        <v>84</v>
      </c>
    </row>
    <row r="16" s="10" customFormat="1" customHeight="1" spans="1:11">
      <c r="A16" s="22"/>
      <c r="B16" s="23"/>
      <c r="C16" s="23" t="s">
        <v>86</v>
      </c>
      <c r="D16" s="26" t="s">
        <v>87</v>
      </c>
      <c r="E16" s="27" t="s">
        <v>88</v>
      </c>
      <c r="F16" s="27" t="s">
        <v>89</v>
      </c>
      <c r="G16" s="20" t="s">
        <v>90</v>
      </c>
      <c r="H16" s="23">
        <v>15</v>
      </c>
      <c r="I16" s="23">
        <v>3.44</v>
      </c>
      <c r="J16" s="32">
        <f t="shared" si="1"/>
        <v>51.6</v>
      </c>
      <c r="K16" s="20" t="s">
        <v>91</v>
      </c>
    </row>
    <row r="17" s="10" customFormat="1" customHeight="1" spans="1:11">
      <c r="A17" s="22"/>
      <c r="B17" s="23"/>
      <c r="C17" s="23" t="s">
        <v>92</v>
      </c>
      <c r="D17" s="26" t="s">
        <v>93</v>
      </c>
      <c r="E17" s="27" t="s">
        <v>94</v>
      </c>
      <c r="F17" s="27" t="s">
        <v>95</v>
      </c>
      <c r="G17" s="20" t="s">
        <v>96</v>
      </c>
      <c r="H17" s="23">
        <v>6</v>
      </c>
      <c r="I17" s="23">
        <v>40.8</v>
      </c>
      <c r="J17" s="32">
        <f t="shared" si="1"/>
        <v>244.8</v>
      </c>
      <c r="K17" s="20" t="s">
        <v>95</v>
      </c>
    </row>
    <row r="18" s="10" customFormat="1" customHeight="1" spans="1:11">
      <c r="A18" s="22"/>
      <c r="B18" s="23"/>
      <c r="C18" s="23" t="s">
        <v>97</v>
      </c>
      <c r="D18" s="26" t="s">
        <v>98</v>
      </c>
      <c r="E18" s="27" t="s">
        <v>99</v>
      </c>
      <c r="F18" s="27" t="s">
        <v>100</v>
      </c>
      <c r="G18" s="20" t="s">
        <v>101</v>
      </c>
      <c r="H18" s="23">
        <v>10</v>
      </c>
      <c r="I18" s="23">
        <v>10.97</v>
      </c>
      <c r="J18" s="32">
        <f t="shared" si="1"/>
        <v>109.7</v>
      </c>
      <c r="K18" s="20" t="s">
        <v>102</v>
      </c>
    </row>
    <row r="19" s="10" customFormat="1" customHeight="1" spans="1:11">
      <c r="A19" s="22"/>
      <c r="B19" s="23"/>
      <c r="C19" s="23" t="s">
        <v>103</v>
      </c>
      <c r="D19" s="26" t="s">
        <v>104</v>
      </c>
      <c r="E19" s="27" t="s">
        <v>105</v>
      </c>
      <c r="F19" s="27" t="s">
        <v>106</v>
      </c>
      <c r="G19" s="20" t="s">
        <v>107</v>
      </c>
      <c r="H19" s="23">
        <v>6</v>
      </c>
      <c r="I19" s="23">
        <v>50</v>
      </c>
      <c r="J19" s="32">
        <f t="shared" si="1"/>
        <v>300</v>
      </c>
      <c r="K19" s="20" t="s">
        <v>108</v>
      </c>
    </row>
    <row r="20" s="9" customFormat="1" ht="39" customHeight="1" spans="1:11">
      <c r="A20" s="16"/>
      <c r="B20" s="17"/>
      <c r="C20" s="17" t="s">
        <v>109</v>
      </c>
      <c r="D20" s="29" t="s">
        <v>110</v>
      </c>
      <c r="E20" s="30" t="s">
        <v>111</v>
      </c>
      <c r="F20" s="30" t="s">
        <v>112</v>
      </c>
      <c r="G20" s="20" t="s">
        <v>113</v>
      </c>
      <c r="H20" s="17">
        <v>20</v>
      </c>
      <c r="I20" s="17">
        <v>6.12</v>
      </c>
      <c r="J20" s="34">
        <f>H20*I20</f>
        <v>122.4</v>
      </c>
      <c r="K20" s="20"/>
    </row>
    <row r="21" s="9" customFormat="1" customHeight="1" spans="1:11">
      <c r="A21" s="16"/>
      <c r="B21" s="17"/>
      <c r="C21" s="17" t="s">
        <v>114</v>
      </c>
      <c r="D21" s="29" t="s">
        <v>115</v>
      </c>
      <c r="E21" s="30" t="s">
        <v>116</v>
      </c>
      <c r="F21" s="30" t="s">
        <v>116</v>
      </c>
      <c r="G21" s="20" t="s">
        <v>117</v>
      </c>
      <c r="H21" s="17">
        <v>100</v>
      </c>
      <c r="I21" s="17">
        <v>4.51</v>
      </c>
      <c r="J21" s="34">
        <f>H21*I21</f>
        <v>451</v>
      </c>
      <c r="K21" s="20" t="s">
        <v>118</v>
      </c>
    </row>
    <row r="22" s="9" customFormat="1" customHeight="1" spans="1:11">
      <c r="A22" s="16"/>
      <c r="B22" s="17"/>
      <c r="C22" s="17" t="s">
        <v>119</v>
      </c>
      <c r="D22" s="17"/>
      <c r="E22" s="17"/>
      <c r="F22" s="17"/>
      <c r="G22" s="17"/>
      <c r="H22" s="17"/>
      <c r="I22" s="17"/>
      <c r="J22" s="34">
        <f>SUM(J3:J21)</f>
        <v>4521.3</v>
      </c>
      <c r="K22" s="17"/>
    </row>
  </sheetData>
  <mergeCells count="4">
    <mergeCell ref="A1:K1"/>
    <mergeCell ref="C22:I22"/>
    <mergeCell ref="A3:A22"/>
    <mergeCell ref="B3:B22"/>
  </mergeCells>
  <conditionalFormatting sqref="F3">
    <cfRule type="expression" dxfId="0" priority="141">
      <formula>#REF!="Material"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1" priority="146">
      <formula>#REF!="Assy"</formula>
    </cfRule>
    <cfRule type="expression" dxfId="2" priority="147">
      <formula>#REF!="Std"</formula>
    </cfRule>
    <cfRule type="expression" dxfId="3" priority="148">
      <formula>#REF!="Fab"</formula>
    </cfRule>
    <cfRule type="expression" dxfId="4" priority="149">
      <formula>#REF!="Customer"</formula>
    </cfRule>
    <cfRule type="expression" dxfId="5" priority="150">
      <formula>#REF!="S/M"</formula>
    </cfRule>
    <cfRule type="expression" dxfId="0" priority="151">
      <formula>#REF!="Material"</formula>
    </cfRule>
    <cfRule type="expression" dxfId="1" priority="152">
      <formula>#REF!="Assy"</formula>
    </cfRule>
    <cfRule type="expression" dxfId="2" priority="153">
      <formula>#REF!="Std"</formula>
    </cfRule>
    <cfRule type="expression" dxfId="3" priority="154">
      <formula>#REF!="Fab"</formula>
    </cfRule>
    <cfRule type="expression" dxfId="4" priority="155">
      <formula>#REF!="Customer"</formula>
    </cfRule>
    <cfRule type="expression" dxfId="1" priority="156">
      <formula>#REF!="Assy"</formula>
    </cfRule>
    <cfRule type="expression" dxfId="2" priority="157">
      <formula>#REF!="Std"</formula>
    </cfRule>
    <cfRule type="expression" dxfId="3" priority="158">
      <formula>#REF!="Fab"</formula>
    </cfRule>
    <cfRule type="expression" dxfId="4" priority="159">
      <formula>#REF!="Customer"</formula>
    </cfRule>
    <cfRule type="expression" dxfId="5" priority="160">
      <formula>#REF!="S/M"</formula>
    </cfRule>
    <cfRule type="expression" dxfId="0" priority="161">
      <formula>#REF!="Material"</formula>
    </cfRule>
    <cfRule type="expression" dxfId="1" priority="162">
      <formula>#REF!="Assy"</formula>
    </cfRule>
    <cfRule type="expression" dxfId="2" priority="163">
      <formula>#REF!="Std"</formula>
    </cfRule>
    <cfRule type="expression" dxfId="3" priority="164">
      <formula>#REF!="Fab"</formula>
    </cfRule>
    <cfRule type="expression" dxfId="4" priority="165">
      <formula>#REF!="Customer"</formula>
    </cfRule>
    <cfRule type="expression" dxfId="0" priority="166">
      <formula>#REF!="Material"</formula>
    </cfRule>
  </conditionalFormatting>
  <conditionalFormatting sqref="F8:F21">
    <cfRule type="cellIs" dxfId="6" priority="279" operator="equal">
      <formula>800.1</formula>
    </cfRule>
    <cfRule type="expression" dxfId="0" priority="280">
      <formula>#REF!="Material"</formula>
    </cfRule>
    <cfRule type="expression" dxfId="1" priority="281">
      <formula>#REF!="Assy"</formula>
    </cfRule>
    <cfRule type="expression" dxfId="2" priority="282">
      <formula>#REF!="Std"</formula>
    </cfRule>
    <cfRule type="expression" dxfId="3" priority="283">
      <formula>#REF!="Fab"</formula>
    </cfRule>
    <cfRule type="expression" dxfId="4" priority="284">
      <formula>#REF!="Customer"</formula>
    </cfRule>
    <cfRule type="expression" dxfId="0" priority="289">
      <formula>#REF!="Material"</formula>
    </cfRule>
    <cfRule type="expression" dxfId="1" priority="290">
      <formula>#REF!="Assy"</formula>
    </cfRule>
    <cfRule type="expression" dxfId="2" priority="291">
      <formula>#REF!="Std"</formula>
    </cfRule>
    <cfRule type="expression" dxfId="3" priority="292">
      <formula>#REF!="Fab"</formula>
    </cfRule>
    <cfRule type="expression" dxfId="4" priority="293">
      <formula>#REF!="Customer"</formula>
    </cfRule>
    <cfRule type="expression" dxfId="1" priority="294">
      <formula>#REF!="Assy"</formula>
    </cfRule>
    <cfRule type="expression" dxfId="2" priority="295">
      <formula>#REF!="Std"</formula>
    </cfRule>
    <cfRule type="expression" dxfId="3" priority="296">
      <formula>#REF!="Fab"</formula>
    </cfRule>
    <cfRule type="expression" dxfId="4" priority="297">
      <formula>#REF!="Customer"</formula>
    </cfRule>
    <cfRule type="expression" dxfId="5" priority="298">
      <formula>#REF!="S/M"</formula>
    </cfRule>
    <cfRule type="expression" dxfId="0" priority="299">
      <formula>#REF!="Material"</formula>
    </cfRule>
    <cfRule type="expression" dxfId="1" priority="300">
      <formula>#REF!="Assy"</formula>
    </cfRule>
    <cfRule type="expression" dxfId="2" priority="301">
      <formula>#REF!="Std"</formula>
    </cfRule>
    <cfRule type="expression" dxfId="3" priority="302">
      <formula>#REF!="Fab"</formula>
    </cfRule>
    <cfRule type="expression" dxfId="4" priority="303">
      <formula>#REF!="Customer"</formula>
    </cfRule>
    <cfRule type="expression" dxfId="1" priority="304">
      <formula>#REF!="Assy"</formula>
    </cfRule>
    <cfRule type="expression" dxfId="2" priority="305">
      <formula>#REF!="Std"</formula>
    </cfRule>
    <cfRule type="expression" dxfId="3" priority="306">
      <formula>#REF!="Fab"</formula>
    </cfRule>
    <cfRule type="expression" dxfId="4" priority="307">
      <formula>#REF!="Customer"</formula>
    </cfRule>
    <cfRule type="expression" dxfId="5" priority="308">
      <formula>#REF!="S/M"</formula>
    </cfRule>
    <cfRule type="expression" dxfId="0" priority="309">
      <formula>#REF!="Material"</formula>
    </cfRule>
    <cfRule type="expression" dxfId="1" priority="310">
      <formula>#REF!="Assy"</formula>
    </cfRule>
    <cfRule type="expression" dxfId="2" priority="311">
      <formula>#REF!="Std"</formula>
    </cfRule>
    <cfRule type="expression" dxfId="3" priority="312">
      <formula>#REF!="Fab"</formula>
    </cfRule>
    <cfRule type="expression" dxfId="4" priority="313">
      <formula>#REF!="Customer"</formula>
    </cfRule>
    <cfRule type="expression" dxfId="1" priority="314">
      <formula>#REF!="Assy"</formula>
    </cfRule>
    <cfRule type="expression" dxfId="2" priority="315">
      <formula>#REF!="Std"</formula>
    </cfRule>
    <cfRule type="expression" dxfId="3" priority="316">
      <formula>#REF!="Fab"</formula>
    </cfRule>
    <cfRule type="expression" dxfId="4" priority="317">
      <formula>#REF!="Customer"</formula>
    </cfRule>
    <cfRule type="expression" dxfId="5" priority="318">
      <formula>#REF!="S/M"</formula>
    </cfRule>
    <cfRule type="expression" dxfId="0" priority="319">
      <formula>#REF!="Material"</formula>
    </cfRule>
    <cfRule type="expression" dxfId="1" priority="320">
      <formula>#REF!="Assy"</formula>
    </cfRule>
    <cfRule type="expression" dxfId="2" priority="321">
      <formula>#REF!="Std"</formula>
    </cfRule>
    <cfRule type="expression" dxfId="3" priority="322">
      <formula>#REF!="Fab"</formula>
    </cfRule>
    <cfRule type="expression" dxfId="4" priority="323">
      <formula>#REF!="Customer"</formula>
    </cfRule>
    <cfRule type="expression" dxfId="1" priority="324">
      <formula>#REF!="Assy"</formula>
    </cfRule>
    <cfRule type="expression" dxfId="2" priority="325">
      <formula>#REF!="Std"</formula>
    </cfRule>
    <cfRule type="expression" dxfId="3" priority="326">
      <formula>#REF!="Fab"</formula>
    </cfRule>
    <cfRule type="expression" dxfId="4" priority="327">
      <formula>#REF!="Customer"</formula>
    </cfRule>
    <cfRule type="expression" dxfId="5" priority="328">
      <formula>#REF!="S/M"</formula>
    </cfRule>
    <cfRule type="expression" dxfId="0" priority="329">
      <formula>#REF!="Material"</formula>
    </cfRule>
    <cfRule type="expression" dxfId="1" priority="330">
      <formula>#REF!="Assy"</formula>
    </cfRule>
    <cfRule type="expression" dxfId="2" priority="331">
      <formula>#REF!="Std"</formula>
    </cfRule>
    <cfRule type="expression" dxfId="3" priority="332">
      <formula>#REF!="Fab"</formula>
    </cfRule>
    <cfRule type="expression" dxfId="4" priority="333">
      <formula>#REF!="Customer"</formula>
    </cfRule>
  </conditionalFormatting>
  <conditionalFormatting sqref="D8:D21 E3:E7"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0" priority="114">
      <formula>#REF!="Material"</formula>
    </cfRule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1" priority="119">
      <formula>#REF!="Assy"</formula>
    </cfRule>
    <cfRule type="expression" dxfId="2" priority="120">
      <formula>#REF!="Std"</formula>
    </cfRule>
    <cfRule type="expression" dxfId="3" priority="121">
      <formula>#REF!="Fab"</formula>
    </cfRule>
    <cfRule type="expression" dxfId="4" priority="122">
      <formula>#REF!="Customer"</formula>
    </cfRule>
    <cfRule type="expression" dxfId="5" priority="123">
      <formula>#REF!="S/M"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0" priority="128">
      <formula>#REF!="Material"</formula>
    </cfRule>
    <cfRule type="expression" dxfId="1" priority="129">
      <formula>#REF!="Assy"</formula>
    </cfRule>
    <cfRule type="expression" dxfId="2" priority="130">
      <formula>#REF!="Std"</formula>
    </cfRule>
    <cfRule type="expression" dxfId="3" priority="131">
      <formula>#REF!="Fab"</formula>
    </cfRule>
    <cfRule type="expression" dxfId="4" priority="132">
      <formula>#REF!="Customer"</formula>
    </cfRule>
    <cfRule type="expression" dxfId="5" priority="133">
      <formula>#REF!="S/M"</formula>
    </cfRule>
    <cfRule type="expression" dxfId="0" priority="134">
      <formula>#REF!="Material"</formula>
    </cfRule>
    <cfRule type="expression" dxfId="1" priority="135">
      <formula>#REF!="Assy"</formula>
    </cfRule>
    <cfRule type="expression" dxfId="2" priority="136">
      <formula>#REF!="Std"</formula>
    </cfRule>
    <cfRule type="expression" dxfId="3" priority="137">
      <formula>#REF!="Fab"</formula>
    </cfRule>
    <cfRule type="expression" dxfId="4" priority="138">
      <formula>#REF!="Customer"</formula>
    </cfRule>
    <cfRule type="duplicateValues" dxfId="7" priority="139"/>
    <cfRule type="duplicateValues" dxfId="7" priority="140"/>
  </conditionalFormatting>
  <conditionalFormatting sqref="E8:E21 F4:F7">
    <cfRule type="expression" dxfId="0" priority="83">
      <formula>#REF!="Material"</formula>
    </cfRule>
    <cfRule type="expression" dxfId="1" priority="84">
      <formula>#REF!="Assy"</formula>
    </cfRule>
    <cfRule type="expression" dxfId="2" priority="85">
      <formula>#REF!="Std"</formula>
    </cfRule>
    <cfRule type="expression" dxfId="3" priority="86">
      <formula>#REF!="Fab"</formula>
    </cfRule>
    <cfRule type="expression" dxfId="4" priority="87">
      <formula>#REF!="Customer"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  <cfRule type="expression" dxfId="5" priority="92">
      <formula>#REF!="S/M"</formula>
    </cfRule>
    <cfRule type="expression" dxfId="0" priority="93">
      <formula>#REF!="Material"</formula>
    </cfRule>
    <cfRule type="expression" dxfId="1" priority="94">
      <formula>#REF!="Assy"</formula>
    </cfRule>
    <cfRule type="expression" dxfId="2" priority="95">
      <formula>#REF!="Std"</formula>
    </cfRule>
    <cfRule type="expression" dxfId="3" priority="96">
      <formula>#REF!="Fab"</formula>
    </cfRule>
    <cfRule type="expression" dxfId="4" priority="97">
      <formula>#REF!="Customer"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5" priority="102">
      <formula>#REF!="S/M"</formula>
    </cfRule>
    <cfRule type="expression" dxfId="0" priority="103">
      <formula>#REF!="Material"</formula>
    </cfRule>
    <cfRule type="expression" dxfId="1" priority="104">
      <formula>#REF!="Assy"</formula>
    </cfRule>
    <cfRule type="expression" dxfId="2" priority="105">
      <formula>#REF!="Std"</formula>
    </cfRule>
    <cfRule type="expression" dxfId="3" priority="106">
      <formula>#REF!="Fab"</formula>
    </cfRule>
    <cfRule type="expression" dxfId="4" priority="107">
      <formula>#REF!="Customer"</formula>
    </cfRule>
    <cfRule type="expression" dxfId="0" priority="108">
      <formula>#REF!="Material"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I16"/>
  <sheetViews>
    <sheetView workbookViewId="0">
      <selection activeCell="F15" sqref="F15"/>
    </sheetView>
  </sheetViews>
  <sheetFormatPr defaultColWidth="8.88888888888889" defaultRowHeight="14.4"/>
  <cols>
    <col min="1" max="1" width="8.88888888888889" style="1"/>
    <col min="2" max="2" width="13.8888888888889" style="1" customWidth="1"/>
    <col min="3" max="3" width="19" style="1" customWidth="1"/>
    <col min="4" max="4" width="18" style="1" customWidth="1"/>
    <col min="5" max="5" width="15.5555555555556" style="1" customWidth="1"/>
    <col min="6" max="16384" width="8.88888888888889" style="1"/>
  </cols>
  <sheetData>
    <row r="4" spans="1:9">
      <c r="A4" s="1">
        <v>1</v>
      </c>
      <c r="B4" s="2" t="s">
        <v>120</v>
      </c>
      <c r="C4" s="3" t="s">
        <v>121</v>
      </c>
      <c r="D4" s="3" t="s">
        <v>122</v>
      </c>
      <c r="E4" s="3" t="s">
        <v>123</v>
      </c>
      <c r="F4" s="4">
        <v>2</v>
      </c>
      <c r="G4" s="4">
        <v>50</v>
      </c>
      <c r="H4" s="5">
        <f t="shared" ref="H4:H15" si="0">F4*G4</f>
        <v>100</v>
      </c>
      <c r="I4" s="3"/>
    </row>
    <row r="5" spans="1:9">
      <c r="A5" s="1">
        <v>2</v>
      </c>
      <c r="B5" s="2" t="s">
        <v>124</v>
      </c>
      <c r="C5" s="3" t="s">
        <v>125</v>
      </c>
      <c r="D5" s="3" t="s">
        <v>126</v>
      </c>
      <c r="E5" s="3" t="s">
        <v>123</v>
      </c>
      <c r="F5" s="4">
        <v>6</v>
      </c>
      <c r="G5" s="4">
        <v>25</v>
      </c>
      <c r="H5" s="5">
        <f t="shared" si="0"/>
        <v>150</v>
      </c>
      <c r="I5" s="3"/>
    </row>
    <row r="6" spans="1:9">
      <c r="A6" s="1">
        <v>3</v>
      </c>
      <c r="B6" s="2"/>
      <c r="C6" s="3" t="s">
        <v>127</v>
      </c>
      <c r="D6" s="3" t="s">
        <v>128</v>
      </c>
      <c r="E6" s="3" t="s">
        <v>123</v>
      </c>
      <c r="F6" s="4">
        <v>2</v>
      </c>
      <c r="G6" s="4">
        <v>25</v>
      </c>
      <c r="H6" s="5">
        <f t="shared" si="0"/>
        <v>50</v>
      </c>
      <c r="I6" s="2"/>
    </row>
    <row r="7" spans="1:9">
      <c r="A7" s="1">
        <v>4</v>
      </c>
      <c r="B7" s="2"/>
      <c r="C7" s="3" t="s">
        <v>129</v>
      </c>
      <c r="D7" s="3" t="s">
        <v>130</v>
      </c>
      <c r="E7" s="3" t="s">
        <v>123</v>
      </c>
      <c r="F7" s="4">
        <v>2</v>
      </c>
      <c r="G7" s="4">
        <v>25</v>
      </c>
      <c r="H7" s="5">
        <f t="shared" si="0"/>
        <v>50</v>
      </c>
      <c r="I7" s="2"/>
    </row>
    <row r="8" spans="1:9">
      <c r="A8" s="1">
        <v>5</v>
      </c>
      <c r="B8" s="2"/>
      <c r="C8" s="3" t="s">
        <v>131</v>
      </c>
      <c r="D8" s="3" t="s">
        <v>132</v>
      </c>
      <c r="E8" s="3" t="s">
        <v>123</v>
      </c>
      <c r="F8" s="4">
        <v>4</v>
      </c>
      <c r="G8" s="4">
        <v>25</v>
      </c>
      <c r="H8" s="5">
        <f t="shared" si="0"/>
        <v>100</v>
      </c>
      <c r="I8" s="2"/>
    </row>
    <row r="9" spans="1:9">
      <c r="A9" s="1">
        <v>6</v>
      </c>
      <c r="B9" s="2"/>
      <c r="C9" s="3" t="s">
        <v>133</v>
      </c>
      <c r="D9" s="3" t="s">
        <v>134</v>
      </c>
      <c r="E9" s="3" t="s">
        <v>123</v>
      </c>
      <c r="F9" s="4">
        <v>2</v>
      </c>
      <c r="G9" s="4">
        <v>25</v>
      </c>
      <c r="H9" s="5">
        <f t="shared" si="0"/>
        <v>50</v>
      </c>
      <c r="I9" s="2"/>
    </row>
    <row r="10" spans="1:9">
      <c r="A10" s="1">
        <v>7</v>
      </c>
      <c r="B10" s="2"/>
      <c r="C10" s="3" t="s">
        <v>135</v>
      </c>
      <c r="D10" s="3" t="s">
        <v>136</v>
      </c>
      <c r="E10" s="3" t="s">
        <v>123</v>
      </c>
      <c r="F10" s="4">
        <v>4</v>
      </c>
      <c r="G10" s="4">
        <v>25</v>
      </c>
      <c r="H10" s="5">
        <f t="shared" si="0"/>
        <v>100</v>
      </c>
      <c r="I10" s="2"/>
    </row>
    <row r="11" s="1" customFormat="1" spans="1:9">
      <c r="A11" s="1">
        <v>8</v>
      </c>
      <c r="B11" s="2"/>
      <c r="C11" s="3" t="s">
        <v>137</v>
      </c>
      <c r="D11" s="3" t="s">
        <v>138</v>
      </c>
      <c r="E11" s="3" t="s">
        <v>123</v>
      </c>
      <c r="F11" s="4">
        <v>8</v>
      </c>
      <c r="G11" s="4">
        <v>25</v>
      </c>
      <c r="H11" s="5">
        <f t="shared" si="0"/>
        <v>200</v>
      </c>
      <c r="I11" s="2"/>
    </row>
    <row r="12" spans="1:9">
      <c r="A12" s="1">
        <v>9</v>
      </c>
      <c r="B12" s="2"/>
      <c r="C12" s="3" t="s">
        <v>139</v>
      </c>
      <c r="D12" s="3" t="s">
        <v>140</v>
      </c>
      <c r="E12" s="3" t="s">
        <v>123</v>
      </c>
      <c r="F12" s="4">
        <v>4</v>
      </c>
      <c r="G12" s="4">
        <v>25</v>
      </c>
      <c r="H12" s="5">
        <f t="shared" si="0"/>
        <v>100</v>
      </c>
      <c r="I12" s="2"/>
    </row>
    <row r="13" spans="1:9">
      <c r="A13" s="1">
        <v>10</v>
      </c>
      <c r="B13" s="2"/>
      <c r="C13" s="3" t="s">
        <v>141</v>
      </c>
      <c r="D13" s="3" t="s">
        <v>142</v>
      </c>
      <c r="E13" s="3" t="s">
        <v>123</v>
      </c>
      <c r="F13" s="4">
        <v>2</v>
      </c>
      <c r="G13" s="4">
        <v>25</v>
      </c>
      <c r="H13" s="5">
        <f t="shared" si="0"/>
        <v>50</v>
      </c>
      <c r="I13" s="6"/>
    </row>
    <row r="14" spans="1:9">
      <c r="A14" s="1">
        <v>11</v>
      </c>
      <c r="B14" s="2" t="s">
        <v>143</v>
      </c>
      <c r="C14" s="3" t="s">
        <v>144</v>
      </c>
      <c r="D14" s="3" t="s">
        <v>145</v>
      </c>
      <c r="E14" s="3" t="s">
        <v>123</v>
      </c>
      <c r="F14" s="4">
        <v>4</v>
      </c>
      <c r="G14" s="4">
        <v>25</v>
      </c>
      <c r="H14" s="5">
        <f t="shared" si="0"/>
        <v>100</v>
      </c>
      <c r="I14" s="6"/>
    </row>
    <row r="15" spans="1:9">
      <c r="A15" s="1">
        <v>12</v>
      </c>
      <c r="B15" s="2"/>
      <c r="C15" s="3" t="s">
        <v>146</v>
      </c>
      <c r="D15" s="3" t="s">
        <v>147</v>
      </c>
      <c r="E15" s="3" t="s">
        <v>123</v>
      </c>
      <c r="F15" s="4">
        <v>2</v>
      </c>
      <c r="G15" s="4">
        <v>25</v>
      </c>
      <c r="H15" s="5">
        <f t="shared" si="0"/>
        <v>50</v>
      </c>
      <c r="I15" s="6"/>
    </row>
    <row r="16" spans="8:8">
      <c r="H16" s="1">
        <f>SUM(H4:H15)</f>
        <v>1100</v>
      </c>
    </row>
  </sheetData>
  <conditionalFormatting sqref="C4">
    <cfRule type="expression" dxfId="0" priority="141">
      <formula>#REF!="Material"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1" priority="146">
      <formula>#REF!="Assy"</formula>
    </cfRule>
    <cfRule type="expression" dxfId="2" priority="147">
      <formula>#REF!="Std"</formula>
    </cfRule>
    <cfRule type="expression" dxfId="3" priority="148">
      <formula>#REF!="Fab"</formula>
    </cfRule>
    <cfRule type="expression" dxfId="4" priority="149">
      <formula>#REF!="Customer"</formula>
    </cfRule>
    <cfRule type="expression" dxfId="5" priority="150">
      <formula>#REF!="S/M"</formula>
    </cfRule>
    <cfRule type="expression" dxfId="0" priority="151">
      <formula>#REF!="Material"</formula>
    </cfRule>
    <cfRule type="expression" dxfId="1" priority="152">
      <formula>#REF!="Assy"</formula>
    </cfRule>
    <cfRule type="expression" dxfId="2" priority="153">
      <formula>#REF!="Std"</formula>
    </cfRule>
    <cfRule type="expression" dxfId="3" priority="154">
      <formula>#REF!="Fab"</formula>
    </cfRule>
    <cfRule type="expression" dxfId="4" priority="155">
      <formula>#REF!="Customer"</formula>
    </cfRule>
    <cfRule type="expression" dxfId="1" priority="156">
      <formula>#REF!="Assy"</formula>
    </cfRule>
    <cfRule type="expression" dxfId="2" priority="157">
      <formula>#REF!="Std"</formula>
    </cfRule>
    <cfRule type="expression" dxfId="3" priority="158">
      <formula>#REF!="Fab"</formula>
    </cfRule>
    <cfRule type="expression" dxfId="4" priority="159">
      <formula>#REF!="Customer"</formula>
    </cfRule>
    <cfRule type="expression" dxfId="5" priority="160">
      <formula>#REF!="S/M"</formula>
    </cfRule>
    <cfRule type="expression" dxfId="0" priority="161">
      <formula>#REF!="Material"</formula>
    </cfRule>
    <cfRule type="expression" dxfId="1" priority="162">
      <formula>#REF!="Assy"</formula>
    </cfRule>
    <cfRule type="expression" dxfId="2" priority="163">
      <formula>#REF!="Std"</formula>
    </cfRule>
    <cfRule type="expression" dxfId="3" priority="164">
      <formula>#REF!="Fab"</formula>
    </cfRule>
    <cfRule type="expression" dxfId="4" priority="165">
      <formula>#REF!="Customer"</formula>
    </cfRule>
    <cfRule type="expression" dxfId="0" priority="166">
      <formula>#REF!="Material"</formula>
    </cfRule>
  </conditionalFormatting>
  <conditionalFormatting sqref="C5">
    <cfRule type="expression" dxfId="0" priority="83">
      <formula>#REF!="Material"</formula>
    </cfRule>
    <cfRule type="expression" dxfId="1" priority="84">
      <formula>#REF!="Assy"</formula>
    </cfRule>
    <cfRule type="expression" dxfId="2" priority="85">
      <formula>#REF!="Std"</formula>
    </cfRule>
    <cfRule type="expression" dxfId="3" priority="86">
      <formula>#REF!="Fab"</formula>
    </cfRule>
    <cfRule type="expression" dxfId="4" priority="87">
      <formula>#REF!="Customer"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  <cfRule type="expression" dxfId="5" priority="92">
      <formula>#REF!="S/M"</formula>
    </cfRule>
    <cfRule type="expression" dxfId="0" priority="93">
      <formula>#REF!="Material"</formula>
    </cfRule>
    <cfRule type="expression" dxfId="1" priority="94">
      <formula>#REF!="Assy"</formula>
    </cfRule>
    <cfRule type="expression" dxfId="2" priority="95">
      <formula>#REF!="Std"</formula>
    </cfRule>
    <cfRule type="expression" dxfId="3" priority="96">
      <formula>#REF!="Fab"</formula>
    </cfRule>
    <cfRule type="expression" dxfId="4" priority="97">
      <formula>#REF!="Customer"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5" priority="102">
      <formula>#REF!="S/M"</formula>
    </cfRule>
    <cfRule type="expression" dxfId="0" priority="103">
      <formula>#REF!="Material"</formula>
    </cfRule>
    <cfRule type="expression" dxfId="1" priority="104">
      <formula>#REF!="Assy"</formula>
    </cfRule>
    <cfRule type="expression" dxfId="2" priority="105">
      <formula>#REF!="Std"</formula>
    </cfRule>
    <cfRule type="expression" dxfId="3" priority="106">
      <formula>#REF!="Fab"</formula>
    </cfRule>
    <cfRule type="expression" dxfId="4" priority="107">
      <formula>#REF!="Customer"</formula>
    </cfRule>
    <cfRule type="expression" dxfId="0" priority="108">
      <formula>#REF!="Material"</formula>
    </cfRule>
  </conditionalFormatting>
  <conditionalFormatting sqref="B4:B5"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0" priority="114">
      <formula>#REF!="Material"</formula>
    </cfRule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1" priority="119">
      <formula>#REF!="Assy"</formula>
    </cfRule>
    <cfRule type="expression" dxfId="2" priority="120">
      <formula>#REF!="Std"</formula>
    </cfRule>
    <cfRule type="expression" dxfId="3" priority="121">
      <formula>#REF!="Fab"</formula>
    </cfRule>
    <cfRule type="expression" dxfId="4" priority="122">
      <formula>#REF!="Customer"</formula>
    </cfRule>
    <cfRule type="expression" dxfId="5" priority="123">
      <formula>#REF!="S/M"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0" priority="128">
      <formula>#REF!="Material"</formula>
    </cfRule>
    <cfRule type="expression" dxfId="1" priority="129">
      <formula>#REF!="Assy"</formula>
    </cfRule>
    <cfRule type="expression" dxfId="2" priority="130">
      <formula>#REF!="Std"</formula>
    </cfRule>
    <cfRule type="expression" dxfId="3" priority="131">
      <formula>#REF!="Fab"</formula>
    </cfRule>
    <cfRule type="expression" dxfId="4" priority="132">
      <formula>#REF!="Customer"</formula>
    </cfRule>
    <cfRule type="expression" dxfId="5" priority="133">
      <formula>#REF!="S/M"</formula>
    </cfRule>
    <cfRule type="expression" dxfId="0" priority="134">
      <formula>#REF!="Material"</formula>
    </cfRule>
    <cfRule type="expression" dxfId="1" priority="135">
      <formula>#REF!="Assy"</formula>
    </cfRule>
    <cfRule type="expression" dxfId="2" priority="136">
      <formula>#REF!="Std"</formula>
    </cfRule>
    <cfRule type="expression" dxfId="3" priority="137">
      <formula>#REF!="Fab"</formula>
    </cfRule>
    <cfRule type="expression" dxfId="4" priority="138">
      <formula>#REF!="Customer"</formula>
    </cfRule>
    <cfRule type="duplicateValues" dxfId="7" priority="139"/>
    <cfRule type="duplicateValues" dxfId="7" priority="140"/>
  </conditionalFormatting>
  <conditionalFormatting sqref="B6:B13">
    <cfRule type="expression" dxfId="8" priority="173">
      <formula>$H6="消耗品"</formula>
    </cfRule>
    <cfRule type="expression" dxfId="9" priority="174">
      <formula>$H6="标准件"</formula>
    </cfRule>
    <cfRule type="expression" dxfId="10" priority="175">
      <formula>$H6="钣金件"</formula>
    </cfRule>
    <cfRule type="expression" dxfId="11" priority="176">
      <formula>$H6="加工件"</formula>
    </cfRule>
    <cfRule type="duplicateValues" dxfId="7" priority="222"/>
  </conditionalFormatting>
  <conditionalFormatting sqref="B14:B15">
    <cfRule type="expression" dxfId="8" priority="33">
      <formula>$H14="消耗品"</formula>
    </cfRule>
    <cfRule type="expression" dxfId="9" priority="34">
      <formula>$H14="标准件"</formula>
    </cfRule>
    <cfRule type="expression" dxfId="10" priority="35">
      <formula>$H14="钣金件"</formula>
    </cfRule>
    <cfRule type="expression" dxfId="11" priority="36">
      <formula>$H14="加工件"</formula>
    </cfRule>
    <cfRule type="duplicateValues" dxfId="7" priority="82"/>
  </conditionalFormatting>
  <conditionalFormatting sqref="C14:C15">
    <cfRule type="cellIs" dxfId="6" priority="1" operator="equal">
      <formula>800.1</formula>
    </cfRule>
    <cfRule type="expression" dxfId="0" priority="2">
      <formula>#REF!="Material"</formula>
    </cfRule>
    <cfRule type="expression" dxfId="1" priority="3">
      <formula>#REF!="Assy"</formula>
    </cfRule>
    <cfRule type="expression" dxfId="2" priority="4">
      <formula>#REF!="Std"</formula>
    </cfRule>
    <cfRule type="expression" dxfId="3" priority="5">
      <formula>#REF!="Fab"</formula>
    </cfRule>
    <cfRule type="expression" dxfId="4" priority="6">
      <formula>#REF!="Customer"</formula>
    </cfRule>
    <cfRule type="expression" dxfId="1" priority="7">
      <formula>#REF!="Assy"</formula>
    </cfRule>
    <cfRule type="expression" dxfId="2" priority="8">
      <formula>#REF!="Std"</formula>
    </cfRule>
    <cfRule type="expression" dxfId="3" priority="9">
      <formula>#REF!="Fab"</formula>
    </cfRule>
    <cfRule type="expression" dxfId="4" priority="10">
      <formula>#REF!="Customer"</formula>
    </cfRule>
    <cfRule type="expression" dxfId="5" priority="11">
      <formula>#REF!="S/M"</formula>
    </cfRule>
    <cfRule type="expression" dxfId="0" priority="12">
      <formula>#REF!="Material"</formula>
    </cfRule>
    <cfRule type="expression" dxfId="1" priority="13">
      <formula>#REF!="Assy"</formula>
    </cfRule>
    <cfRule type="expression" dxfId="2" priority="14">
      <formula>#REF!="Std"</formula>
    </cfRule>
    <cfRule type="expression" dxfId="3" priority="15">
      <formula>#REF!="Fab"</formula>
    </cfRule>
    <cfRule type="expression" dxfId="4" priority="16">
      <formula>#REF!="Customer"</formula>
    </cfRule>
    <cfRule type="expression" dxfId="1" priority="17">
      <formula>#REF!="Assy"</formula>
    </cfRule>
    <cfRule type="expression" dxfId="2" priority="18">
      <formula>#REF!="Std"</formula>
    </cfRule>
    <cfRule type="expression" dxfId="3" priority="19">
      <formula>#REF!="Fab"</formula>
    </cfRule>
    <cfRule type="expression" dxfId="4" priority="20">
      <formula>#REF!="Customer"</formula>
    </cfRule>
    <cfRule type="expression" dxfId="5" priority="21">
      <formula>#REF!="S/M"</formula>
    </cfRule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</conditionalFormatting>
  <conditionalFormatting sqref="D5:D13">
    <cfRule type="expression" dxfId="0" priority="168">
      <formula>#REF!="Material"</formula>
    </cfRule>
    <cfRule type="expression" dxfId="1" priority="169">
      <formula>#REF!="Assy"</formula>
    </cfRule>
    <cfRule type="expression" dxfId="2" priority="170">
      <formula>#REF!="Std"</formula>
    </cfRule>
    <cfRule type="expression" dxfId="3" priority="171">
      <formula>#REF!="Fab"</formula>
    </cfRule>
    <cfRule type="expression" dxfId="4" priority="172">
      <formula>#REF!="Customer"</formula>
    </cfRule>
    <cfRule type="expression" dxfId="1" priority="202">
      <formula>#REF!="Assy"</formula>
    </cfRule>
    <cfRule type="expression" dxfId="2" priority="203">
      <formula>#REF!="Std"</formula>
    </cfRule>
    <cfRule type="expression" dxfId="3" priority="204">
      <formula>#REF!="Fab"</formula>
    </cfRule>
    <cfRule type="expression" dxfId="4" priority="205">
      <formula>#REF!="Customer"</formula>
    </cfRule>
    <cfRule type="expression" dxfId="5" priority="206">
      <formula>#REF!="S/M"</formula>
    </cfRule>
    <cfRule type="expression" dxfId="0" priority="207">
      <formula>#REF!="Material"</formula>
    </cfRule>
    <cfRule type="expression" dxfId="1" priority="208">
      <formula>#REF!="Assy"</formula>
    </cfRule>
    <cfRule type="expression" dxfId="2" priority="209">
      <formula>#REF!="Std"</formula>
    </cfRule>
    <cfRule type="expression" dxfId="3" priority="210">
      <formula>#REF!="Fab"</formula>
    </cfRule>
    <cfRule type="expression" dxfId="4" priority="211">
      <formula>#REF!="Customer"</formula>
    </cfRule>
    <cfRule type="expression" dxfId="1" priority="212">
      <formula>#REF!="Assy"</formula>
    </cfRule>
    <cfRule type="expression" dxfId="2" priority="213">
      <formula>#REF!="Std"</formula>
    </cfRule>
    <cfRule type="expression" dxfId="3" priority="214">
      <formula>#REF!="Fab"</formula>
    </cfRule>
    <cfRule type="expression" dxfId="4" priority="215">
      <formula>#REF!="Customer"</formula>
    </cfRule>
    <cfRule type="expression" dxfId="5" priority="216">
      <formula>#REF!="S/M"</formula>
    </cfRule>
    <cfRule type="expression" dxfId="0" priority="217">
      <formula>#REF!="Material"</formula>
    </cfRule>
    <cfRule type="expression" dxfId="1" priority="218">
      <formula>#REF!="Assy"</formula>
    </cfRule>
    <cfRule type="expression" dxfId="2" priority="219">
      <formula>#REF!="Std"</formula>
    </cfRule>
    <cfRule type="expression" dxfId="3" priority="220">
      <formula>#REF!="Fab"</formula>
    </cfRule>
    <cfRule type="expression" dxfId="4" priority="221">
      <formula>#REF!="Customer"</formula>
    </cfRule>
  </conditionalFormatting>
  <conditionalFormatting sqref="D14:D15">
    <cfRule type="expression" dxfId="0" priority="28">
      <formula>#REF!="Material"</formula>
    </cfRule>
    <cfRule type="expression" dxfId="1" priority="29">
      <formula>#REF!="Assy"</formula>
    </cfRule>
    <cfRule type="expression" dxfId="2" priority="30">
      <formula>#REF!="Std"</formula>
    </cfRule>
    <cfRule type="expression" dxfId="3" priority="31">
      <formula>#REF!="Fab"</formula>
    </cfRule>
    <cfRule type="expression" dxfId="4" priority="32">
      <formula>#REF!="Customer"</formula>
    </cfRule>
    <cfRule type="expression" dxfId="0" priority="37">
      <formula>#REF!="Material"</formula>
    </cfRule>
    <cfRule type="expression" dxfId="1" priority="38">
      <formula>#REF!="Assy"</formula>
    </cfRule>
    <cfRule type="expression" dxfId="2" priority="39">
      <formula>#REF!="Std"</formula>
    </cfRule>
    <cfRule type="expression" dxfId="3" priority="40">
      <formula>#REF!="Fab"</formula>
    </cfRule>
    <cfRule type="expression" dxfId="4" priority="41">
      <formula>#REF!="Customer"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5" priority="46">
      <formula>#REF!="S/M"</formula>
    </cfRule>
    <cfRule type="expression" dxfId="0" priority="47">
      <formula>#REF!="Material"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expression" dxfId="1" priority="52">
      <formula>#REF!="Assy"</formula>
    </cfRule>
    <cfRule type="expression" dxfId="2" priority="53">
      <formula>#REF!="Std"</formula>
    </cfRule>
    <cfRule type="expression" dxfId="3" priority="54">
      <formula>#REF!="Fab"</formula>
    </cfRule>
    <cfRule type="expression" dxfId="4" priority="55">
      <formula>#REF!="Customer"</formula>
    </cfRule>
    <cfRule type="expression" dxfId="5" priority="56">
      <formula>#REF!="S/M"</formula>
    </cfRule>
    <cfRule type="expression" dxfId="0" priority="57">
      <formula>#REF!="Material"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  <cfRule type="expression" dxfId="1" priority="62">
      <formula>#REF!="Assy"</formula>
    </cfRule>
    <cfRule type="expression" dxfId="2" priority="63">
      <formula>#REF!="Std"</formula>
    </cfRule>
    <cfRule type="expression" dxfId="3" priority="64">
      <formula>#REF!="Fab"</formula>
    </cfRule>
    <cfRule type="expression" dxfId="4" priority="65">
      <formula>#REF!="Customer"</formula>
    </cfRule>
    <cfRule type="expression" dxfId="5" priority="66">
      <formula>#REF!="S/M"</formula>
    </cfRule>
    <cfRule type="expression" dxfId="0" priority="67">
      <formula>#REF!="Material"</formula>
    </cfRule>
    <cfRule type="expression" dxfId="1" priority="68">
      <formula>#REF!="Assy"</formula>
    </cfRule>
    <cfRule type="expression" dxfId="2" priority="69">
      <formula>#REF!="Std"</formula>
    </cfRule>
    <cfRule type="expression" dxfId="3" priority="70">
      <formula>#REF!="Fab"</formula>
    </cfRule>
    <cfRule type="expression" dxfId="4" priority="71">
      <formula>#REF!="Customer"</formula>
    </cfRule>
    <cfRule type="expression" dxfId="1" priority="72">
      <formula>#REF!="Assy"</formula>
    </cfRule>
    <cfRule type="expression" dxfId="2" priority="73">
      <formula>#REF!="Std"</formula>
    </cfRule>
    <cfRule type="expression" dxfId="3" priority="74">
      <formula>#REF!="Fab"</formula>
    </cfRule>
    <cfRule type="expression" dxfId="4" priority="75">
      <formula>#REF!="Customer"</formula>
    </cfRule>
    <cfRule type="expression" dxfId="5" priority="76">
      <formula>#REF!="S/M"</formula>
    </cfRule>
    <cfRule type="expression" dxfId="0" priority="77">
      <formula>#REF!="Material"</formula>
    </cfRule>
    <cfRule type="expression" dxfId="1" priority="78">
      <formula>#REF!="Assy"</formula>
    </cfRule>
    <cfRule type="expression" dxfId="2" priority="79">
      <formula>#REF!="Std"</formula>
    </cfRule>
    <cfRule type="expression" dxfId="3" priority="80">
      <formula>#REF!="Fab"</formula>
    </cfRule>
    <cfRule type="expression" dxfId="4" priority="81">
      <formula>#REF!="Customer"</formula>
    </cfRule>
  </conditionalFormatting>
  <conditionalFormatting sqref="D4:D5 B6:D13">
    <cfRule type="cellIs" dxfId="6" priority="167" operator="equal">
      <formula>800.1</formula>
    </cfRule>
  </conditionalFormatting>
  <conditionalFormatting sqref="D4:D5 C6:D13">
    <cfRule type="expression" dxfId="0" priority="177">
      <formula>#REF!="Material"</formula>
    </cfRule>
    <cfRule type="expression" dxfId="1" priority="178">
      <formula>#REF!="Assy"</formula>
    </cfRule>
    <cfRule type="expression" dxfId="2" priority="179">
      <formula>#REF!="Std"</formula>
    </cfRule>
    <cfRule type="expression" dxfId="3" priority="180">
      <formula>#REF!="Fab"</formula>
    </cfRule>
    <cfRule type="expression" dxfId="4" priority="181">
      <formula>#REF!="Customer"</formula>
    </cfRule>
    <cfRule type="expression" dxfId="1" priority="182">
      <formula>#REF!="Assy"</formula>
    </cfRule>
    <cfRule type="expression" dxfId="2" priority="183">
      <formula>#REF!="Std"</formula>
    </cfRule>
    <cfRule type="expression" dxfId="3" priority="184">
      <formula>#REF!="Fab"</formula>
    </cfRule>
    <cfRule type="expression" dxfId="4" priority="185">
      <formula>#REF!="Customer"</formula>
    </cfRule>
    <cfRule type="expression" dxfId="5" priority="186">
      <formula>#REF!="S/M"</formula>
    </cfRule>
    <cfRule type="expression" dxfId="0" priority="187">
      <formula>#REF!="Material"</formula>
    </cfRule>
    <cfRule type="expression" dxfId="1" priority="188">
      <formula>#REF!="Assy"</formula>
    </cfRule>
    <cfRule type="expression" dxfId="2" priority="189">
      <formula>#REF!="Std"</formula>
    </cfRule>
    <cfRule type="expression" dxfId="3" priority="190">
      <formula>#REF!="Fab"</formula>
    </cfRule>
    <cfRule type="expression" dxfId="4" priority="191">
      <formula>#REF!="Customer"</formula>
    </cfRule>
    <cfRule type="expression" dxfId="1" priority="192">
      <formula>#REF!="Assy"</formula>
    </cfRule>
    <cfRule type="expression" dxfId="2" priority="193">
      <formula>#REF!="Std"</formula>
    </cfRule>
    <cfRule type="expression" dxfId="3" priority="194">
      <formula>#REF!="Fab"</formula>
    </cfRule>
    <cfRule type="expression" dxfId="4" priority="195">
      <formula>#REF!="Customer"</formula>
    </cfRule>
    <cfRule type="expression" dxfId="5" priority="196">
      <formula>#REF!="S/M"</formula>
    </cfRule>
    <cfRule type="expression" dxfId="0" priority="197">
      <formula>#REF!="Material"</formula>
    </cfRule>
    <cfRule type="expression" dxfId="1" priority="198">
      <formula>#REF!="Assy"</formula>
    </cfRule>
    <cfRule type="expression" dxfId="2" priority="199">
      <formula>#REF!="Std"</formula>
    </cfRule>
    <cfRule type="expression" dxfId="3" priority="200">
      <formula>#REF!="Fab"</formula>
    </cfRule>
    <cfRule type="expression" dxfId="4" priority="201">
      <formula>#REF!="Customer"</formula>
    </cfRule>
  </conditionalFormatting>
  <conditionalFormatting sqref="B14:B15 D14:D15">
    <cfRule type="cellIs" dxfId="6" priority="27" operator="equal">
      <formula>800.1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淘宝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2024-04-10T13:31:57Z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2408803ABE91492F9087D0CAC3EE913D_13</vt:lpwstr>
  </property>
  <property fmtid="{D5CDD505-2E9C-101B-9397-08002B2CF9AE}" pid="3" name="KSOProductBuildVer">
    <vt:lpwstr>2052-12.1.0.16417</vt:lpwstr>
  </property>
</Properties>
</file>