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淘宝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<sst xmlns="http://schemas.openxmlformats.org/spreadsheetml/2006/main" count="67" uniqueCount="60">
  <si>
    <t>二维码项目付款申请单</t>
  </si>
  <si>
    <t>项目名称</t>
  </si>
  <si>
    <t>申请日期</t>
  </si>
  <si>
    <t>采购单号</t>
  </si>
  <si>
    <t>ERP商品编号</t>
  </si>
  <si>
    <t>名称</t>
  </si>
  <si>
    <t>型号</t>
  </si>
  <si>
    <t>收款人名称</t>
  </si>
  <si>
    <t>采购数量</t>
  </si>
  <si>
    <t>单价</t>
  </si>
  <si>
    <t>金额</t>
  </si>
  <si>
    <t>备注</t>
  </si>
  <si>
    <t>二维码项目</t>
  </si>
  <si>
    <t>2024.03.22</t>
  </si>
  <si>
    <t>CGDD24030050</t>
  </si>
  <si>
    <t>SP000165</t>
  </si>
  <si>
    <t>明纬（MEANWELL）开关电源EDR-120-24 24V 5A</t>
  </si>
  <si>
    <t>EDR-120-24</t>
  </si>
  <si>
    <t>明纬科瑞专卖店</t>
  </si>
  <si>
    <t>CGDD24030051</t>
  </si>
  <si>
    <t>SP003848</t>
  </si>
  <si>
    <t>锁扣</t>
  </si>
  <si>
    <t>DKC-1</t>
  </si>
  <si>
    <t>上隆自动化一站式</t>
  </si>
  <si>
    <t>CGDD24030052</t>
  </si>
  <si>
    <t>SP003818</t>
  </si>
  <si>
    <t>弹簧（线径0.5 长度45 外径5）mm</t>
  </si>
  <si>
    <t>以瑟旗舰店</t>
  </si>
  <si>
    <t>CGDD24030053</t>
  </si>
  <si>
    <t>SP000181</t>
  </si>
  <si>
    <t xml:space="preserve">3M 1500# PVC电工胶布 </t>
  </si>
  <si>
    <t>（黑18mm*10m*0.13mm ）</t>
  </si>
  <si>
    <t>鸿发双面胶制品厂</t>
  </si>
  <si>
    <t>一箱300卷</t>
  </si>
  <si>
    <t>CGDD24030054</t>
  </si>
  <si>
    <t>SP003876</t>
  </si>
  <si>
    <t>芜湖工业剔除桶侧面海绵</t>
  </si>
  <si>
    <t>WH-TCTM-01</t>
  </si>
  <si>
    <t>怡家海绵制品</t>
  </si>
  <si>
    <t>SP003877</t>
  </si>
  <si>
    <t>芜湖剔除桶后海绵垫</t>
  </si>
  <si>
    <t>WH-TCTM-02</t>
  </si>
  <si>
    <t>SP003878</t>
  </si>
  <si>
    <t>芜湖剔除桶前海绵垫</t>
  </si>
  <si>
    <t>WH-TCTM-03</t>
  </si>
  <si>
    <t>SP003879</t>
  </si>
  <si>
    <t>底部海绵加外包套</t>
  </si>
  <si>
    <t>WH-TCTM-04</t>
  </si>
  <si>
    <t>CGDD24030055</t>
  </si>
  <si>
    <t>SP003895</t>
  </si>
  <si>
    <t>耗材螺丝-圆柱头内六角M4*40</t>
  </si>
  <si>
    <t>M4*40</t>
  </si>
  <si>
    <t>金超旗舰店</t>
  </si>
  <si>
    <t>M4*40- 20个</t>
  </si>
  <si>
    <t>CGDD24030056</t>
  </si>
  <si>
    <t>SP000830</t>
  </si>
  <si>
    <t>高速机读码器线缆标签（一张可用4台）</t>
  </si>
  <si>
    <t>16*11</t>
  </si>
  <si>
    <t>印美彩印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</si>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</sst>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¥-804]* #,##0.00_ ;_ [$¥-804]* \-#,##0.00_ ;_ [$¥-804]* &quot;-&quot;??_ ;_ @_ "/>
    <numFmt numFmtId="177" formatCode="_ \¥* #,##0.00_ ;_ \¥* \-#,##0.00_ ;_ \¥* &quot;-&quot;??_ ;_ @_ "/>
    <numFmt numFmtId="178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0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vertical="center"/>
    </xf>
    <xf numFmtId="178" fontId="1" fillId="0" borderId="0" xfId="0" applyNumberFormat="1" applyFont="1" applyFill="1" applyAlignment="1">
      <alignment horizontal="center"/>
    </xf>
    <xf numFmtId="0" fontId="3" fillId="0" borderId="1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178" fontId="4" fillId="0" borderId="1" xfId="51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4 5" xfId="49"/>
    <cellStyle name="Normal 4" xfId="50"/>
    <cellStyle name="常规 2" xfId="51"/>
    <cellStyle name="货币 2" xfId="52"/>
  </cellStyles>
  <dxfs count="12">
    <dxf>
      <fill>
        <patternFill patternType="solid">
          <bgColor theme="8" tint="0.399945066682943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0" tint="-0.14996795556505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6" tint="-0.499984740745262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7" tint="0.799981688894314"/>
        </patternFill>
      </fill>
    </dxf>
    <dxf>
      <fill>
        <patternFill patternType="solid">
          <bgColor theme="5" tint="0.599963377788629"/>
        </patternFill>
      </fill>
    </dxf>
    <dxf>
      <fill>
        <patternFill patternType="solid">
          <bgColor theme="8" tint="0.799981688894314"/>
        </patternFill>
      </fill>
    </dxf>
    <dxf>
      <fill>
        <patternFill patternType="solid">
          <bgColor theme="9" tint="0.799981688894314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topLeftCell="A2" workbookViewId="0">
      <selection activeCell="M10" sqref="M10"/>
    </sheetView>
  </sheetViews>
  <sheetFormatPr defaultColWidth="8.88888888888889" defaultRowHeight="20" customHeight="1"/>
  <cols>
    <col min="1" max="1" width="10.4444444444444" style="1" customWidth="1"/>
    <col min="2" max="2" width="11.4444444444444" style="1" customWidth="1"/>
    <col min="3" max="3" width="14.7777777777778" style="4" customWidth="1"/>
    <col min="4" max="4" width="14.1111111111111" style="4" customWidth="1"/>
    <col min="5" max="5" width="23.5555555555556" style="5" customWidth="1"/>
    <col min="6" max="6" width="24" style="5" customWidth="1"/>
    <col min="7" max="7" width="16" style="4" customWidth="1"/>
    <col min="8" max="8" width="11.5555555555556" style="4" customWidth="1"/>
    <col min="9" max="9" width="12.2222222222222" style="4" customWidth="1"/>
    <col min="10" max="10" width="12.3333333333333" style="6" customWidth="1"/>
    <col min="11" max="11" width="15.3333333333333" style="1" customWidth="1"/>
    <col min="12" max="16384" width="8.88888888888889" style="1"/>
  </cols>
  <sheetData>
    <row r="1" s="1" customFormat="1" ht="38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2" customFormat="1" ht="27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8" t="s">
        <v>10</v>
      </c>
      <c r="K2" s="18" t="s">
        <v>11</v>
      </c>
    </row>
    <row r="3" s="3" customFormat="1" ht="37" customHeight="1" spans="1:11">
      <c r="A3" s="9" t="s">
        <v>12</v>
      </c>
      <c r="B3" s="10" t="s">
        <v>13</v>
      </c>
      <c r="C3" s="10" t="s">
        <v>14</v>
      </c>
      <c r="D3" s="11" t="s">
        <v>15</v>
      </c>
      <c r="E3" s="12" t="s">
        <v>16</v>
      </c>
      <c r="F3" s="12" t="s">
        <v>17</v>
      </c>
      <c r="G3" s="13" t="s">
        <v>18</v>
      </c>
      <c r="H3" s="10">
        <v>10</v>
      </c>
      <c r="I3" s="10">
        <v>112</v>
      </c>
      <c r="J3" s="19">
        <f t="shared" ref="J3:J12" si="0">H3*I3</f>
        <v>1120</v>
      </c>
      <c r="K3" s="13"/>
    </row>
    <row r="4" s="3" customFormat="1" ht="27" customHeight="1" spans="1:11">
      <c r="A4" s="9"/>
      <c r="B4" s="10"/>
      <c r="C4" s="10" t="s">
        <v>19</v>
      </c>
      <c r="D4" s="11" t="s">
        <v>20</v>
      </c>
      <c r="E4" s="12" t="s">
        <v>21</v>
      </c>
      <c r="F4" s="12" t="s">
        <v>22</v>
      </c>
      <c r="G4" s="14" t="s">
        <v>23</v>
      </c>
      <c r="H4" s="10">
        <v>10</v>
      </c>
      <c r="I4" s="10">
        <v>6.7</v>
      </c>
      <c r="J4" s="19">
        <f t="shared" si="0"/>
        <v>67</v>
      </c>
      <c r="K4" s="13"/>
    </row>
    <row r="5" s="3" customFormat="1" ht="34" customHeight="1" spans="1:11">
      <c r="A5" s="9"/>
      <c r="B5" s="10"/>
      <c r="C5" s="10" t="s">
        <v>24</v>
      </c>
      <c r="D5" s="11" t="s">
        <v>25</v>
      </c>
      <c r="E5" s="12" t="s">
        <v>26</v>
      </c>
      <c r="F5" s="12" t="s">
        <v>26</v>
      </c>
      <c r="G5" s="13" t="s">
        <v>27</v>
      </c>
      <c r="H5" s="10">
        <v>100</v>
      </c>
      <c r="I5" s="10">
        <v>0.9</v>
      </c>
      <c r="J5" s="19">
        <f t="shared" si="0"/>
        <v>90</v>
      </c>
      <c r="K5" s="15"/>
    </row>
    <row r="6" s="3" customFormat="1" ht="34" customHeight="1" spans="1:11">
      <c r="A6" s="9"/>
      <c r="B6" s="10"/>
      <c r="C6" s="10" t="s">
        <v>28</v>
      </c>
      <c r="D6" s="15" t="s">
        <v>29</v>
      </c>
      <c r="E6" s="13" t="s">
        <v>30</v>
      </c>
      <c r="F6" s="13" t="s">
        <v>31</v>
      </c>
      <c r="G6" s="13" t="s">
        <v>32</v>
      </c>
      <c r="H6" s="10">
        <v>300</v>
      </c>
      <c r="I6" s="10">
        <v>1.8</v>
      </c>
      <c r="J6" s="19">
        <f t="shared" si="0"/>
        <v>540</v>
      </c>
      <c r="K6" s="15" t="s">
        <v>33</v>
      </c>
    </row>
    <row r="7" s="3" customFormat="1" ht="34" customHeight="1" spans="1:11">
      <c r="A7" s="9"/>
      <c r="B7" s="10"/>
      <c r="C7" s="10" t="s">
        <v>34</v>
      </c>
      <c r="D7" s="16" t="s">
        <v>35</v>
      </c>
      <c r="E7" s="12" t="s">
        <v>36</v>
      </c>
      <c r="F7" s="12" t="s">
        <v>37</v>
      </c>
      <c r="G7" s="17" t="s">
        <v>38</v>
      </c>
      <c r="H7" s="10">
        <v>2</v>
      </c>
      <c r="I7" s="10">
        <v>40</v>
      </c>
      <c r="J7" s="19">
        <f t="shared" si="0"/>
        <v>80</v>
      </c>
      <c r="K7" s="15"/>
    </row>
    <row r="8" s="3" customFormat="1" ht="34" customHeight="1" spans="1:11">
      <c r="A8" s="9"/>
      <c r="B8" s="10"/>
      <c r="C8" s="10" t="s">
        <v>34</v>
      </c>
      <c r="D8" s="11" t="s">
        <v>39</v>
      </c>
      <c r="E8" s="12" t="s">
        <v>40</v>
      </c>
      <c r="F8" s="12" t="s">
        <v>41</v>
      </c>
      <c r="G8" s="17" t="s">
        <v>38</v>
      </c>
      <c r="H8" s="10">
        <v>1</v>
      </c>
      <c r="I8" s="10">
        <v>40</v>
      </c>
      <c r="J8" s="19">
        <f t="shared" si="0"/>
        <v>40</v>
      </c>
      <c r="K8" s="15"/>
    </row>
    <row r="9" s="3" customFormat="1" ht="34" customHeight="1" spans="1:11">
      <c r="A9" s="9"/>
      <c r="B9" s="10"/>
      <c r="C9" s="10" t="s">
        <v>34</v>
      </c>
      <c r="D9" s="11" t="s">
        <v>42</v>
      </c>
      <c r="E9" s="12" t="s">
        <v>43</v>
      </c>
      <c r="F9" s="12" t="s">
        <v>44</v>
      </c>
      <c r="G9" s="17" t="s">
        <v>38</v>
      </c>
      <c r="H9" s="10">
        <v>1</v>
      </c>
      <c r="I9" s="10">
        <v>40</v>
      </c>
      <c r="J9" s="19">
        <f t="shared" si="0"/>
        <v>40</v>
      </c>
      <c r="K9" s="15"/>
    </row>
    <row r="10" s="3" customFormat="1" ht="34" customHeight="1" spans="1:11">
      <c r="A10" s="9"/>
      <c r="B10" s="10"/>
      <c r="C10" s="10" t="s">
        <v>34</v>
      </c>
      <c r="D10" s="11" t="s">
        <v>45</v>
      </c>
      <c r="E10" s="12" t="s">
        <v>46</v>
      </c>
      <c r="F10" s="12" t="s">
        <v>47</v>
      </c>
      <c r="G10" s="17" t="s">
        <v>38</v>
      </c>
      <c r="H10" s="10">
        <v>1</v>
      </c>
      <c r="I10" s="10">
        <v>40</v>
      </c>
      <c r="J10" s="19">
        <f t="shared" si="0"/>
        <v>40</v>
      </c>
      <c r="K10" s="15"/>
    </row>
    <row r="11" s="3" customFormat="1" ht="34" customHeight="1" spans="1:11">
      <c r="A11" s="9"/>
      <c r="B11" s="10"/>
      <c r="C11" s="10" t="s">
        <v>48</v>
      </c>
      <c r="D11" s="11" t="s">
        <v>49</v>
      </c>
      <c r="E11" s="12" t="s">
        <v>50</v>
      </c>
      <c r="F11" s="12" t="s">
        <v>51</v>
      </c>
      <c r="G11" s="13" t="s">
        <v>52</v>
      </c>
      <c r="H11" s="10">
        <v>400</v>
      </c>
      <c r="I11" s="10">
        <v>0.1595</v>
      </c>
      <c r="J11" s="19">
        <f t="shared" si="0"/>
        <v>63.8</v>
      </c>
      <c r="K11" s="15" t="s">
        <v>53</v>
      </c>
    </row>
    <row r="12" s="3" customFormat="1" ht="34" customHeight="1" spans="1:11">
      <c r="A12" s="9"/>
      <c r="B12" s="10"/>
      <c r="C12" s="10" t="s">
        <v>54</v>
      </c>
      <c r="D12" s="11" t="s">
        <v>55</v>
      </c>
      <c r="E12" s="12" t="s">
        <v>56</v>
      </c>
      <c r="F12" s="12" t="s">
        <v>57</v>
      </c>
      <c r="G12" s="13" t="s">
        <v>58</v>
      </c>
      <c r="H12" s="10">
        <v>4</v>
      </c>
      <c r="I12" s="10">
        <v>17.5</v>
      </c>
      <c r="J12" s="19">
        <f t="shared" si="0"/>
        <v>70</v>
      </c>
      <c r="K12" s="15"/>
    </row>
    <row r="13" s="3" customFormat="1" ht="30" customHeight="1" spans="1:11">
      <c r="A13" s="9"/>
      <c r="B13" s="10"/>
      <c r="C13" s="10" t="s">
        <v>59</v>
      </c>
      <c r="D13" s="10"/>
      <c r="E13" s="10"/>
      <c r="F13" s="10"/>
      <c r="G13" s="10"/>
      <c r="H13" s="10"/>
      <c r="I13" s="10"/>
      <c r="J13" s="19">
        <f>SUM(J3:J12)</f>
        <v>2150.8</v>
      </c>
      <c r="K13" s="10"/>
    </row>
  </sheetData>
  <mergeCells count="4">
    <mergeCell ref="A1:K1"/>
    <mergeCell ref="C13:I13"/>
    <mergeCell ref="A3:A13"/>
    <mergeCell ref="B3:B13"/>
  </mergeCells>
  <conditionalFormatting sqref="E3">
    <cfRule type="expression" dxfId="0" priority="84">
      <formula>#REF!="Material"</formula>
    </cfRule>
    <cfRule type="expression" dxfId="1" priority="83">
      <formula>#REF!="Customer"</formula>
    </cfRule>
    <cfRule type="expression" dxfId="2" priority="82">
      <formula>#REF!="Fab"</formula>
    </cfRule>
    <cfRule type="expression" dxfId="3" priority="81">
      <formula>#REF!="Std"</formula>
    </cfRule>
    <cfRule type="expression" dxfId="4" priority="80">
      <formula>#REF!="Assy"</formula>
    </cfRule>
    <cfRule type="expression" dxfId="0" priority="79">
      <formula>#REF!="Material"</formula>
    </cfRule>
    <cfRule type="expression" dxfId="5" priority="78">
      <formula>#REF!="S/M"</formula>
    </cfRule>
    <cfRule type="expression" dxfId="1" priority="77">
      <formula>#REF!="Customer"</formula>
    </cfRule>
    <cfRule type="expression" dxfId="2" priority="76">
      <formula>#REF!="Fab"</formula>
    </cfRule>
    <cfRule type="expression" dxfId="3" priority="75">
      <formula>#REF!="Std"</formula>
    </cfRule>
    <cfRule type="expression" dxfId="4" priority="74">
      <formula>#REF!="Assy"</formula>
    </cfRule>
    <cfRule type="expression" dxfId="1" priority="73">
      <formula>#REF!="Customer"</formula>
    </cfRule>
    <cfRule type="expression" dxfId="2" priority="72">
      <formula>#REF!="Fab"</formula>
    </cfRule>
    <cfRule type="expression" dxfId="3" priority="71">
      <formula>#REF!="Std"</formula>
    </cfRule>
    <cfRule type="expression" dxfId="4" priority="70">
      <formula>#REF!="Assy"</formula>
    </cfRule>
    <cfRule type="expression" dxfId="0" priority="69">
      <formula>#REF!="Material"</formula>
    </cfRule>
    <cfRule type="expression" dxfId="5" priority="68">
      <formula>#REF!="S/M"</formula>
    </cfRule>
    <cfRule type="expression" dxfId="1" priority="67">
      <formula>#REF!="Customer"</formula>
    </cfRule>
    <cfRule type="expression" dxfId="2" priority="66">
      <formula>#REF!="Fab"</formula>
    </cfRule>
    <cfRule type="expression" dxfId="3" priority="65">
      <formula>#REF!="Std"</formula>
    </cfRule>
    <cfRule type="expression" dxfId="4" priority="64">
      <formula>#REF!="Assy"</formula>
    </cfRule>
    <cfRule type="expression" dxfId="1" priority="63">
      <formula>#REF!="Customer"</formula>
    </cfRule>
    <cfRule type="expression" dxfId="2" priority="62">
      <formula>#REF!="Fab"</formula>
    </cfRule>
    <cfRule type="expression" dxfId="3" priority="61">
      <formula>#REF!="Std"</formula>
    </cfRule>
    <cfRule type="expression" dxfId="4" priority="60">
      <formula>#REF!="Assy"</formula>
    </cfRule>
    <cfRule type="expression" dxfId="0" priority="59">
      <formula>#REF!="Material"</formula>
    </cfRule>
  </conditionalFormatting>
  <conditionalFormatting sqref="E4">
    <cfRule type="expression" dxfId="0" priority="26">
      <formula>#REF!="Material"</formula>
    </cfRule>
    <cfRule type="expression" dxfId="1" priority="25">
      <formula>#REF!="Customer"</formula>
    </cfRule>
    <cfRule type="expression" dxfId="2" priority="24">
      <formula>#REF!="Fab"</formula>
    </cfRule>
    <cfRule type="expression" dxfId="3" priority="23">
      <formula>#REF!="Std"</formula>
    </cfRule>
    <cfRule type="expression" dxfId="4" priority="22">
      <formula>#REF!="Assy"</formula>
    </cfRule>
    <cfRule type="expression" dxfId="0" priority="21">
      <formula>#REF!="Material"</formula>
    </cfRule>
    <cfRule type="expression" dxfId="5" priority="20">
      <formula>#REF!="S/M"</formula>
    </cfRule>
    <cfRule type="expression" dxfId="1" priority="19">
      <formula>#REF!="Customer"</formula>
    </cfRule>
    <cfRule type="expression" dxfId="2" priority="18">
      <formula>#REF!="Fab"</formula>
    </cfRule>
    <cfRule type="expression" dxfId="3" priority="17">
      <formula>#REF!="Std"</formula>
    </cfRule>
    <cfRule type="expression" dxfId="4" priority="16">
      <formula>#REF!="Assy"</formula>
    </cfRule>
    <cfRule type="expression" dxfId="1" priority="15">
      <formula>#REF!="Customer"</formula>
    </cfRule>
    <cfRule type="expression" dxfId="2" priority="14">
      <formula>#REF!="Fab"</formula>
    </cfRule>
    <cfRule type="expression" dxfId="3" priority="13">
      <formula>#REF!="Std"</formula>
    </cfRule>
    <cfRule type="expression" dxfId="4" priority="12">
      <formula>#REF!="Assy"</formula>
    </cfRule>
    <cfRule type="expression" dxfId="0" priority="11">
      <formula>#REF!="Material"</formula>
    </cfRule>
    <cfRule type="expression" dxfId="5" priority="10">
      <formula>#REF!="S/M"</formula>
    </cfRule>
    <cfRule type="expression" dxfId="1" priority="9">
      <formula>#REF!="Customer"</formula>
    </cfRule>
    <cfRule type="expression" dxfId="2" priority="8">
      <formula>#REF!="Fab"</formula>
    </cfRule>
    <cfRule type="expression" dxfId="3" priority="7">
      <formula>#REF!="Std"</formula>
    </cfRule>
    <cfRule type="expression" dxfId="4" priority="6">
      <formula>#REF!="Assy"</formula>
    </cfRule>
    <cfRule type="expression" dxfId="1" priority="5">
      <formula>#REF!="Customer"</formula>
    </cfRule>
    <cfRule type="expression" dxfId="2" priority="4">
      <formula>#REF!="Fab"</formula>
    </cfRule>
    <cfRule type="expression" dxfId="3" priority="3">
      <formula>#REF!="Std"</formula>
    </cfRule>
    <cfRule type="expression" dxfId="4" priority="2">
      <formula>#REF!="Assy"</formula>
    </cfRule>
    <cfRule type="expression" dxfId="0" priority="1">
      <formula>#REF!="Material"</formula>
    </cfRule>
  </conditionalFormatting>
  <conditionalFormatting sqref="D3:D4">
    <cfRule type="duplicateValues" dxfId="6" priority="58"/>
    <cfRule type="duplicateValues" dxfId="6" priority="57"/>
    <cfRule type="expression" dxfId="1" priority="56">
      <formula>#REF!="Customer"</formula>
    </cfRule>
    <cfRule type="expression" dxfId="2" priority="55">
      <formula>#REF!="Fab"</formula>
    </cfRule>
    <cfRule type="expression" dxfId="3" priority="54">
      <formula>#REF!="Std"</formula>
    </cfRule>
    <cfRule type="expression" dxfId="4" priority="53">
      <formula>#REF!="Assy"</formula>
    </cfRule>
    <cfRule type="expression" dxfId="0" priority="52">
      <formula>#REF!="Material"</formula>
    </cfRule>
    <cfRule type="expression" dxfId="5" priority="51">
      <formula>#REF!="S/M"</formula>
    </cfRule>
    <cfRule type="expression" dxfId="1" priority="50">
      <formula>#REF!="Customer"</formula>
    </cfRule>
    <cfRule type="expression" dxfId="2" priority="49">
      <formula>#REF!="Fab"</formula>
    </cfRule>
    <cfRule type="expression" dxfId="3" priority="48">
      <formula>#REF!="Std"</formula>
    </cfRule>
    <cfRule type="expression" dxfId="4" priority="47">
      <formula>#REF!="Assy"</formula>
    </cfRule>
    <cfRule type="expression" dxfId="0" priority="46">
      <formula>#REF!="Material"</formula>
    </cfRule>
    <cfRule type="expression" dxfId="1" priority="45">
      <formula>#REF!="Customer"</formula>
    </cfRule>
    <cfRule type="expression" dxfId="2" priority="44">
      <formula>#REF!="Fab"</formula>
    </cfRule>
    <cfRule type="expression" dxfId="3" priority="43">
      <formula>#REF!="Std"</formula>
    </cfRule>
    <cfRule type="expression" dxfId="4" priority="42">
      <formula>#REF!="Assy"</formula>
    </cfRule>
    <cfRule type="expression" dxfId="5" priority="41">
      <formula>#REF!="S/M"</formula>
    </cfRule>
    <cfRule type="expression" dxfId="1" priority="40">
      <formula>#REF!="Customer"</formula>
    </cfRule>
    <cfRule type="expression" dxfId="2" priority="39">
      <formula>#REF!="Fab"</formula>
    </cfRule>
    <cfRule type="expression" dxfId="3" priority="38">
      <formula>#REF!="Std"</formula>
    </cfRule>
    <cfRule type="expression" dxfId="4" priority="37">
      <formula>#REF!="Assy"</formula>
    </cfRule>
    <cfRule type="expression" dxfId="1" priority="36">
      <formula>#REF!="Customer"</formula>
    </cfRule>
    <cfRule type="expression" dxfId="2" priority="35">
      <formula>#REF!="Fab"</formula>
    </cfRule>
    <cfRule type="expression" dxfId="3" priority="34">
      <formula>#REF!="Std"</formula>
    </cfRule>
    <cfRule type="expression" dxfId="4" priority="33">
      <formula>#REF!="Assy"</formula>
    </cfRule>
    <cfRule type="expression" dxfId="0" priority="32">
      <formula>#REF!="Material"</formula>
    </cfRule>
    <cfRule type="expression" dxfId="1" priority="31">
      <formula>#REF!="Customer"</formula>
    </cfRule>
    <cfRule type="expression" dxfId="2" priority="30">
      <formula>#REF!="Fab"</formula>
    </cfRule>
    <cfRule type="expression" dxfId="3" priority="29">
      <formula>#REF!="Std"</formula>
    </cfRule>
    <cfRule type="expression" dxfId="4" priority="28">
      <formula>#REF!="Assy"</formula>
    </cfRule>
    <cfRule type="expression" dxfId="0" priority="27">
      <formula>#REF!="Material"</formula>
    </cfRule>
  </conditionalFormatting>
  <conditionalFormatting sqref="D5:D12">
    <cfRule type="expression" dxfId="7" priority="203">
      <formula>$J5="消耗品"</formula>
    </cfRule>
    <cfRule type="expression" dxfId="8" priority="204">
      <formula>$J5="标准件"</formula>
    </cfRule>
    <cfRule type="expression" dxfId="9" priority="205">
      <formula>$J5="钣金件"</formula>
    </cfRule>
    <cfRule type="expression" dxfId="10" priority="206">
      <formula>$J5="加工件"</formula>
    </cfRule>
    <cfRule type="duplicateValues" dxfId="6" priority="308"/>
  </conditionalFormatting>
  <conditionalFormatting sqref="F4:F12">
    <cfRule type="expression" dxfId="0" priority="198">
      <formula>#REF!="Material"</formula>
    </cfRule>
    <cfRule type="expression" dxfId="4" priority="199">
      <formula>#REF!="Assy"</formula>
    </cfRule>
    <cfRule type="expression" dxfId="3" priority="200">
      <formula>#REF!="Std"</formula>
    </cfRule>
    <cfRule type="expression" dxfId="2" priority="201">
      <formula>#REF!="Fab"</formula>
    </cfRule>
    <cfRule type="expression" dxfId="1" priority="202">
      <formula>#REF!="Customer"</formula>
    </cfRule>
    <cfRule type="expression" dxfId="4" priority="232">
      <formula>#REF!="Assy"</formula>
    </cfRule>
    <cfRule type="expression" dxfId="3" priority="233">
      <formula>#REF!="Std"</formula>
    </cfRule>
    <cfRule type="expression" dxfId="2" priority="234">
      <formula>#REF!="Fab"</formula>
    </cfRule>
    <cfRule type="expression" dxfId="1" priority="235">
      <formula>#REF!="Customer"</formula>
    </cfRule>
    <cfRule type="expression" dxfId="5" priority="236">
      <formula>#REF!="S/M"</formula>
    </cfRule>
    <cfRule type="expression" dxfId="0" priority="237">
      <formula>#REF!="Material"</formula>
    </cfRule>
    <cfRule type="expression" dxfId="4" priority="238">
      <formula>#REF!="Assy"</formula>
    </cfRule>
    <cfRule type="expression" dxfId="3" priority="239">
      <formula>#REF!="Std"</formula>
    </cfRule>
    <cfRule type="expression" dxfId="2" priority="240">
      <formula>#REF!="Fab"</formula>
    </cfRule>
    <cfRule type="expression" dxfId="1" priority="241">
      <formula>#REF!="Customer"</formula>
    </cfRule>
    <cfRule type="expression" dxfId="4" priority="242">
      <formula>#REF!="Assy"</formula>
    </cfRule>
    <cfRule type="expression" dxfId="3" priority="243">
      <formula>#REF!="Std"</formula>
    </cfRule>
    <cfRule type="expression" dxfId="2" priority="244">
      <formula>#REF!="Fab"</formula>
    </cfRule>
    <cfRule type="expression" dxfId="1" priority="245">
      <formula>#REF!="Customer"</formula>
    </cfRule>
    <cfRule type="expression" dxfId="5" priority="246">
      <formula>#REF!="S/M"</formula>
    </cfRule>
    <cfRule type="expression" dxfId="0" priority="247">
      <formula>#REF!="Material"</formula>
    </cfRule>
    <cfRule type="expression" dxfId="4" priority="248">
      <formula>#REF!="Assy"</formula>
    </cfRule>
    <cfRule type="expression" dxfId="3" priority="249">
      <formula>#REF!="Std"</formula>
    </cfRule>
    <cfRule type="expression" dxfId="2" priority="250">
      <formula>#REF!="Fab"</formula>
    </cfRule>
    <cfRule type="expression" dxfId="1" priority="251">
      <formula>#REF!="Customer"</formula>
    </cfRule>
  </conditionalFormatting>
  <conditionalFormatting sqref="F3:F4 D5:F12">
    <cfRule type="cellIs" dxfId="11" priority="197" operator="equal">
      <formula>800.1</formula>
    </cfRule>
  </conditionalFormatting>
  <conditionalFormatting sqref="F3:F4 E5:F12">
    <cfRule type="expression" dxfId="0" priority="207">
      <formula>#REF!="Material"</formula>
    </cfRule>
    <cfRule type="expression" dxfId="4" priority="208">
      <formula>#REF!="Assy"</formula>
    </cfRule>
    <cfRule type="expression" dxfId="3" priority="209">
      <formula>#REF!="Std"</formula>
    </cfRule>
    <cfRule type="expression" dxfId="2" priority="210">
      <formula>#REF!="Fab"</formula>
    </cfRule>
    <cfRule type="expression" dxfId="1" priority="211">
      <formula>#REF!="Customer"</formula>
    </cfRule>
    <cfRule type="expression" dxfId="4" priority="212">
      <formula>#REF!="Assy"</formula>
    </cfRule>
    <cfRule type="expression" dxfId="3" priority="213">
      <formula>#REF!="Std"</formula>
    </cfRule>
    <cfRule type="expression" dxfId="2" priority="214">
      <formula>#REF!="Fab"</formula>
    </cfRule>
    <cfRule type="expression" dxfId="1" priority="215">
      <formula>#REF!="Customer"</formula>
    </cfRule>
    <cfRule type="expression" dxfId="5" priority="216">
      <formula>#REF!="S/M"</formula>
    </cfRule>
    <cfRule type="expression" dxfId="0" priority="217">
      <formula>#REF!="Material"</formula>
    </cfRule>
    <cfRule type="expression" dxfId="4" priority="218">
      <formula>#REF!="Assy"</formula>
    </cfRule>
    <cfRule type="expression" dxfId="3" priority="219">
      <formula>#REF!="Std"</formula>
    </cfRule>
    <cfRule type="expression" dxfId="2" priority="220">
      <formula>#REF!="Fab"</formula>
    </cfRule>
    <cfRule type="expression" dxfId="1" priority="221">
      <formula>#REF!="Customer"</formula>
    </cfRule>
    <cfRule type="expression" dxfId="4" priority="222">
      <formula>#REF!="Assy"</formula>
    </cfRule>
    <cfRule type="expression" dxfId="3" priority="223">
      <formula>#REF!="Std"</formula>
    </cfRule>
    <cfRule type="expression" dxfId="2" priority="224">
      <formula>#REF!="Fab"</formula>
    </cfRule>
    <cfRule type="expression" dxfId="1" priority="225">
      <formula>#REF!="Customer"</formula>
    </cfRule>
    <cfRule type="expression" dxfId="5" priority="226">
      <formula>#REF!="S/M"</formula>
    </cfRule>
    <cfRule type="expression" dxfId="0" priority="227">
      <formula>#REF!="Material"</formula>
    </cfRule>
    <cfRule type="expression" dxfId="4" priority="228">
      <formula>#REF!="Assy"</formula>
    </cfRule>
    <cfRule type="expression" dxfId="3" priority="229">
      <formula>#REF!="Std"</formula>
    </cfRule>
    <cfRule type="expression" dxfId="2" priority="230">
      <formula>#REF!="Fab"</formula>
    </cfRule>
    <cfRule type="expression" dxfId="1" priority="231">
      <formula>#REF!="Customer"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淘宝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2024-03-21T09:50:09Z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13E98FECDA7340D090AE414919131507_13</vt:lpwstr>
  </property>
  <property fmtid="{D5CDD505-2E9C-101B-9397-08002B2CF9AE}" pid="3" name="KSOProductBuildVer">
    <vt:lpwstr>2052-12.1.0.16417</vt:lpwstr>
  </property>
</Properties>
</file>