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 activeTab="2"/>
  </bookViews>
  <sheets>
    <sheet name="销售合同240131" sheetId="1" r:id="rId1"/>
    <sheet name="送货单" sheetId="2" r:id="rId2"/>
    <sheet name="数据对比" sheetId="3" r:id="rId3"/>
    <sheet name="Sheet3" sheetId="4" r:id="rId4"/>
  </sheets>
  <calcPr calcId="191029" iterate="1" iterateCount="100" iterateDelta="0.0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<sst xmlns="http://schemas.openxmlformats.org/spreadsheetml/2006/main" count="878" uniqueCount="228">
  <si>
    <t>销售合同</t>
  </si>
  <si>
    <t>甲方：北京创联致信科技有限公司</t>
  </si>
  <si>
    <t>合同编号:</t>
  </si>
  <si>
    <t>CL20240131</t>
  </si>
  <si>
    <t>乙方：合肥中丰机械科技有限公司</t>
  </si>
  <si>
    <t>签订日期：</t>
  </si>
  <si>
    <t>2024.1.31</t>
  </si>
  <si>
    <t xml:space="preserve">      经双方友好协商，本着真诚合作达成以下协议：</t>
  </si>
  <si>
    <t>一.乙方销售产品名称单位及价格</t>
  </si>
  <si>
    <t>序号</t>
  </si>
  <si>
    <t>ERP采购单号</t>
  </si>
  <si>
    <t>ERP商品编号</t>
  </si>
  <si>
    <t>ERP商品名称</t>
  </si>
  <si>
    <t>ERP规格型号</t>
  </si>
  <si>
    <t>单价</t>
  </si>
  <si>
    <t>数量</t>
  </si>
  <si>
    <t>小计</t>
  </si>
  <si>
    <t>CGDD23110079</t>
  </si>
  <si>
    <t>SP003002</t>
  </si>
  <si>
    <t>三色灯安装板</t>
  </si>
  <si>
    <t>AY01-07-01-003</t>
  </si>
  <si>
    <t>SP003003</t>
  </si>
  <si>
    <t>工控屏安装面板</t>
  </si>
  <si>
    <t>AY02-01-003</t>
  </si>
  <si>
    <t>SP003004</t>
  </si>
  <si>
    <t>工控屏固定板</t>
  </si>
  <si>
    <t>AY02-01-004</t>
  </si>
  <si>
    <t>SP003005</t>
  </si>
  <si>
    <t>传感器支架</t>
  </si>
  <si>
    <t>AY02-01-002</t>
  </si>
  <si>
    <t>SP002998</t>
  </si>
  <si>
    <t>读码器调节固定板-2</t>
  </si>
  <si>
    <t xml:space="preserve">AY01-05-01-004 </t>
  </si>
  <si>
    <t>SP002999</t>
  </si>
  <si>
    <t>读码器固定底板</t>
  </si>
  <si>
    <t xml:space="preserve">AY01-05-01-002 </t>
  </si>
  <si>
    <t>SP003000</t>
  </si>
  <si>
    <t>读码器防护罩</t>
  </si>
  <si>
    <t xml:space="preserve">AY01-05-01-003 </t>
  </si>
  <si>
    <t>SP003001</t>
  </si>
  <si>
    <t>按钮盒安装板</t>
  </si>
  <si>
    <t xml:space="preserve">AY01-07-01-004 </t>
  </si>
  <si>
    <t>CGDD23110077</t>
  </si>
  <si>
    <t>SP002891</t>
  </si>
  <si>
    <t>ZB48A光电传感器支架</t>
  </si>
  <si>
    <t>ZB48A-GD-441ZJ</t>
  </si>
  <si>
    <t>CGDD23110080</t>
  </si>
  <si>
    <t>SP003007</t>
  </si>
  <si>
    <t>光电开关安装板</t>
  </si>
  <si>
    <t>AZ01-01-001</t>
  </si>
  <si>
    <t>CGDD23110082</t>
  </si>
  <si>
    <t>SP002342</t>
  </si>
  <si>
    <t>固定板1（电源适配器）</t>
  </si>
  <si>
    <t>SD02-04-02</t>
  </si>
  <si>
    <t>SP002865</t>
  </si>
  <si>
    <t>SD条烟读码器支架</t>
  </si>
  <si>
    <t>SD02-02-05-01</t>
  </si>
  <si>
    <t>CGDD23110084</t>
  </si>
  <si>
    <t>SP003010</t>
  </si>
  <si>
    <t>护罩钣金</t>
  </si>
  <si>
    <t>WHWL-BXHZ-BJZ2</t>
  </si>
  <si>
    <t>SP003013</t>
  </si>
  <si>
    <t>支撑件钣金</t>
  </si>
  <si>
    <t>WHWL-BXHZ-BJZ5</t>
  </si>
  <si>
    <t>SP003014</t>
  </si>
  <si>
    <t>内支撑钣金</t>
  </si>
  <si>
    <t>WHWL-BXHZ-BJZ6</t>
  </si>
  <si>
    <t>SP003015</t>
  </si>
  <si>
    <t>加强筋</t>
  </si>
  <si>
    <t>WHWL-BXHZ-BJZCJ</t>
  </si>
  <si>
    <t>SP003016</t>
  </si>
  <si>
    <t>护罩固定板</t>
  </si>
  <si>
    <t>WHWL-BXHZ-GDB</t>
  </si>
  <si>
    <t>SP003018</t>
  </si>
  <si>
    <t>镜像固定件</t>
  </si>
  <si>
    <t>镜向WHWL-BXHZ-GDB</t>
  </si>
  <si>
    <t>SP003021</t>
  </si>
  <si>
    <t>WHWL-TYXX-BJHZ</t>
  </si>
  <si>
    <t>SP003022</t>
  </si>
  <si>
    <t>WHWL-TYXX-BJZCT</t>
  </si>
  <si>
    <t>CGDD23120003</t>
  </si>
  <si>
    <t>SP003073</t>
  </si>
  <si>
    <t>传感器护罩</t>
  </si>
  <si>
    <t>AY01-05-02-003</t>
  </si>
  <si>
    <t>SP003074</t>
  </si>
  <si>
    <t>AY01-05-02-001</t>
  </si>
  <si>
    <t>CGDD23120004</t>
  </si>
  <si>
    <t>SP003057</t>
  </si>
  <si>
    <t>护罩下门钣金</t>
  </si>
  <si>
    <t>AQWL-BMHZ-XBJ</t>
  </si>
  <si>
    <t>SP003058</t>
  </si>
  <si>
    <t>护罩上门钣金</t>
  </si>
  <si>
    <t>AQWL-BMHZ-SBJ</t>
  </si>
  <si>
    <t>CGDD23120005</t>
  </si>
  <si>
    <t>SP002456</t>
  </si>
  <si>
    <t>读码器护罩（通用）</t>
  </si>
  <si>
    <t>TY-04-DMHZ</t>
  </si>
  <si>
    <t>CGDD23120009</t>
  </si>
  <si>
    <t>SP003107</t>
  </si>
  <si>
    <t>线槽底板</t>
  </si>
  <si>
    <t>MKGY-XC-02</t>
  </si>
  <si>
    <t>SP003108</t>
  </si>
  <si>
    <t>线槽盖板</t>
  </si>
  <si>
    <t>MKGY-XC-03</t>
  </si>
  <si>
    <t>CGDD23120031</t>
  </si>
  <si>
    <t>SP003139</t>
  </si>
  <si>
    <t>支撑架</t>
  </si>
  <si>
    <t>ENT20230341P0A01L012A</t>
  </si>
  <si>
    <t>SP003140</t>
  </si>
  <si>
    <t>固定块</t>
  </si>
  <si>
    <t>ENT20230341P0A01L013A</t>
  </si>
  <si>
    <t>CGDD23120030</t>
  </si>
  <si>
    <t>SP002820</t>
  </si>
  <si>
    <t>电源插座护罩</t>
  </si>
  <si>
    <t>AI02-TJ-02-04</t>
  </si>
  <si>
    <t>CGDD23120035</t>
  </si>
  <si>
    <t>SP002810</t>
  </si>
  <si>
    <t>BA01-02-002</t>
  </si>
  <si>
    <t>CGDD23120069</t>
  </si>
  <si>
    <t>SP003157</t>
  </si>
  <si>
    <t>宝鸡读码器护罩</t>
  </si>
  <si>
    <t>ZB47-BJDMQ-HZ</t>
  </si>
  <si>
    <t>SP003160</t>
  </si>
  <si>
    <t>分条装置下导板</t>
  </si>
  <si>
    <t>TJWL-FT-XDB</t>
  </si>
  <si>
    <t>SP003159</t>
  </si>
  <si>
    <t>分条装置导板上件</t>
  </si>
  <si>
    <t>TJWL-FT-04-20A</t>
  </si>
  <si>
    <t>SP002926</t>
  </si>
  <si>
    <t>吸板</t>
  </si>
  <si>
    <t>TJWL-FT-04-17</t>
  </si>
  <si>
    <t>SP002925</t>
  </si>
  <si>
    <t>盖板</t>
  </si>
  <si>
    <t>TJWL-FT-04-15A</t>
  </si>
  <si>
    <t>SP002924</t>
  </si>
  <si>
    <t>调试器安装板</t>
  </si>
  <si>
    <t>TJWL-FT-04-14A</t>
  </si>
  <si>
    <t>SP002914</t>
  </si>
  <si>
    <t>校正板</t>
  </si>
  <si>
    <t>TJWL-FT01-06A</t>
  </si>
  <si>
    <t>SP002921</t>
  </si>
  <si>
    <t>护罩组件</t>
  </si>
  <si>
    <t>TJWL-FT-HZ-ZZA</t>
  </si>
  <si>
    <t>CGDD23120081</t>
  </si>
  <si>
    <t>SP003288</t>
  </si>
  <si>
    <t>硅胶辊压板</t>
  </si>
  <si>
    <t>TJWL-FT-04-22</t>
  </si>
  <si>
    <t>CGDD24010007</t>
  </si>
  <si>
    <t>SP003339</t>
  </si>
  <si>
    <t>济南包装机ZB42读码1光工位纤支架</t>
  </si>
  <si>
    <t>ZB42-JN-01-01</t>
  </si>
  <si>
    <t>SP003340</t>
  </si>
  <si>
    <t>济南包装机ZB42读码2工位光纤支架</t>
  </si>
  <si>
    <t>ZB42-JN-02-01</t>
  </si>
  <si>
    <t>SP003342</t>
  </si>
  <si>
    <t>济南ZB42工位3光纤支架件1</t>
  </si>
  <si>
    <t>ZB42-JN-03-01</t>
  </si>
  <si>
    <t>SP003343</t>
  </si>
  <si>
    <t>济南ZB42工位3光纤支架件2</t>
  </si>
  <si>
    <t>ZB42-JN-03-02</t>
  </si>
  <si>
    <t>SP003345</t>
  </si>
  <si>
    <t>济南包装机ZB42工位4光纤支架件1</t>
  </si>
  <si>
    <t>ZB42-JN-04-01</t>
  </si>
  <si>
    <t>SP003346</t>
  </si>
  <si>
    <t>济南包装机ZB42工位4光纤支架件2</t>
  </si>
  <si>
    <t>ZB42-JN-04-02</t>
  </si>
  <si>
    <t>CGDD24010008</t>
  </si>
  <si>
    <t>SP003272</t>
  </si>
  <si>
    <t>加温钣金1</t>
  </si>
  <si>
    <t>FJJ-JR-01</t>
  </si>
  <si>
    <t>SP003273</t>
  </si>
  <si>
    <t>加温钣金2</t>
  </si>
  <si>
    <t>FJJ-JR-02</t>
  </si>
  <si>
    <t>SP003274</t>
  </si>
  <si>
    <t>加温钣金3</t>
  </si>
  <si>
    <t>FJJ-JR-03</t>
  </si>
  <si>
    <t>SP003275</t>
  </si>
  <si>
    <t>加温钣金4</t>
  </si>
  <si>
    <t>FJJ-JR-04</t>
  </si>
  <si>
    <t>CGDD24010030</t>
  </si>
  <si>
    <t>SP000985</t>
  </si>
  <si>
    <t>ZB45马耳它轮接近开关支架</t>
  </si>
  <si>
    <t>TY-01-007</t>
  </si>
  <si>
    <t>合同总价：10614元，含税，含喷塑，交货截止24年1月31日.</t>
  </si>
  <si>
    <t>二.交货</t>
  </si>
  <si>
    <t>交货期：下单后20天工作日交完。</t>
  </si>
  <si>
    <t>交货地点：甲方合肥工厂。</t>
  </si>
  <si>
    <t>三、运输方式及费用负担：</t>
  </si>
  <si>
    <t>供方负责将货品运抵需方工厂，并承担运费及保险费用等。</t>
  </si>
  <si>
    <t>按甲方提供的图纸为依据，不明处双方沟通，质量异议期限为货到后1周内。</t>
  </si>
  <si>
    <t>四、货款结算方式：</t>
  </si>
  <si>
    <t>甲方签字或盖章后合同生效。供方开出发票，乙方收到发票后1周内付清货款。</t>
  </si>
  <si>
    <t>货款支付方式：银行现金转账。</t>
  </si>
  <si>
    <t>五.质量标准，乙方按甲方提供图纸制作。乙不明之处再与甲方沟通。</t>
  </si>
  <si>
    <r>
      <rPr>
        <sz val="14"/>
        <color theme="1"/>
        <rFont val="宋体"/>
        <charset val="134"/>
        <scheme val="minor"/>
      </rPr>
      <t>验收标准以甲方提供的图纸为依据；异议期限为货到后</t>
    </r>
    <r>
      <rPr>
        <sz val="14"/>
        <color rgb="FF000000"/>
        <rFont val="宋体"/>
        <charset val="134"/>
        <scheme val="minor"/>
      </rPr>
      <t>1周</t>
    </r>
    <r>
      <rPr>
        <sz val="14"/>
        <color rgb="FF000000"/>
        <rFont val="宋体"/>
        <charset val="134"/>
      </rPr>
      <t>内。</t>
    </r>
  </si>
  <si>
    <t>六、风险及其它事项：</t>
  </si>
  <si>
    <t>1、本合同的任何修改，应当经双方盖章确认。</t>
  </si>
  <si>
    <t>2.本合同盖章后生效，一式两份，双方各执一份。复印件，传真件有效。</t>
  </si>
  <si>
    <r>
      <rPr>
        <sz val="11"/>
        <color theme="1"/>
        <rFont val="宋体"/>
        <charset val="134"/>
      </rPr>
      <t>需方（甲方）：</t>
    </r>
    <r>
      <rPr>
        <sz val="11"/>
        <color rgb="FF000000"/>
        <rFont val="宋体"/>
        <charset val="134"/>
      </rPr>
      <t>北京创联致信科技有限公司</t>
    </r>
  </si>
  <si>
    <r>
      <rPr>
        <sz val="11"/>
        <color theme="1"/>
        <rFont val="宋体"/>
        <charset val="134"/>
      </rPr>
      <t>供方（乙方）：</t>
    </r>
    <r>
      <rPr>
        <sz val="11"/>
        <color rgb="FF000000"/>
        <rFont val="宋体"/>
        <charset val="134"/>
      </rPr>
      <t xml:space="preserve"> 合肥中丰机械科技有限公司</t>
    </r>
  </si>
  <si>
    <t>地址：</t>
  </si>
  <si>
    <r>
      <rPr>
        <sz val="11"/>
        <color theme="1"/>
        <rFont val="宋体"/>
        <charset val="134"/>
      </rPr>
      <t>地址：</t>
    </r>
    <r>
      <rPr>
        <sz val="11"/>
        <color rgb="FF000000"/>
        <rFont val="宋体"/>
        <charset val="134"/>
      </rPr>
      <t xml:space="preserve"> 合肥市、高新区、铭传路225号</t>
    </r>
  </si>
  <si>
    <t>法人代表：</t>
  </si>
  <si>
    <t>委托代理人：</t>
  </si>
  <si>
    <r>
      <rPr>
        <sz val="11"/>
        <color theme="1"/>
        <rFont val="宋体"/>
        <charset val="134"/>
      </rPr>
      <t>委托代理人：</t>
    </r>
    <r>
      <rPr>
        <sz val="11"/>
        <color rgb="FF000000"/>
        <rFont val="Times New Roman"/>
        <charset val="134"/>
      </rPr>
      <t xml:space="preserve"> </t>
    </r>
  </si>
  <si>
    <t xml:space="preserve">电话： </t>
  </si>
  <si>
    <t>电话：</t>
  </si>
  <si>
    <t>传真：</t>
  </si>
  <si>
    <r>
      <rPr>
        <sz val="11"/>
        <color theme="1"/>
        <rFont val="宋体"/>
        <charset val="134"/>
      </rPr>
      <t>传真：</t>
    </r>
    <r>
      <rPr>
        <sz val="11"/>
        <color rgb="FF000000"/>
        <rFont val="Times New Roman"/>
        <charset val="134"/>
      </rPr>
      <t xml:space="preserve"> </t>
    </r>
  </si>
  <si>
    <t>开户银行：</t>
  </si>
  <si>
    <t>开户银行：中国银行合肥经济技术开发区支行</t>
  </si>
  <si>
    <t>帐号：</t>
  </si>
  <si>
    <r>
      <rPr>
        <sz val="11"/>
        <color theme="1"/>
        <rFont val="宋体"/>
        <charset val="134"/>
      </rPr>
      <t>帐号：</t>
    </r>
    <r>
      <rPr>
        <sz val="11"/>
        <color rgb="FF000000"/>
        <rFont val="宋体"/>
        <charset val="134"/>
      </rPr>
      <t>182744325140</t>
    </r>
  </si>
  <si>
    <t>合肥中丰送货单</t>
  </si>
  <si>
    <t>签收人：</t>
  </si>
  <si>
    <t>送货单</t>
  </si>
  <si>
    <t>送货单差异</t>
  </si>
  <si>
    <t>ERP</t>
  </si>
  <si>
    <t>ERP差异</t>
  </si>
  <si>
    <t>合同编号:CL20240131</t>
  </si>
  <si>
    <t>签订日期：2024.1.31</t>
  </si>
  <si>
    <r>
      <rPr>
        <sz val="10"/>
        <color theme="1"/>
        <rFont val="宋体"/>
        <charset val="134"/>
        <scheme val="minor"/>
      </rPr>
      <t>验收标准以甲方提供的图纸为依据；异议期限为货到后</t>
    </r>
    <r>
      <rPr>
        <sz val="10"/>
        <color rgb="FF000000"/>
        <rFont val="宋体"/>
        <charset val="134"/>
        <scheme val="minor"/>
      </rPr>
      <t>1周</t>
    </r>
    <r>
      <rPr>
        <sz val="10"/>
        <color rgb="FF000000"/>
        <rFont val="宋体"/>
        <charset val="134"/>
      </rPr>
      <t>内。</t>
    </r>
  </si>
  <si>
    <r>
      <rPr>
        <sz val="10"/>
        <color theme="1"/>
        <rFont val="宋体"/>
        <charset val="134"/>
      </rPr>
      <t>需方（甲方）：</t>
    </r>
    <r>
      <rPr>
        <sz val="10"/>
        <color rgb="FF000000"/>
        <rFont val="宋体"/>
        <charset val="134"/>
      </rPr>
      <t>北京创联致信科技有限公司</t>
    </r>
  </si>
  <si>
    <r>
      <rPr>
        <sz val="10"/>
        <color theme="1"/>
        <rFont val="宋体"/>
        <charset val="134"/>
      </rPr>
      <t>供方（乙方）：</t>
    </r>
    <r>
      <rPr>
        <sz val="10"/>
        <color rgb="FF000000"/>
        <rFont val="宋体"/>
        <charset val="134"/>
      </rPr>
      <t xml:space="preserve"> 合肥中丰机械科技有限公司</t>
    </r>
  </si>
  <si>
    <r>
      <rPr>
        <sz val="10"/>
        <color theme="1"/>
        <rFont val="宋体"/>
        <charset val="134"/>
      </rPr>
      <t>地址：</t>
    </r>
    <r>
      <rPr>
        <sz val="10"/>
        <color rgb="FF000000"/>
        <rFont val="宋体"/>
        <charset val="134"/>
      </rPr>
      <t xml:space="preserve"> 合肥市、高新区、铭传路225号</t>
    </r>
  </si>
  <si>
    <r>
      <rPr>
        <sz val="10"/>
        <color theme="1"/>
        <rFont val="宋体"/>
        <charset val="134"/>
      </rPr>
      <t>委托代理人：</t>
    </r>
    <r>
      <rPr>
        <sz val="10"/>
        <color rgb="FF000000"/>
        <rFont val="Times New Roman"/>
        <charset val="134"/>
      </rPr>
      <t xml:space="preserve"> </t>
    </r>
  </si>
  <si>
    <r>
      <rPr>
        <sz val="10"/>
        <color theme="1"/>
        <rFont val="宋体"/>
        <charset val="134"/>
      </rPr>
      <t>传真：</t>
    </r>
    <r>
      <rPr>
        <sz val="10"/>
        <color rgb="FF000000"/>
        <rFont val="Times New Roman"/>
        <charset val="134"/>
      </rPr>
      <t xml:space="preserve"> </t>
    </r>
  </si>
  <si>
    <r>
      <rPr>
        <sz val="10"/>
        <color theme="1"/>
        <rFont val="宋体"/>
        <charset val="134"/>
      </rPr>
      <t>帐号：</t>
    </r>
    <r>
      <rPr>
        <sz val="10"/>
        <color rgb="FF000000"/>
        <rFont val="宋体"/>
        <charset val="134"/>
      </rPr>
      <t>182744325140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</si>
</sst>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7" formatCode="&quot;￥&quot;#,##0.00;&quot;￥&quot;\-#,##0.00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50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name val="宋体"/>
      <charset val="134"/>
    </font>
    <font>
      <sz val="10"/>
      <color theme="1"/>
      <name val="宋体"/>
      <charset val="0"/>
    </font>
    <font>
      <sz val="9"/>
      <color theme="1"/>
      <name val="宋体"/>
      <charset val="134"/>
    </font>
    <font>
      <sz val="9"/>
      <color theme="1"/>
      <name val="宋体"/>
      <charset val="0"/>
    </font>
    <font>
      <sz val="9"/>
      <name val="宋体"/>
      <charset val="134"/>
    </font>
    <font>
      <sz val="10"/>
      <name val="宋体"/>
      <charset val="0"/>
    </font>
    <font>
      <sz val="9"/>
      <name val="宋体"/>
      <charset val="0"/>
    </font>
    <font>
      <sz val="8"/>
      <name val="宋体"/>
      <charset val="0"/>
    </font>
    <font>
      <sz val="8"/>
      <color theme="1"/>
      <name val="宋体"/>
      <charset val="134"/>
    </font>
    <font>
      <b/>
      <sz val="12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4"/>
      <color theme="1"/>
      <name val="宋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sz val="14"/>
      <color theme="1"/>
      <name val="Arial"/>
      <charset val="134"/>
    </font>
    <font>
      <b/>
      <sz val="14"/>
      <color theme="1"/>
      <name val="宋体"/>
      <charset val="134"/>
      <scheme val="minor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rgb="FF000000"/>
      <name val="宋体"/>
      <charset val="134"/>
      <scheme val="minor"/>
    </font>
    <font>
      <sz val="10"/>
      <color rgb="FF000000"/>
      <name val="宋体"/>
      <charset val="134"/>
    </font>
    <font>
      <sz val="10"/>
      <color rgb="FF000000"/>
      <name val="Times New Roman"/>
      <charset val="134"/>
    </font>
    <font>
      <sz val="14"/>
      <color rgb="FF000000"/>
      <name val="宋体"/>
      <charset val="134"/>
      <scheme val="minor"/>
    </font>
    <font>
      <sz val="14"/>
      <color rgb="FF000000"/>
      <name val="宋体"/>
      <charset val="134"/>
    </font>
    <font>
      <sz val="11"/>
      <color rgb="FF000000"/>
      <name val="宋体"/>
      <charset val="134"/>
    </font>
    <font>
      <sz val="11"/>
      <color rgb="FF000000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3" borderId="16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17" applyNumberFormat="0" applyFill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31" fillId="0" borderId="18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4" borderId="19" applyNumberFormat="0" applyAlignment="0" applyProtection="0">
      <alignment vertical="center"/>
    </xf>
    <xf numFmtId="0" fontId="33" fillId="5" borderId="20" applyNumberFormat="0" applyAlignment="0" applyProtection="0">
      <alignment vertical="center"/>
    </xf>
    <xf numFmtId="0" fontId="34" fillId="5" borderId="19" applyNumberFormat="0" applyAlignment="0" applyProtection="0">
      <alignment vertical="center"/>
    </xf>
    <xf numFmtId="0" fontId="35" fillId="6" borderId="21" applyNumberFormat="0" applyAlignment="0" applyProtection="0">
      <alignment vertical="center"/>
    </xf>
    <xf numFmtId="0" fontId="36" fillId="0" borderId="22" applyNumberFormat="0" applyFill="0" applyAlignment="0" applyProtection="0">
      <alignment vertical="center"/>
    </xf>
    <xf numFmtId="0" fontId="37" fillId="0" borderId="23" applyNumberFormat="0" applyFill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42" fillId="31" borderId="0" applyNumberFormat="0" applyBorder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12">
    <xf numFmtId="0" fontId="0" fillId="0" borderId="0" xfId="0">
      <alignment vertical="center"/>
    </xf>
    <xf numFmtId="0" fontId="0" fillId="2" borderId="0" xfId="49" applyFill="1">
      <alignment vertical="center"/>
    </xf>
    <xf numFmtId="0" fontId="0" fillId="2" borderId="0" xfId="49" applyFont="1" applyFill="1" applyAlignment="1">
      <alignment horizontal="center" vertical="center"/>
    </xf>
    <xf numFmtId="0" fontId="1" fillId="2" borderId="0" xfId="49" applyFont="1" applyFill="1">
      <alignment vertical="center"/>
    </xf>
    <xf numFmtId="0" fontId="2" fillId="2" borderId="0" xfId="49" applyFont="1" applyFill="1">
      <alignment vertical="center"/>
    </xf>
    <xf numFmtId="0" fontId="0" fillId="2" borderId="0" xfId="49" applyFill="1" applyAlignment="1">
      <alignment horizontal="center" vertical="center"/>
    </xf>
    <xf numFmtId="0" fontId="0" fillId="2" borderId="0" xfId="49" applyFill="1" applyAlignment="1">
      <alignment horizontal="left" vertical="center"/>
    </xf>
    <xf numFmtId="0" fontId="3" fillId="2" borderId="0" xfId="49" applyFont="1" applyFill="1" applyAlignment="1">
      <alignment horizontal="left" vertical="center"/>
    </xf>
    <xf numFmtId="0" fontId="4" fillId="2" borderId="0" xfId="49" applyFont="1" applyFill="1" applyAlignment="1">
      <alignment horizontal="left" vertical="center"/>
    </xf>
    <xf numFmtId="0" fontId="5" fillId="2" borderId="0" xfId="49" applyFont="1" applyFill="1">
      <alignment vertical="center"/>
    </xf>
    <xf numFmtId="0" fontId="5" fillId="2" borderId="0" xfId="49" applyFont="1" applyFill="1" applyAlignment="1">
      <alignment horizontal="center" vertical="center"/>
    </xf>
    <xf numFmtId="0" fontId="5" fillId="2" borderId="0" xfId="49" applyFont="1" applyFill="1" applyAlignment="1">
      <alignment horizontal="left" vertical="center"/>
    </xf>
    <xf numFmtId="0" fontId="5" fillId="2" borderId="0" xfId="49" applyFont="1" applyFill="1" applyAlignment="1">
      <alignment horizontal="left" vertical="center" wrapText="1"/>
    </xf>
    <xf numFmtId="0" fontId="0" fillId="2" borderId="1" xfId="49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1" fillId="2" borderId="1" xfId="49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176" fontId="1" fillId="2" borderId="1" xfId="0" applyNumberFormat="1" applyFont="1" applyFill="1" applyBorder="1" applyAlignment="1">
      <alignment horizontal="center" vertical="center" wrapText="1"/>
    </xf>
    <xf numFmtId="176" fontId="1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left" vertical="center" wrapText="1"/>
    </xf>
    <xf numFmtId="0" fontId="14" fillId="2" borderId="1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left" vertical="center"/>
    </xf>
    <xf numFmtId="0" fontId="2" fillId="2" borderId="0" xfId="49" applyFont="1" applyFill="1" applyAlignment="1">
      <alignment horizontal="center" vertical="center"/>
    </xf>
    <xf numFmtId="0" fontId="2" fillId="2" borderId="0" xfId="49" applyFont="1" applyFill="1" applyAlignment="1">
      <alignment horizontal="left" vertical="center"/>
    </xf>
    <xf numFmtId="7" fontId="15" fillId="2" borderId="0" xfId="49" applyNumberFormat="1" applyFont="1" applyFill="1" applyAlignment="1">
      <alignment horizontal="left" vertical="center"/>
    </xf>
    <xf numFmtId="0" fontId="16" fillId="2" borderId="0" xfId="49" applyFont="1" applyFill="1">
      <alignment vertical="center"/>
    </xf>
    <xf numFmtId="0" fontId="1" fillId="2" borderId="0" xfId="49" applyFont="1" applyFill="1" applyAlignment="1">
      <alignment vertical="center"/>
    </xf>
    <xf numFmtId="0" fontId="17" fillId="2" borderId="0" xfId="49" applyFont="1" applyFill="1" applyAlignment="1">
      <alignment vertical="center"/>
    </xf>
    <xf numFmtId="0" fontId="1" fillId="2" borderId="2" xfId="49" applyFont="1" applyFill="1" applyBorder="1" applyAlignment="1">
      <alignment horizontal="left" vertical="center"/>
    </xf>
    <xf numFmtId="0" fontId="1" fillId="2" borderId="3" xfId="49" applyFont="1" applyFill="1" applyBorder="1" applyAlignment="1">
      <alignment horizontal="center" vertical="center"/>
    </xf>
    <xf numFmtId="0" fontId="1" fillId="2" borderId="4" xfId="49" applyFont="1" applyFill="1" applyBorder="1" applyAlignment="1">
      <alignment horizontal="left" vertical="center"/>
    </xf>
    <xf numFmtId="0" fontId="1" fillId="2" borderId="5" xfId="49" applyFont="1" applyFill="1" applyBorder="1" applyAlignment="1">
      <alignment horizontal="left" vertical="center"/>
    </xf>
    <xf numFmtId="0" fontId="1" fillId="2" borderId="5" xfId="49" applyFont="1" applyFill="1" applyBorder="1" applyAlignment="1">
      <alignment horizontal="center" vertical="center"/>
    </xf>
    <xf numFmtId="0" fontId="1" fillId="2" borderId="6" xfId="49" applyFont="1" applyFill="1" applyBorder="1" applyAlignment="1">
      <alignment horizontal="left" vertical="center"/>
    </xf>
    <xf numFmtId="0" fontId="1" fillId="2" borderId="7" xfId="49" applyFont="1" applyFill="1" applyBorder="1" applyAlignment="1">
      <alignment horizontal="left" vertical="center"/>
    </xf>
    <xf numFmtId="0" fontId="1" fillId="2" borderId="8" xfId="49" applyFont="1" applyFill="1" applyBorder="1" applyAlignment="1">
      <alignment horizontal="left" vertical="center"/>
    </xf>
    <xf numFmtId="0" fontId="1" fillId="2" borderId="8" xfId="49" applyFont="1" applyFill="1" applyBorder="1" applyAlignment="1">
      <alignment horizontal="center" vertical="center"/>
    </xf>
    <xf numFmtId="0" fontId="1" fillId="2" borderId="8" xfId="49" applyFont="1" applyFill="1" applyBorder="1" applyAlignment="1">
      <alignment horizontal="left" vertical="center" wrapText="1"/>
    </xf>
    <xf numFmtId="0" fontId="1" fillId="2" borderId="8" xfId="49" applyFont="1" applyFill="1" applyBorder="1" applyAlignment="1">
      <alignment horizontal="center" vertical="center" wrapText="1"/>
    </xf>
    <xf numFmtId="0" fontId="1" fillId="2" borderId="9" xfId="49" applyFont="1" applyFill="1" applyBorder="1" applyAlignment="1">
      <alignment horizontal="left" vertical="center"/>
    </xf>
    <xf numFmtId="0" fontId="1" fillId="2" borderId="10" xfId="49" applyFont="1" applyFill="1" applyBorder="1" applyAlignment="1">
      <alignment horizontal="center" vertical="center"/>
    </xf>
    <xf numFmtId="0" fontId="1" fillId="2" borderId="11" xfId="49" applyFont="1" applyFill="1" applyBorder="1" applyAlignment="1">
      <alignment horizontal="left" vertical="center"/>
    </xf>
    <xf numFmtId="0" fontId="1" fillId="2" borderId="12" xfId="49" applyFont="1" applyFill="1" applyBorder="1" applyAlignment="1">
      <alignment horizontal="left" vertical="center"/>
    </xf>
    <xf numFmtId="0" fontId="1" fillId="2" borderId="12" xfId="49" applyFont="1" applyFill="1" applyBorder="1" applyAlignment="1">
      <alignment horizontal="center" vertical="center"/>
    </xf>
    <xf numFmtId="0" fontId="1" fillId="2" borderId="13" xfId="49" applyFont="1" applyFill="1" applyBorder="1" applyAlignment="1">
      <alignment vertical="center"/>
    </xf>
    <xf numFmtId="0" fontId="1" fillId="2" borderId="14" xfId="49" applyFont="1" applyFill="1" applyBorder="1" applyAlignment="1">
      <alignment vertical="center"/>
    </xf>
    <xf numFmtId="0" fontId="1" fillId="2" borderId="14" xfId="49" applyFont="1" applyFill="1" applyBorder="1" applyAlignment="1">
      <alignment horizontal="left" vertical="center" wrapText="1"/>
    </xf>
    <xf numFmtId="0" fontId="1" fillId="2" borderId="15" xfId="49" applyFont="1" applyFill="1" applyBorder="1" applyAlignment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18" fillId="0" borderId="1" xfId="49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left" vertical="center"/>
    </xf>
    <xf numFmtId="0" fontId="1" fillId="0" borderId="1" xfId="49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8" fillId="2" borderId="1" xfId="49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20" fillId="2" borderId="1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/>
    </xf>
    <xf numFmtId="0" fontId="11" fillId="2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2" borderId="0" xfId="49" applyFont="1" applyFill="1">
      <alignment vertical="center"/>
    </xf>
    <xf numFmtId="0" fontId="21" fillId="2" borderId="0" xfId="49" applyFont="1" applyFill="1" applyAlignment="1">
      <alignment horizontal="center" vertical="center"/>
    </xf>
    <xf numFmtId="0" fontId="22" fillId="2" borderId="0" xfId="49" applyFont="1" applyFill="1">
      <alignment vertical="center"/>
    </xf>
    <xf numFmtId="0" fontId="23" fillId="2" borderId="2" xfId="49" applyFont="1" applyFill="1" applyBorder="1" applyAlignment="1">
      <alignment horizontal="left" vertical="center"/>
    </xf>
    <xf numFmtId="0" fontId="23" fillId="2" borderId="3" xfId="49" applyFont="1" applyFill="1" applyBorder="1" applyAlignment="1">
      <alignment horizontal="center" vertical="center"/>
    </xf>
    <xf numFmtId="0" fontId="23" fillId="2" borderId="4" xfId="49" applyFont="1" applyFill="1" applyBorder="1" applyAlignment="1">
      <alignment horizontal="left" vertical="center"/>
    </xf>
    <xf numFmtId="0" fontId="23" fillId="2" borderId="5" xfId="49" applyFont="1" applyFill="1" applyBorder="1" applyAlignment="1">
      <alignment horizontal="left" vertical="center"/>
    </xf>
    <xf numFmtId="0" fontId="23" fillId="2" borderId="5" xfId="49" applyFont="1" applyFill="1" applyBorder="1" applyAlignment="1">
      <alignment horizontal="center" vertical="center"/>
    </xf>
    <xf numFmtId="0" fontId="23" fillId="2" borderId="6" xfId="49" applyFont="1" applyFill="1" applyBorder="1" applyAlignment="1">
      <alignment horizontal="left" vertical="center"/>
    </xf>
    <xf numFmtId="0" fontId="23" fillId="2" borderId="1" xfId="49" applyFont="1" applyFill="1" applyBorder="1" applyAlignment="1">
      <alignment horizontal="center" vertical="center"/>
    </xf>
    <xf numFmtId="0" fontId="23" fillId="2" borderId="7" xfId="49" applyFont="1" applyFill="1" applyBorder="1" applyAlignment="1">
      <alignment horizontal="left" vertical="center"/>
    </xf>
    <xf numFmtId="0" fontId="23" fillId="2" borderId="8" xfId="49" applyFont="1" applyFill="1" applyBorder="1" applyAlignment="1">
      <alignment horizontal="left" vertical="center"/>
    </xf>
    <xf numFmtId="0" fontId="23" fillId="2" borderId="8" xfId="49" applyFont="1" applyFill="1" applyBorder="1" applyAlignment="1">
      <alignment horizontal="center" vertical="center"/>
    </xf>
    <xf numFmtId="0" fontId="0" fillId="2" borderId="0" xfId="49" applyFont="1" applyFill="1" applyAlignment="1">
      <alignment horizontal="left" vertical="center"/>
    </xf>
    <xf numFmtId="0" fontId="23" fillId="2" borderId="8" xfId="49" applyFont="1" applyFill="1" applyBorder="1" applyAlignment="1">
      <alignment horizontal="left" vertical="center" wrapText="1"/>
    </xf>
    <xf numFmtId="0" fontId="23" fillId="2" borderId="8" xfId="49" applyFont="1" applyFill="1" applyBorder="1" applyAlignment="1">
      <alignment horizontal="center" vertical="center" wrapText="1"/>
    </xf>
    <xf numFmtId="0" fontId="23" fillId="2" borderId="9" xfId="49" applyFont="1" applyFill="1" applyBorder="1" applyAlignment="1">
      <alignment horizontal="left" vertical="center"/>
    </xf>
    <xf numFmtId="0" fontId="23" fillId="2" borderId="10" xfId="49" applyFont="1" applyFill="1" applyBorder="1" applyAlignment="1">
      <alignment horizontal="center" vertical="center"/>
    </xf>
    <xf numFmtId="0" fontId="23" fillId="2" borderId="11" xfId="49" applyFont="1" applyFill="1" applyBorder="1" applyAlignment="1">
      <alignment horizontal="left" vertical="center"/>
    </xf>
    <xf numFmtId="0" fontId="23" fillId="2" borderId="12" xfId="49" applyFont="1" applyFill="1" applyBorder="1" applyAlignment="1">
      <alignment horizontal="left" vertical="center"/>
    </xf>
    <xf numFmtId="0" fontId="23" fillId="2" borderId="12" xfId="49" applyFont="1" applyFill="1" applyBorder="1" applyAlignment="1">
      <alignment horizontal="center" vertical="center"/>
    </xf>
    <xf numFmtId="0" fontId="23" fillId="2" borderId="13" xfId="49" applyFont="1" applyFill="1" applyBorder="1" applyAlignment="1">
      <alignment vertical="center"/>
    </xf>
    <xf numFmtId="0" fontId="23" fillId="2" borderId="14" xfId="49" applyFont="1" applyFill="1" applyBorder="1" applyAlignment="1">
      <alignment vertical="center"/>
    </xf>
    <xf numFmtId="0" fontId="23" fillId="2" borderId="14" xfId="49" applyFont="1" applyFill="1" applyBorder="1" applyAlignment="1">
      <alignment horizontal="left" vertical="center" wrapText="1"/>
    </xf>
    <xf numFmtId="0" fontId="23" fillId="2" borderId="15" xfId="49" applyFont="1" applyFill="1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83"/>
  <sheetViews>
    <sheetView topLeftCell="A16" workbookViewId="0">
      <selection activeCell="G62" sqref="G62"/>
    </sheetView>
  </sheetViews>
  <sheetFormatPr defaultColWidth="9" defaultRowHeight="14.4"/>
  <cols>
    <col min="1" max="1" width="4.12962962962963" style="1" customWidth="1"/>
    <col min="2" max="2" width="5.25" style="1" customWidth="1"/>
    <col min="3" max="3" width="14.1296296296296" style="5" customWidth="1"/>
    <col min="4" max="4" width="11.75" style="5" customWidth="1"/>
    <col min="5" max="5" width="19" style="6" customWidth="1"/>
    <col min="6" max="6" width="18.3333333333333" style="6" customWidth="1"/>
    <col min="7" max="7" width="9.44444444444444" style="5" customWidth="1"/>
    <col min="8" max="8" width="6.44444444444444" style="5" customWidth="1"/>
    <col min="9" max="9" width="15" style="1" customWidth="1"/>
    <col min="10" max="10" width="12.6296296296296" style="1"/>
    <col min="11" max="11" width="5.12962962962963" style="1" customWidth="1"/>
    <col min="12" max="16384" width="9" style="1"/>
  </cols>
  <sheetData>
    <row r="1" s="1" customFormat="1" ht="21" customHeight="1" spans="3:8">
      <c r="C1" s="5"/>
      <c r="D1" s="5"/>
      <c r="E1" s="7" t="s">
        <v>0</v>
      </c>
      <c r="F1" s="6"/>
      <c r="G1" s="5"/>
      <c r="H1" s="5"/>
    </row>
    <row r="2" s="1" customFormat="1" ht="21" customHeight="1" spans="3:8">
      <c r="C2" s="5"/>
      <c r="D2" s="5"/>
      <c r="E2" s="8"/>
      <c r="F2" s="6"/>
      <c r="G2" s="5"/>
      <c r="H2" s="5"/>
    </row>
    <row r="3" s="1" customFormat="1" ht="23" customHeight="1" spans="1:9">
      <c r="A3" s="9" t="s">
        <v>1</v>
      </c>
      <c r="B3" s="9"/>
      <c r="C3" s="10"/>
      <c r="D3" s="10"/>
      <c r="E3" s="11"/>
      <c r="F3" s="11" t="s">
        <v>2</v>
      </c>
      <c r="G3" s="10"/>
      <c r="H3" s="88" t="s">
        <v>3</v>
      </c>
      <c r="I3" s="9"/>
    </row>
    <row r="4" s="1" customFormat="1" ht="23" customHeight="1" spans="1:9">
      <c r="A4" s="9" t="s">
        <v>4</v>
      </c>
      <c r="B4" s="9"/>
      <c r="C4" s="10"/>
      <c r="D4" s="10"/>
      <c r="E4" s="11"/>
      <c r="F4" s="11" t="s">
        <v>5</v>
      </c>
      <c r="G4" s="10"/>
      <c r="H4" s="10" t="s">
        <v>6</v>
      </c>
      <c r="I4" s="9"/>
    </row>
    <row r="5" s="1" customFormat="1" ht="23" customHeight="1" spans="1:9">
      <c r="A5" s="9" t="s">
        <v>7</v>
      </c>
      <c r="B5" s="9"/>
      <c r="C5" s="10"/>
      <c r="D5" s="10"/>
      <c r="E5" s="11"/>
      <c r="F5" s="11"/>
      <c r="G5" s="10"/>
      <c r="H5" s="10"/>
      <c r="I5" s="9"/>
    </row>
    <row r="6" s="1" customFormat="1" ht="28" customHeight="1" spans="1:9">
      <c r="A6" s="9" t="s">
        <v>8</v>
      </c>
      <c r="B6" s="9"/>
      <c r="C6" s="10"/>
      <c r="D6" s="10"/>
      <c r="E6" s="11"/>
      <c r="F6" s="11"/>
      <c r="G6" s="10"/>
      <c r="H6" s="10"/>
      <c r="I6" s="9"/>
    </row>
    <row r="7" s="2" customFormat="1" ht="21" customHeight="1" spans="2:9">
      <c r="B7" s="13" t="s">
        <v>9</v>
      </c>
      <c r="C7" s="14" t="s">
        <v>10</v>
      </c>
      <c r="D7" s="14" t="s">
        <v>11</v>
      </c>
      <c r="E7" s="14" t="s">
        <v>12</v>
      </c>
      <c r="F7" s="14" t="s">
        <v>13</v>
      </c>
      <c r="G7" s="14" t="s">
        <v>14</v>
      </c>
      <c r="H7" s="14" t="s">
        <v>15</v>
      </c>
      <c r="I7" s="14" t="s">
        <v>16</v>
      </c>
    </row>
    <row r="8" s="3" customFormat="1" ht="21" customHeight="1" spans="2:9">
      <c r="B8" s="15">
        <v>1</v>
      </c>
      <c r="C8" s="16" t="s">
        <v>17</v>
      </c>
      <c r="D8" s="17" t="s">
        <v>18</v>
      </c>
      <c r="E8" s="80" t="s">
        <v>19</v>
      </c>
      <c r="F8" s="80" t="s">
        <v>20</v>
      </c>
      <c r="G8" s="19">
        <v>6</v>
      </c>
      <c r="H8" s="17">
        <v>1</v>
      </c>
      <c r="I8" s="17">
        <f>H8*G8</f>
        <v>6</v>
      </c>
    </row>
    <row r="9" s="3" customFormat="1" ht="21" customHeight="1" spans="2:9">
      <c r="B9" s="15">
        <v>2</v>
      </c>
      <c r="C9" s="16" t="s">
        <v>17</v>
      </c>
      <c r="D9" s="17" t="s">
        <v>21</v>
      </c>
      <c r="E9" s="80" t="s">
        <v>22</v>
      </c>
      <c r="F9" s="80" t="s">
        <v>23</v>
      </c>
      <c r="G9" s="19">
        <v>55</v>
      </c>
      <c r="H9" s="17">
        <v>1</v>
      </c>
      <c r="I9" s="17">
        <f t="shared" ref="I9:I19" si="0">H9*G9</f>
        <v>55</v>
      </c>
    </row>
    <row r="10" s="3" customFormat="1" ht="21" customHeight="1" spans="2:9">
      <c r="B10" s="15">
        <v>3</v>
      </c>
      <c r="C10" s="16" t="s">
        <v>17</v>
      </c>
      <c r="D10" s="17" t="s">
        <v>24</v>
      </c>
      <c r="E10" s="80" t="s">
        <v>25</v>
      </c>
      <c r="F10" s="80" t="s">
        <v>26</v>
      </c>
      <c r="G10" s="20">
        <v>22</v>
      </c>
      <c r="H10" s="17">
        <v>1</v>
      </c>
      <c r="I10" s="17">
        <f t="shared" si="0"/>
        <v>22</v>
      </c>
    </row>
    <row r="11" s="3" customFormat="1" ht="21" customHeight="1" spans="2:9">
      <c r="B11" s="15">
        <v>4</v>
      </c>
      <c r="C11" s="16" t="s">
        <v>17</v>
      </c>
      <c r="D11" s="17" t="s">
        <v>27</v>
      </c>
      <c r="E11" s="80" t="s">
        <v>28</v>
      </c>
      <c r="F11" s="80" t="s">
        <v>29</v>
      </c>
      <c r="G11" s="20">
        <v>5</v>
      </c>
      <c r="H11" s="17">
        <v>10</v>
      </c>
      <c r="I11" s="17">
        <f t="shared" si="0"/>
        <v>50</v>
      </c>
    </row>
    <row r="12" s="3" customFormat="1" ht="21" customHeight="1" spans="2:9">
      <c r="B12" s="15">
        <v>5</v>
      </c>
      <c r="C12" s="16" t="s">
        <v>17</v>
      </c>
      <c r="D12" s="17" t="s">
        <v>30</v>
      </c>
      <c r="E12" s="80" t="s">
        <v>31</v>
      </c>
      <c r="F12" s="80" t="s">
        <v>32</v>
      </c>
      <c r="G12" s="20">
        <v>7</v>
      </c>
      <c r="H12" s="17">
        <v>6</v>
      </c>
      <c r="I12" s="17">
        <f t="shared" si="0"/>
        <v>42</v>
      </c>
    </row>
    <row r="13" s="3" customFormat="1" ht="21" customHeight="1" spans="2:9">
      <c r="B13" s="15">
        <v>6</v>
      </c>
      <c r="C13" s="16" t="s">
        <v>17</v>
      </c>
      <c r="D13" s="17" t="s">
        <v>33</v>
      </c>
      <c r="E13" s="80" t="s">
        <v>34</v>
      </c>
      <c r="F13" s="80" t="s">
        <v>35</v>
      </c>
      <c r="G13" s="20">
        <v>8</v>
      </c>
      <c r="H13" s="17">
        <v>6</v>
      </c>
      <c r="I13" s="17">
        <f t="shared" si="0"/>
        <v>48</v>
      </c>
    </row>
    <row r="14" s="3" customFormat="1" ht="21" customHeight="1" spans="2:9">
      <c r="B14" s="15">
        <v>7</v>
      </c>
      <c r="C14" s="16" t="s">
        <v>17</v>
      </c>
      <c r="D14" s="17" t="s">
        <v>36</v>
      </c>
      <c r="E14" s="80" t="s">
        <v>37</v>
      </c>
      <c r="F14" s="80" t="s">
        <v>38</v>
      </c>
      <c r="G14" s="20">
        <v>12</v>
      </c>
      <c r="H14" s="17">
        <v>6</v>
      </c>
      <c r="I14" s="17">
        <f t="shared" si="0"/>
        <v>72</v>
      </c>
    </row>
    <row r="15" s="3" customFormat="1" ht="21" customHeight="1" spans="2:9">
      <c r="B15" s="15">
        <v>8</v>
      </c>
      <c r="C15" s="16" t="s">
        <v>17</v>
      </c>
      <c r="D15" s="17" t="s">
        <v>39</v>
      </c>
      <c r="E15" s="80" t="s">
        <v>40</v>
      </c>
      <c r="F15" s="80" t="s">
        <v>41</v>
      </c>
      <c r="G15" s="20">
        <v>10</v>
      </c>
      <c r="H15" s="17">
        <v>1</v>
      </c>
      <c r="I15" s="17">
        <f t="shared" si="0"/>
        <v>10</v>
      </c>
    </row>
    <row r="16" s="3" customFormat="1" ht="21" customHeight="1" spans="2:9">
      <c r="B16" s="15">
        <v>9</v>
      </c>
      <c r="C16" s="16" t="s">
        <v>42</v>
      </c>
      <c r="D16" s="17" t="s">
        <v>43</v>
      </c>
      <c r="E16" s="80" t="s">
        <v>44</v>
      </c>
      <c r="F16" s="80" t="s">
        <v>45</v>
      </c>
      <c r="G16" s="20">
        <v>20</v>
      </c>
      <c r="H16" s="17">
        <v>16</v>
      </c>
      <c r="I16" s="17">
        <f t="shared" si="0"/>
        <v>320</v>
      </c>
    </row>
    <row r="17" s="3" customFormat="1" ht="21" customHeight="1" spans="2:9">
      <c r="B17" s="15">
        <v>10</v>
      </c>
      <c r="C17" s="16" t="s">
        <v>46</v>
      </c>
      <c r="D17" s="16" t="s">
        <v>47</v>
      </c>
      <c r="E17" s="81" t="s">
        <v>48</v>
      </c>
      <c r="F17" s="81" t="s">
        <v>49</v>
      </c>
      <c r="G17" s="19">
        <v>6</v>
      </c>
      <c r="H17" s="17">
        <v>20</v>
      </c>
      <c r="I17" s="17">
        <f t="shared" si="0"/>
        <v>120</v>
      </c>
    </row>
    <row r="18" s="3" customFormat="1" ht="21" customHeight="1" spans="2:9">
      <c r="B18" s="15">
        <v>11</v>
      </c>
      <c r="C18" s="22" t="s">
        <v>50</v>
      </c>
      <c r="D18" s="22" t="s">
        <v>51</v>
      </c>
      <c r="E18" s="82" t="s">
        <v>52</v>
      </c>
      <c r="F18" s="82" t="s">
        <v>53</v>
      </c>
      <c r="G18" s="15">
        <v>15</v>
      </c>
      <c r="H18" s="22">
        <v>20</v>
      </c>
      <c r="I18" s="17">
        <f t="shared" si="0"/>
        <v>300</v>
      </c>
    </row>
    <row r="19" s="3" customFormat="1" ht="21" customHeight="1" spans="2:9">
      <c r="B19" s="15">
        <v>12</v>
      </c>
      <c r="C19" s="22" t="s">
        <v>50</v>
      </c>
      <c r="D19" s="22" t="s">
        <v>54</v>
      </c>
      <c r="E19" s="82" t="s">
        <v>55</v>
      </c>
      <c r="F19" s="82" t="s">
        <v>56</v>
      </c>
      <c r="G19" s="15">
        <v>10</v>
      </c>
      <c r="H19" s="22">
        <v>22</v>
      </c>
      <c r="I19" s="17">
        <f t="shared" si="0"/>
        <v>220</v>
      </c>
    </row>
    <row r="20" s="3" customFormat="1" ht="21" customHeight="1" spans="2:9">
      <c r="B20" s="15">
        <v>13</v>
      </c>
      <c r="C20" s="17" t="s">
        <v>57</v>
      </c>
      <c r="D20" s="24" t="s">
        <v>58</v>
      </c>
      <c r="E20" s="83" t="s">
        <v>59</v>
      </c>
      <c r="F20" s="83" t="s">
        <v>60</v>
      </c>
      <c r="G20" s="17">
        <v>680</v>
      </c>
      <c r="H20" s="17">
        <v>1</v>
      </c>
      <c r="I20" s="17">
        <f t="shared" ref="I20:I37" si="1">H20*G20</f>
        <v>680</v>
      </c>
    </row>
    <row r="21" s="3" customFormat="1" ht="21" customHeight="1" spans="2:9">
      <c r="B21" s="15">
        <v>14</v>
      </c>
      <c r="C21" s="17" t="s">
        <v>57</v>
      </c>
      <c r="D21" s="24" t="s">
        <v>61</v>
      </c>
      <c r="E21" s="83" t="s">
        <v>62</v>
      </c>
      <c r="F21" s="83" t="s">
        <v>63</v>
      </c>
      <c r="G21" s="17">
        <v>20</v>
      </c>
      <c r="H21" s="17">
        <v>2</v>
      </c>
      <c r="I21" s="17">
        <f t="shared" si="1"/>
        <v>40</v>
      </c>
    </row>
    <row r="22" s="3" customFormat="1" ht="21" customHeight="1" spans="2:9">
      <c r="B22" s="15">
        <v>15</v>
      </c>
      <c r="C22" s="17" t="s">
        <v>57</v>
      </c>
      <c r="D22" s="24" t="s">
        <v>64</v>
      </c>
      <c r="E22" s="83" t="s">
        <v>65</v>
      </c>
      <c r="F22" s="83" t="s">
        <v>66</v>
      </c>
      <c r="G22" s="17">
        <v>25</v>
      </c>
      <c r="H22" s="17">
        <v>2</v>
      </c>
      <c r="I22" s="17">
        <f t="shared" si="1"/>
        <v>50</v>
      </c>
    </row>
    <row r="23" s="3" customFormat="1" ht="21" customHeight="1" spans="2:9">
      <c r="B23" s="15">
        <v>16</v>
      </c>
      <c r="C23" s="17" t="s">
        <v>57</v>
      </c>
      <c r="D23" s="24" t="s">
        <v>67</v>
      </c>
      <c r="E23" s="83" t="s">
        <v>68</v>
      </c>
      <c r="F23" s="83" t="s">
        <v>69</v>
      </c>
      <c r="G23" s="17">
        <v>35</v>
      </c>
      <c r="H23" s="17">
        <v>2</v>
      </c>
      <c r="I23" s="17">
        <f t="shared" si="1"/>
        <v>70</v>
      </c>
    </row>
    <row r="24" s="3" customFormat="1" ht="21" customHeight="1" spans="2:9">
      <c r="B24" s="15">
        <v>17</v>
      </c>
      <c r="C24" s="17" t="s">
        <v>57</v>
      </c>
      <c r="D24" s="24" t="s">
        <v>70</v>
      </c>
      <c r="E24" s="83" t="s">
        <v>71</v>
      </c>
      <c r="F24" s="83" t="s">
        <v>72</v>
      </c>
      <c r="G24" s="17">
        <v>15</v>
      </c>
      <c r="H24" s="17">
        <v>1</v>
      </c>
      <c r="I24" s="17">
        <f t="shared" si="1"/>
        <v>15</v>
      </c>
    </row>
    <row r="25" s="3" customFormat="1" ht="21" customHeight="1" spans="2:9">
      <c r="B25" s="15">
        <v>18</v>
      </c>
      <c r="C25" s="17" t="s">
        <v>57</v>
      </c>
      <c r="D25" s="24" t="s">
        <v>73</v>
      </c>
      <c r="E25" s="83" t="s">
        <v>74</v>
      </c>
      <c r="F25" s="83" t="s">
        <v>75</v>
      </c>
      <c r="G25" s="17">
        <v>15</v>
      </c>
      <c r="H25" s="17">
        <v>1</v>
      </c>
      <c r="I25" s="17">
        <f t="shared" si="1"/>
        <v>15</v>
      </c>
    </row>
    <row r="26" s="3" customFormat="1" ht="21" customHeight="1" spans="2:9">
      <c r="B26" s="15">
        <v>19</v>
      </c>
      <c r="C26" s="17" t="s">
        <v>57</v>
      </c>
      <c r="D26" s="17" t="s">
        <v>76</v>
      </c>
      <c r="E26" s="80" t="s">
        <v>59</v>
      </c>
      <c r="F26" s="80" t="s">
        <v>77</v>
      </c>
      <c r="G26" s="17">
        <v>650</v>
      </c>
      <c r="H26" s="17">
        <v>1</v>
      </c>
      <c r="I26" s="17">
        <f t="shared" si="1"/>
        <v>650</v>
      </c>
    </row>
    <row r="27" s="3" customFormat="1" ht="21" customHeight="1" spans="2:9">
      <c r="B27" s="15">
        <v>20</v>
      </c>
      <c r="C27" s="17" t="s">
        <v>57</v>
      </c>
      <c r="D27" s="17" t="s">
        <v>78</v>
      </c>
      <c r="E27" s="80" t="s">
        <v>68</v>
      </c>
      <c r="F27" s="80" t="s">
        <v>79</v>
      </c>
      <c r="G27" s="17">
        <v>35</v>
      </c>
      <c r="H27" s="17">
        <v>2</v>
      </c>
      <c r="I27" s="17">
        <f t="shared" si="1"/>
        <v>70</v>
      </c>
    </row>
    <row r="28" s="3" customFormat="1" ht="21" customHeight="1" spans="2:9">
      <c r="B28" s="15">
        <v>21</v>
      </c>
      <c r="C28" s="22" t="s">
        <v>80</v>
      </c>
      <c r="D28" s="22" t="s">
        <v>81</v>
      </c>
      <c r="E28" s="82" t="s">
        <v>82</v>
      </c>
      <c r="F28" s="84" t="s">
        <v>83</v>
      </c>
      <c r="G28" s="20">
        <v>20</v>
      </c>
      <c r="H28" s="17">
        <v>30</v>
      </c>
      <c r="I28" s="17">
        <f t="shared" si="1"/>
        <v>600</v>
      </c>
    </row>
    <row r="29" s="3" customFormat="1" ht="21" customHeight="1" spans="2:9">
      <c r="B29" s="15">
        <v>22</v>
      </c>
      <c r="C29" s="22" t="s">
        <v>80</v>
      </c>
      <c r="D29" s="22" t="s">
        <v>84</v>
      </c>
      <c r="E29" s="82" t="s">
        <v>28</v>
      </c>
      <c r="F29" s="84" t="s">
        <v>85</v>
      </c>
      <c r="G29" s="20">
        <v>8</v>
      </c>
      <c r="H29" s="17">
        <v>30</v>
      </c>
      <c r="I29" s="17">
        <f t="shared" si="1"/>
        <v>240</v>
      </c>
    </row>
    <row r="30" s="3" customFormat="1" ht="21" customHeight="1" spans="2:9">
      <c r="B30" s="15">
        <v>23</v>
      </c>
      <c r="C30" s="17" t="s">
        <v>86</v>
      </c>
      <c r="D30" s="17" t="s">
        <v>87</v>
      </c>
      <c r="E30" s="80" t="s">
        <v>88</v>
      </c>
      <c r="F30" s="80" t="s">
        <v>89</v>
      </c>
      <c r="G30" s="20">
        <v>120</v>
      </c>
      <c r="H30" s="17">
        <v>2</v>
      </c>
      <c r="I30" s="17">
        <f t="shared" si="1"/>
        <v>240</v>
      </c>
    </row>
    <row r="31" s="3" customFormat="1" ht="21" customHeight="1" spans="2:9">
      <c r="B31" s="15">
        <v>24</v>
      </c>
      <c r="C31" s="17" t="s">
        <v>86</v>
      </c>
      <c r="D31" s="17" t="s">
        <v>90</v>
      </c>
      <c r="E31" s="80" t="s">
        <v>91</v>
      </c>
      <c r="F31" s="80" t="s">
        <v>92</v>
      </c>
      <c r="G31" s="20">
        <v>120</v>
      </c>
      <c r="H31" s="17">
        <v>8</v>
      </c>
      <c r="I31" s="17">
        <f t="shared" si="1"/>
        <v>960</v>
      </c>
    </row>
    <row r="32" s="3" customFormat="1" ht="21" customHeight="1" spans="2:9">
      <c r="B32" s="15">
        <v>25</v>
      </c>
      <c r="C32" s="17" t="s">
        <v>93</v>
      </c>
      <c r="D32" s="17" t="s">
        <v>94</v>
      </c>
      <c r="E32" s="80" t="s">
        <v>95</v>
      </c>
      <c r="F32" s="80" t="s">
        <v>96</v>
      </c>
      <c r="G32" s="20">
        <v>18</v>
      </c>
      <c r="H32" s="17">
        <v>50</v>
      </c>
      <c r="I32" s="17">
        <f t="shared" si="1"/>
        <v>900</v>
      </c>
    </row>
    <row r="33" s="3" customFormat="1" ht="21" customHeight="1" spans="2:9">
      <c r="B33" s="15">
        <v>26</v>
      </c>
      <c r="C33" s="17" t="s">
        <v>97</v>
      </c>
      <c r="D33" s="17" t="s">
        <v>98</v>
      </c>
      <c r="E33" s="80" t="s">
        <v>99</v>
      </c>
      <c r="F33" s="80" t="s">
        <v>100</v>
      </c>
      <c r="G33" s="20">
        <v>110</v>
      </c>
      <c r="H33" s="17">
        <v>8</v>
      </c>
      <c r="I33" s="17">
        <f t="shared" si="1"/>
        <v>880</v>
      </c>
    </row>
    <row r="34" s="3" customFormat="1" ht="21" customHeight="1" spans="2:9">
      <c r="B34" s="15">
        <v>27</v>
      </c>
      <c r="C34" s="17" t="s">
        <v>97</v>
      </c>
      <c r="D34" s="17" t="s">
        <v>101</v>
      </c>
      <c r="E34" s="80" t="s">
        <v>102</v>
      </c>
      <c r="F34" s="80" t="s">
        <v>103</v>
      </c>
      <c r="G34" s="20">
        <v>90</v>
      </c>
      <c r="H34" s="17">
        <v>8</v>
      </c>
      <c r="I34" s="17">
        <f t="shared" si="1"/>
        <v>720</v>
      </c>
    </row>
    <row r="35" s="3" customFormat="1" ht="21" customHeight="1" spans="2:9">
      <c r="B35" s="15">
        <v>28</v>
      </c>
      <c r="C35" s="17" t="s">
        <v>104</v>
      </c>
      <c r="D35" s="17" t="s">
        <v>105</v>
      </c>
      <c r="E35" s="80" t="s">
        <v>106</v>
      </c>
      <c r="F35" s="80" t="s">
        <v>107</v>
      </c>
      <c r="G35" s="20">
        <v>20</v>
      </c>
      <c r="H35" s="17">
        <v>14</v>
      </c>
      <c r="I35" s="17">
        <f t="shared" si="1"/>
        <v>280</v>
      </c>
    </row>
    <row r="36" s="3" customFormat="1" ht="21" customHeight="1" spans="2:9">
      <c r="B36" s="15">
        <v>29</v>
      </c>
      <c r="C36" s="17" t="s">
        <v>104</v>
      </c>
      <c r="D36" s="17" t="s">
        <v>108</v>
      </c>
      <c r="E36" s="80" t="s">
        <v>109</v>
      </c>
      <c r="F36" s="80" t="s">
        <v>110</v>
      </c>
      <c r="G36" s="20">
        <v>15</v>
      </c>
      <c r="H36" s="17">
        <v>28</v>
      </c>
      <c r="I36" s="17">
        <f t="shared" si="1"/>
        <v>420</v>
      </c>
    </row>
    <row r="37" s="3" customFormat="1" ht="21" customHeight="1" spans="2:9">
      <c r="B37" s="15">
        <v>30</v>
      </c>
      <c r="C37" s="17" t="s">
        <v>111</v>
      </c>
      <c r="D37" s="17" t="s">
        <v>112</v>
      </c>
      <c r="E37" s="80" t="s">
        <v>113</v>
      </c>
      <c r="F37" s="80" t="s">
        <v>114</v>
      </c>
      <c r="G37" s="19">
        <v>25</v>
      </c>
      <c r="H37" s="17">
        <v>40</v>
      </c>
      <c r="I37" s="17">
        <f t="shared" si="1"/>
        <v>1000</v>
      </c>
    </row>
    <row r="38" s="3" customFormat="1" ht="21" customHeight="1" spans="2:9">
      <c r="B38" s="15">
        <v>31</v>
      </c>
      <c r="C38" s="22" t="s">
        <v>115</v>
      </c>
      <c r="D38" s="17" t="s">
        <v>116</v>
      </c>
      <c r="E38" s="80" t="s">
        <v>28</v>
      </c>
      <c r="F38" s="80" t="s">
        <v>117</v>
      </c>
      <c r="G38" s="19">
        <v>8</v>
      </c>
      <c r="H38" s="17">
        <v>12</v>
      </c>
      <c r="I38" s="17">
        <f t="shared" ref="I38:I47" si="2">H38*G38</f>
        <v>96</v>
      </c>
    </row>
    <row r="39" s="3" customFormat="1" ht="21" customHeight="1" spans="2:9">
      <c r="B39" s="15">
        <v>32</v>
      </c>
      <c r="C39" s="17" t="s">
        <v>118</v>
      </c>
      <c r="D39" s="17" t="s">
        <v>119</v>
      </c>
      <c r="E39" s="80" t="s">
        <v>120</v>
      </c>
      <c r="F39" s="80" t="s">
        <v>121</v>
      </c>
      <c r="G39" s="17">
        <v>55</v>
      </c>
      <c r="H39" s="17">
        <v>7</v>
      </c>
      <c r="I39" s="17">
        <f t="shared" si="2"/>
        <v>385</v>
      </c>
    </row>
    <row r="40" s="3" customFormat="1" ht="21" customHeight="1" spans="2:9">
      <c r="B40" s="15">
        <v>33</v>
      </c>
      <c r="C40" s="17" t="s">
        <v>118</v>
      </c>
      <c r="D40" s="17" t="s">
        <v>122</v>
      </c>
      <c r="E40" s="80" t="s">
        <v>123</v>
      </c>
      <c r="F40" s="80" t="s">
        <v>124</v>
      </c>
      <c r="G40" s="15">
        <v>15</v>
      </c>
      <c r="H40" s="17">
        <v>3</v>
      </c>
      <c r="I40" s="17">
        <f t="shared" si="2"/>
        <v>45</v>
      </c>
    </row>
    <row r="41" s="3" customFormat="1" ht="21" customHeight="1" spans="2:9">
      <c r="B41" s="15">
        <v>34</v>
      </c>
      <c r="C41" s="17" t="s">
        <v>118</v>
      </c>
      <c r="D41" s="17" t="s">
        <v>125</v>
      </c>
      <c r="E41" s="80" t="s">
        <v>126</v>
      </c>
      <c r="F41" s="80" t="s">
        <v>127</v>
      </c>
      <c r="G41" s="15">
        <v>15</v>
      </c>
      <c r="H41" s="17">
        <v>3</v>
      </c>
      <c r="I41" s="17">
        <f t="shared" si="2"/>
        <v>45</v>
      </c>
    </row>
    <row r="42" s="3" customFormat="1" ht="21" customHeight="1" spans="2:9">
      <c r="B42" s="15">
        <v>35</v>
      </c>
      <c r="C42" s="17" t="s">
        <v>118</v>
      </c>
      <c r="D42" s="17" t="s">
        <v>128</v>
      </c>
      <c r="E42" s="80" t="s">
        <v>129</v>
      </c>
      <c r="F42" s="80" t="s">
        <v>130</v>
      </c>
      <c r="G42" s="15">
        <v>10</v>
      </c>
      <c r="H42" s="17">
        <v>3</v>
      </c>
      <c r="I42" s="17">
        <f t="shared" si="2"/>
        <v>30</v>
      </c>
    </row>
    <row r="43" s="3" customFormat="1" ht="21" customHeight="1" spans="2:9">
      <c r="B43" s="15">
        <v>36</v>
      </c>
      <c r="C43" s="17" t="s">
        <v>118</v>
      </c>
      <c r="D43" s="17" t="s">
        <v>131</v>
      </c>
      <c r="E43" s="80" t="s">
        <v>132</v>
      </c>
      <c r="F43" s="80" t="s">
        <v>133</v>
      </c>
      <c r="G43" s="15">
        <v>20</v>
      </c>
      <c r="H43" s="17">
        <v>3</v>
      </c>
      <c r="I43" s="17">
        <f t="shared" si="2"/>
        <v>60</v>
      </c>
    </row>
    <row r="44" s="3" customFormat="1" ht="21" customHeight="1" spans="2:9">
      <c r="B44" s="15">
        <v>37</v>
      </c>
      <c r="C44" s="17" t="s">
        <v>118</v>
      </c>
      <c r="D44" s="17" t="s">
        <v>134</v>
      </c>
      <c r="E44" s="80" t="s">
        <v>135</v>
      </c>
      <c r="F44" s="80" t="s">
        <v>136</v>
      </c>
      <c r="G44" s="15">
        <v>15</v>
      </c>
      <c r="H44" s="17">
        <v>3</v>
      </c>
      <c r="I44" s="17">
        <f t="shared" si="2"/>
        <v>45</v>
      </c>
    </row>
    <row r="45" s="3" customFormat="1" ht="21" customHeight="1" spans="2:9">
      <c r="B45" s="15">
        <v>38</v>
      </c>
      <c r="C45" s="17" t="s">
        <v>118</v>
      </c>
      <c r="D45" s="17" t="s">
        <v>137</v>
      </c>
      <c r="E45" s="80" t="s">
        <v>138</v>
      </c>
      <c r="F45" s="80" t="s">
        <v>139</v>
      </c>
      <c r="G45" s="17">
        <v>25</v>
      </c>
      <c r="H45" s="17">
        <v>3</v>
      </c>
      <c r="I45" s="17">
        <f t="shared" si="2"/>
        <v>75</v>
      </c>
    </row>
    <row r="46" s="3" customFormat="1" ht="21" customHeight="1" spans="2:9">
      <c r="B46" s="15">
        <v>39</v>
      </c>
      <c r="C46" s="17" t="s">
        <v>118</v>
      </c>
      <c r="D46" s="17" t="s">
        <v>140</v>
      </c>
      <c r="E46" s="80" t="s">
        <v>141</v>
      </c>
      <c r="F46" s="80" t="s">
        <v>142</v>
      </c>
      <c r="G46" s="17">
        <v>60</v>
      </c>
      <c r="H46" s="17">
        <v>3</v>
      </c>
      <c r="I46" s="17">
        <f t="shared" si="2"/>
        <v>180</v>
      </c>
    </row>
    <row r="47" s="3" customFormat="1" ht="21" customHeight="1" spans="2:9">
      <c r="B47" s="15">
        <v>40</v>
      </c>
      <c r="C47" s="17" t="s">
        <v>143</v>
      </c>
      <c r="D47" s="17" t="s">
        <v>144</v>
      </c>
      <c r="E47" s="80" t="s">
        <v>145</v>
      </c>
      <c r="F47" s="80" t="s">
        <v>146</v>
      </c>
      <c r="G47" s="17">
        <v>5</v>
      </c>
      <c r="H47" s="17">
        <v>36</v>
      </c>
      <c r="I47" s="17">
        <f t="shared" si="2"/>
        <v>180</v>
      </c>
    </row>
    <row r="48" s="3" customFormat="1" ht="21" customHeight="1" spans="2:9">
      <c r="B48" s="15">
        <v>41</v>
      </c>
      <c r="C48" s="17" t="s">
        <v>147</v>
      </c>
      <c r="D48" s="24" t="s">
        <v>148</v>
      </c>
      <c r="E48" s="83" t="s">
        <v>149</v>
      </c>
      <c r="F48" s="83" t="s">
        <v>150</v>
      </c>
      <c r="G48" s="17">
        <v>10</v>
      </c>
      <c r="H48" s="15">
        <v>1</v>
      </c>
      <c r="I48" s="17">
        <f t="shared" ref="I48:I58" si="3">H48*G48</f>
        <v>10</v>
      </c>
    </row>
    <row r="49" s="3" customFormat="1" ht="21" customHeight="1" spans="2:9">
      <c r="B49" s="15">
        <v>42</v>
      </c>
      <c r="C49" s="17" t="s">
        <v>147</v>
      </c>
      <c r="D49" s="24" t="s">
        <v>151</v>
      </c>
      <c r="E49" s="83" t="s">
        <v>152</v>
      </c>
      <c r="F49" s="83" t="s">
        <v>153</v>
      </c>
      <c r="G49" s="17">
        <v>12</v>
      </c>
      <c r="H49" s="15">
        <v>1</v>
      </c>
      <c r="I49" s="17">
        <f t="shared" si="3"/>
        <v>12</v>
      </c>
    </row>
    <row r="50" s="3" customFormat="1" ht="21" customHeight="1" spans="2:9">
      <c r="B50" s="15">
        <v>43</v>
      </c>
      <c r="C50" s="17" t="s">
        <v>147</v>
      </c>
      <c r="D50" s="24" t="s">
        <v>154</v>
      </c>
      <c r="E50" s="83" t="s">
        <v>155</v>
      </c>
      <c r="F50" s="83" t="s">
        <v>156</v>
      </c>
      <c r="G50" s="17">
        <v>10</v>
      </c>
      <c r="H50" s="15">
        <v>1</v>
      </c>
      <c r="I50" s="17">
        <f t="shared" si="3"/>
        <v>10</v>
      </c>
    </row>
    <row r="51" s="3" customFormat="1" ht="21" customHeight="1" spans="2:9">
      <c r="B51" s="15">
        <v>44</v>
      </c>
      <c r="C51" s="17" t="s">
        <v>147</v>
      </c>
      <c r="D51" s="24" t="s">
        <v>157</v>
      </c>
      <c r="E51" s="83" t="s">
        <v>158</v>
      </c>
      <c r="F51" s="83" t="s">
        <v>159</v>
      </c>
      <c r="G51" s="17">
        <v>5</v>
      </c>
      <c r="H51" s="15">
        <v>1</v>
      </c>
      <c r="I51" s="17">
        <f t="shared" si="3"/>
        <v>5</v>
      </c>
    </row>
    <row r="52" s="3" customFormat="1" ht="21" customHeight="1" spans="2:9">
      <c r="B52" s="15">
        <v>45</v>
      </c>
      <c r="C52" s="17" t="s">
        <v>147</v>
      </c>
      <c r="D52" s="24" t="s">
        <v>160</v>
      </c>
      <c r="E52" s="83" t="s">
        <v>161</v>
      </c>
      <c r="F52" s="83" t="s">
        <v>162</v>
      </c>
      <c r="G52" s="17">
        <v>5</v>
      </c>
      <c r="H52" s="15">
        <v>1</v>
      </c>
      <c r="I52" s="17">
        <f t="shared" si="3"/>
        <v>5</v>
      </c>
    </row>
    <row r="53" s="3" customFormat="1" ht="21" customHeight="1" spans="2:9">
      <c r="B53" s="15">
        <v>46</v>
      </c>
      <c r="C53" s="17" t="s">
        <v>147</v>
      </c>
      <c r="D53" s="24" t="s">
        <v>163</v>
      </c>
      <c r="E53" s="83" t="s">
        <v>164</v>
      </c>
      <c r="F53" s="83" t="s">
        <v>165</v>
      </c>
      <c r="G53" s="17">
        <v>6</v>
      </c>
      <c r="H53" s="15">
        <v>1</v>
      </c>
      <c r="I53" s="17">
        <f t="shared" si="3"/>
        <v>6</v>
      </c>
    </row>
    <row r="54" s="3" customFormat="1" ht="21" customHeight="1" spans="2:9">
      <c r="B54" s="15">
        <v>47</v>
      </c>
      <c r="C54" s="17" t="s">
        <v>166</v>
      </c>
      <c r="D54" s="17" t="s">
        <v>167</v>
      </c>
      <c r="E54" s="80" t="s">
        <v>168</v>
      </c>
      <c r="F54" s="80" t="s">
        <v>169</v>
      </c>
      <c r="G54" s="17">
        <v>60</v>
      </c>
      <c r="H54" s="15">
        <v>1</v>
      </c>
      <c r="I54" s="17">
        <f t="shared" si="3"/>
        <v>60</v>
      </c>
    </row>
    <row r="55" s="3" customFormat="1" ht="21" customHeight="1" spans="2:9">
      <c r="B55" s="15">
        <v>48</v>
      </c>
      <c r="C55" s="17" t="s">
        <v>166</v>
      </c>
      <c r="D55" s="17" t="s">
        <v>170</v>
      </c>
      <c r="E55" s="80" t="s">
        <v>171</v>
      </c>
      <c r="F55" s="80" t="s">
        <v>172</v>
      </c>
      <c r="G55" s="17">
        <v>30</v>
      </c>
      <c r="H55" s="15">
        <v>1</v>
      </c>
      <c r="I55" s="17">
        <f t="shared" si="3"/>
        <v>30</v>
      </c>
    </row>
    <row r="56" s="3" customFormat="1" ht="21" customHeight="1" spans="2:9">
      <c r="B56" s="15">
        <v>49</v>
      </c>
      <c r="C56" s="17" t="s">
        <v>166</v>
      </c>
      <c r="D56" s="17" t="s">
        <v>173</v>
      </c>
      <c r="E56" s="80" t="s">
        <v>174</v>
      </c>
      <c r="F56" s="80" t="s">
        <v>175</v>
      </c>
      <c r="G56" s="17">
        <v>10</v>
      </c>
      <c r="H56" s="15">
        <v>1</v>
      </c>
      <c r="I56" s="17">
        <f t="shared" si="3"/>
        <v>10</v>
      </c>
    </row>
    <row r="57" s="3" customFormat="1" ht="21" customHeight="1" spans="2:9">
      <c r="B57" s="15">
        <v>50</v>
      </c>
      <c r="C57" s="17" t="s">
        <v>166</v>
      </c>
      <c r="D57" s="17" t="s">
        <v>176</v>
      </c>
      <c r="E57" s="80" t="s">
        <v>177</v>
      </c>
      <c r="F57" s="80" t="s">
        <v>178</v>
      </c>
      <c r="G57" s="17">
        <v>20</v>
      </c>
      <c r="H57" s="15">
        <v>1</v>
      </c>
      <c r="I57" s="17">
        <f t="shared" si="3"/>
        <v>20</v>
      </c>
    </row>
    <row r="58" s="3" customFormat="1" ht="21" customHeight="1" spans="2:9">
      <c r="B58" s="15">
        <v>51</v>
      </c>
      <c r="C58" s="17" t="s">
        <v>179</v>
      </c>
      <c r="D58" s="28" t="s">
        <v>180</v>
      </c>
      <c r="E58" s="85" t="s">
        <v>181</v>
      </c>
      <c r="F58" s="85" t="s">
        <v>182</v>
      </c>
      <c r="G58" s="17">
        <v>7</v>
      </c>
      <c r="H58" s="17">
        <v>30</v>
      </c>
      <c r="I58" s="17">
        <f t="shared" si="3"/>
        <v>210</v>
      </c>
    </row>
    <row r="59" s="1" customFormat="1" ht="32" customHeight="1" spans="1:9">
      <c r="A59" s="9"/>
      <c r="B59" s="9"/>
      <c r="C59" s="10"/>
      <c r="D59" s="10"/>
      <c r="E59" s="11"/>
      <c r="F59" s="11"/>
      <c r="G59" s="10"/>
      <c r="H59" s="10"/>
      <c r="I59" s="32">
        <f>SUM(I8:I58)</f>
        <v>10614</v>
      </c>
    </row>
    <row r="60" s="1" customFormat="1" ht="23" customHeight="1" spans="1:9">
      <c r="A60" s="9"/>
      <c r="B60" s="9" t="s">
        <v>183</v>
      </c>
      <c r="C60" s="5"/>
      <c r="D60" s="10"/>
      <c r="E60" s="11"/>
      <c r="F60" s="11"/>
      <c r="G60" s="10"/>
      <c r="H60" s="10"/>
      <c r="I60" s="9"/>
    </row>
    <row r="61" s="1" customFormat="1" ht="23" customHeight="1" spans="1:9">
      <c r="A61" s="9" t="s">
        <v>184</v>
      </c>
      <c r="B61" s="9"/>
      <c r="C61" s="10"/>
      <c r="D61" s="10"/>
      <c r="E61" s="11"/>
      <c r="F61" s="11"/>
      <c r="G61" s="10"/>
      <c r="H61" s="10"/>
      <c r="I61" s="9"/>
    </row>
    <row r="62" s="1" customFormat="1" ht="23" customHeight="1" spans="1:9">
      <c r="A62" s="9"/>
      <c r="B62" s="9" t="s">
        <v>185</v>
      </c>
      <c r="C62" s="10"/>
      <c r="D62" s="10"/>
      <c r="E62" s="11"/>
      <c r="F62" s="11"/>
      <c r="G62" s="10"/>
      <c r="H62" s="10"/>
      <c r="I62" s="9"/>
    </row>
    <row r="63" s="1" customFormat="1" ht="23" customHeight="1" spans="1:9">
      <c r="A63" s="9"/>
      <c r="B63" s="9" t="s">
        <v>186</v>
      </c>
      <c r="C63" s="10"/>
      <c r="D63" s="10"/>
      <c r="E63" s="11"/>
      <c r="F63" s="11"/>
      <c r="G63" s="10"/>
      <c r="H63" s="10"/>
      <c r="I63" s="9"/>
    </row>
    <row r="64" s="1" customFormat="1" ht="23" customHeight="1" spans="1:9">
      <c r="A64" s="9" t="s">
        <v>187</v>
      </c>
      <c r="B64" s="9"/>
      <c r="C64" s="10"/>
      <c r="D64" s="10"/>
      <c r="E64" s="11"/>
      <c r="F64" s="11"/>
      <c r="G64" s="10"/>
      <c r="H64" s="10"/>
      <c r="I64" s="9"/>
    </row>
    <row r="65" s="1" customFormat="1" ht="23" customHeight="1" spans="1:9">
      <c r="A65" s="89"/>
      <c r="B65" s="9" t="s">
        <v>188</v>
      </c>
      <c r="C65" s="10"/>
      <c r="D65" s="10"/>
      <c r="E65" s="11"/>
      <c r="F65" s="11"/>
      <c r="G65" s="10"/>
      <c r="H65" s="10"/>
      <c r="I65" s="9"/>
    </row>
    <row r="66" s="1" customFormat="1" ht="23" customHeight="1" spans="1:12">
      <c r="A66" s="89"/>
      <c r="B66" s="9" t="s">
        <v>189</v>
      </c>
      <c r="C66" s="10"/>
      <c r="D66" s="10"/>
      <c r="E66" s="11"/>
      <c r="F66" s="11"/>
      <c r="G66" s="10"/>
      <c r="H66" s="10"/>
      <c r="I66" s="9"/>
      <c r="J66" s="87"/>
      <c r="L66" s="87"/>
    </row>
    <row r="67" s="1" customFormat="1" ht="23" customHeight="1" spans="1:9">
      <c r="A67" s="9" t="s">
        <v>190</v>
      </c>
      <c r="B67" s="9"/>
      <c r="C67" s="10"/>
      <c r="D67" s="10"/>
      <c r="E67" s="11"/>
      <c r="F67" s="11"/>
      <c r="G67" s="10"/>
      <c r="H67" s="10"/>
      <c r="I67" s="9"/>
    </row>
    <row r="68" s="1" customFormat="1" ht="23" customHeight="1" spans="1:9">
      <c r="A68" s="9"/>
      <c r="B68" s="9" t="s">
        <v>191</v>
      </c>
      <c r="C68" s="10"/>
      <c r="D68" s="10"/>
      <c r="E68" s="11"/>
      <c r="F68" s="11"/>
      <c r="G68" s="10"/>
      <c r="H68" s="10"/>
      <c r="I68" s="9"/>
    </row>
    <row r="69" s="1" customFormat="1" ht="23" customHeight="1" spans="1:9">
      <c r="A69" s="9"/>
      <c r="B69" s="9" t="s">
        <v>192</v>
      </c>
      <c r="C69" s="10"/>
      <c r="D69" s="10"/>
      <c r="E69" s="11"/>
      <c r="F69" s="11"/>
      <c r="G69" s="10"/>
      <c r="H69" s="10"/>
      <c r="I69" s="9"/>
    </row>
    <row r="70" s="1" customFormat="1" ht="23" customHeight="1" spans="1:9">
      <c r="A70" s="9" t="s">
        <v>193</v>
      </c>
      <c r="B70" s="9"/>
      <c r="C70" s="10"/>
      <c r="D70" s="10"/>
      <c r="E70" s="11"/>
      <c r="F70" s="11"/>
      <c r="G70" s="10"/>
      <c r="H70" s="10"/>
      <c r="I70" s="9"/>
    </row>
    <row r="71" s="1" customFormat="1" ht="23" customHeight="1" spans="1:9">
      <c r="A71" s="9"/>
      <c r="B71" s="9" t="s">
        <v>194</v>
      </c>
      <c r="C71" s="10"/>
      <c r="D71" s="10"/>
      <c r="E71" s="11"/>
      <c r="F71" s="11"/>
      <c r="G71" s="10"/>
      <c r="H71" s="10"/>
      <c r="I71" s="9"/>
    </row>
    <row r="72" s="1" customFormat="1" ht="23" customHeight="1" spans="1:9">
      <c r="A72" s="35" t="s">
        <v>195</v>
      </c>
      <c r="B72" s="9"/>
      <c r="C72" s="10"/>
      <c r="D72" s="10"/>
      <c r="E72" s="11"/>
      <c r="F72" s="11"/>
      <c r="G72" s="10"/>
      <c r="H72" s="10"/>
      <c r="I72" s="9"/>
    </row>
    <row r="73" s="1" customFormat="1" ht="23" customHeight="1" spans="1:9">
      <c r="A73" s="35"/>
      <c r="B73" s="9" t="s">
        <v>196</v>
      </c>
      <c r="C73" s="10"/>
      <c r="D73" s="10"/>
      <c r="E73" s="11"/>
      <c r="F73" s="11"/>
      <c r="G73" s="10"/>
      <c r="H73" s="10"/>
      <c r="I73" s="9"/>
    </row>
    <row r="74" s="1" customFormat="1" ht="23" customHeight="1" spans="1:9">
      <c r="A74" s="9"/>
      <c r="B74" s="35" t="s">
        <v>197</v>
      </c>
      <c r="C74" s="10"/>
      <c r="D74" s="10"/>
      <c r="E74" s="11"/>
      <c r="F74" s="11"/>
      <c r="G74" s="10"/>
      <c r="H74" s="10"/>
      <c r="I74" s="9"/>
    </row>
    <row r="75" s="1" customFormat="1" ht="14" customHeight="1" spans="1:9">
      <c r="A75" s="9"/>
      <c r="B75" s="35"/>
      <c r="C75" s="10"/>
      <c r="D75" s="10"/>
      <c r="E75" s="11"/>
      <c r="F75" s="11"/>
      <c r="G75" s="10"/>
      <c r="H75" s="10"/>
      <c r="I75" s="9"/>
    </row>
    <row r="76" s="87" customFormat="1" ht="33" customHeight="1" spans="2:9">
      <c r="B76" s="90" t="s">
        <v>198</v>
      </c>
      <c r="C76" s="91"/>
      <c r="D76" s="91"/>
      <c r="E76" s="92"/>
      <c r="F76" s="93" t="s">
        <v>199</v>
      </c>
      <c r="G76" s="94"/>
      <c r="H76" s="94"/>
      <c r="I76" s="108"/>
    </row>
    <row r="77" s="87" customFormat="1" ht="33" customHeight="1" spans="2:9">
      <c r="B77" s="95" t="s">
        <v>200</v>
      </c>
      <c r="C77" s="96"/>
      <c r="D77" s="96"/>
      <c r="E77" s="97"/>
      <c r="F77" s="98" t="s">
        <v>201</v>
      </c>
      <c r="G77" s="99"/>
      <c r="H77" s="99"/>
      <c r="I77" s="109"/>
    </row>
    <row r="78" s="87" customFormat="1" ht="33" customHeight="1" spans="1:9">
      <c r="A78" s="100"/>
      <c r="B78" s="95" t="s">
        <v>202</v>
      </c>
      <c r="C78" s="96"/>
      <c r="D78" s="96"/>
      <c r="E78" s="97"/>
      <c r="F78" s="98" t="s">
        <v>202</v>
      </c>
      <c r="G78" s="99"/>
      <c r="H78" s="99"/>
      <c r="I78" s="109"/>
    </row>
    <row r="79" s="87" customFormat="1" ht="33" customHeight="1" spans="1:9">
      <c r="A79" s="100"/>
      <c r="B79" s="95" t="s">
        <v>203</v>
      </c>
      <c r="C79" s="96"/>
      <c r="D79" s="96"/>
      <c r="E79" s="97"/>
      <c r="F79" s="98" t="s">
        <v>204</v>
      </c>
      <c r="G79" s="99"/>
      <c r="H79" s="99"/>
      <c r="I79" s="109"/>
    </row>
    <row r="80" s="87" customFormat="1" ht="33" customHeight="1" spans="1:9">
      <c r="A80" s="100"/>
      <c r="B80" s="95" t="s">
        <v>205</v>
      </c>
      <c r="C80" s="96"/>
      <c r="D80" s="96"/>
      <c r="E80" s="97"/>
      <c r="F80" s="98" t="s">
        <v>206</v>
      </c>
      <c r="G80" s="99"/>
      <c r="H80" s="99"/>
      <c r="I80" s="109"/>
    </row>
    <row r="81" s="87" customFormat="1" ht="33" customHeight="1" spans="1:9">
      <c r="A81" s="100"/>
      <c r="B81" s="95" t="s">
        <v>207</v>
      </c>
      <c r="C81" s="96"/>
      <c r="D81" s="96"/>
      <c r="E81" s="97"/>
      <c r="F81" s="98" t="s">
        <v>208</v>
      </c>
      <c r="G81" s="99"/>
      <c r="H81" s="99"/>
      <c r="I81" s="109"/>
    </row>
    <row r="82" s="87" customFormat="1" ht="33" customHeight="1" spans="1:9">
      <c r="A82" s="100"/>
      <c r="B82" s="95" t="s">
        <v>209</v>
      </c>
      <c r="C82" s="96"/>
      <c r="D82" s="96"/>
      <c r="E82" s="97"/>
      <c r="F82" s="101" t="s">
        <v>210</v>
      </c>
      <c r="G82" s="102"/>
      <c r="H82" s="102"/>
      <c r="I82" s="110"/>
    </row>
    <row r="83" s="87" customFormat="1" ht="33" customHeight="1" spans="1:9">
      <c r="A83" s="100"/>
      <c r="B83" s="103" t="s">
        <v>211</v>
      </c>
      <c r="C83" s="104"/>
      <c r="D83" s="104"/>
      <c r="E83" s="105"/>
      <c r="F83" s="106" t="s">
        <v>212</v>
      </c>
      <c r="G83" s="107"/>
      <c r="H83" s="107"/>
      <c r="I83" s="111"/>
    </row>
  </sheetData>
  <mergeCells count="9">
    <mergeCell ref="B76:E76"/>
    <mergeCell ref="B77:E77"/>
    <mergeCell ref="B78:E78"/>
    <mergeCell ref="B79:E79"/>
    <mergeCell ref="B80:E80"/>
    <mergeCell ref="B81:E81"/>
    <mergeCell ref="B82:E82"/>
    <mergeCell ref="F82:I82"/>
    <mergeCell ref="B83:E83"/>
  </mergeCells>
  <conditionalFormatting sqref="D38:F38">
    <cfRule type="duplicateValues" dxfId="0" priority="2"/>
  </conditionalFormatting>
  <conditionalFormatting sqref="D38">
    <cfRule type="duplicateValues" dxfId="0" priority="1"/>
  </conditionalFormatting>
  <conditionalFormatting sqref="F38">
    <cfRule type="duplicateValues" dxfId="0" priority="3"/>
  </conditionalFormatting>
  <conditionalFormatting sqref="E10:E16">
    <cfRule type="duplicateValues" dxfId="0" priority="13"/>
  </conditionalFormatting>
  <conditionalFormatting sqref="E18:E24">
    <cfRule type="duplicateValues" dxfId="0" priority="10"/>
  </conditionalFormatting>
  <conditionalFormatting sqref="E28:E36">
    <cfRule type="duplicateValues" dxfId="0" priority="7"/>
  </conditionalFormatting>
  <conditionalFormatting sqref="E39:E58">
    <cfRule type="duplicateValues" dxfId="0" priority="4"/>
  </conditionalFormatting>
  <conditionalFormatting sqref="E10:F16">
    <cfRule type="duplicateValues" dxfId="0" priority="14"/>
  </conditionalFormatting>
  <conditionalFormatting sqref="E18:F24">
    <cfRule type="duplicateValues" dxfId="0" priority="11"/>
  </conditionalFormatting>
  <conditionalFormatting sqref="E28:F36">
    <cfRule type="duplicateValues" dxfId="0" priority="8"/>
  </conditionalFormatting>
  <conditionalFormatting sqref="E39:F58 H58 H47 G45:G46 G39">
    <cfRule type="duplicateValues" dxfId="0" priority="5"/>
  </conditionalFormatting>
  <conditionalFormatting sqref="G39 H58 H47 G45:G46">
    <cfRule type="duplicateValues" dxfId="0" priority="6"/>
  </conditionalFormatting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4"/>
  <sheetViews>
    <sheetView topLeftCell="A42" workbookViewId="0">
      <selection activeCell="I54" sqref="I54"/>
    </sheetView>
  </sheetViews>
  <sheetFormatPr defaultColWidth="8.88888888888889" defaultRowHeight="14.4" outlineLevelCol="5"/>
  <cols>
    <col min="2" max="2" width="17" style="75" customWidth="1"/>
    <col min="3" max="3" width="16.2222222222222" style="75" customWidth="1"/>
    <col min="4" max="4" width="20.7777777777778" customWidth="1"/>
    <col min="5" max="5" width="17.7777777777778" customWidth="1"/>
    <col min="6" max="6" width="8.88888888888889" style="75"/>
  </cols>
  <sheetData>
    <row r="1" ht="31" customHeight="1" spans="1:6">
      <c r="A1" s="76" t="s">
        <v>213</v>
      </c>
      <c r="B1" s="76"/>
      <c r="C1" s="76"/>
      <c r="D1" s="76"/>
      <c r="E1" s="76"/>
      <c r="F1" s="76"/>
    </row>
    <row r="2" ht="15.6" spans="1:6">
      <c r="A2" s="77" t="s">
        <v>9</v>
      </c>
      <c r="B2" s="78" t="s">
        <v>10</v>
      </c>
      <c r="C2" s="78" t="s">
        <v>11</v>
      </c>
      <c r="D2" s="79" t="s">
        <v>12</v>
      </c>
      <c r="E2" s="79" t="s">
        <v>13</v>
      </c>
      <c r="F2" s="78" t="s">
        <v>15</v>
      </c>
    </row>
    <row r="3" spans="1:6">
      <c r="A3" s="15">
        <v>1</v>
      </c>
      <c r="B3" s="16" t="s">
        <v>17</v>
      </c>
      <c r="C3" s="17" t="s">
        <v>18</v>
      </c>
      <c r="D3" s="80" t="s">
        <v>19</v>
      </c>
      <c r="E3" s="80" t="s">
        <v>20</v>
      </c>
      <c r="F3" s="17">
        <v>1</v>
      </c>
    </row>
    <row r="4" spans="1:6">
      <c r="A4" s="15">
        <v>2</v>
      </c>
      <c r="B4" s="16" t="s">
        <v>17</v>
      </c>
      <c r="C4" s="17" t="s">
        <v>21</v>
      </c>
      <c r="D4" s="80" t="s">
        <v>22</v>
      </c>
      <c r="E4" s="80" t="s">
        <v>23</v>
      </c>
      <c r="F4" s="17">
        <v>1</v>
      </c>
    </row>
    <row r="5" spans="1:6">
      <c r="A5" s="15">
        <v>3</v>
      </c>
      <c r="B5" s="16" t="s">
        <v>17</v>
      </c>
      <c r="C5" s="17" t="s">
        <v>24</v>
      </c>
      <c r="D5" s="80" t="s">
        <v>25</v>
      </c>
      <c r="E5" s="80" t="s">
        <v>26</v>
      </c>
      <c r="F5" s="17">
        <v>1</v>
      </c>
    </row>
    <row r="6" spans="1:6">
      <c r="A6" s="15">
        <v>4</v>
      </c>
      <c r="B6" s="16" t="s">
        <v>17</v>
      </c>
      <c r="C6" s="17" t="s">
        <v>27</v>
      </c>
      <c r="D6" s="80" t="s">
        <v>28</v>
      </c>
      <c r="E6" s="80" t="s">
        <v>29</v>
      </c>
      <c r="F6" s="17">
        <v>10</v>
      </c>
    </row>
    <row r="7" spans="1:6">
      <c r="A7" s="15">
        <v>5</v>
      </c>
      <c r="B7" s="16" t="s">
        <v>17</v>
      </c>
      <c r="C7" s="17" t="s">
        <v>30</v>
      </c>
      <c r="D7" s="80" t="s">
        <v>31</v>
      </c>
      <c r="E7" s="80" t="s">
        <v>32</v>
      </c>
      <c r="F7" s="17">
        <v>6</v>
      </c>
    </row>
    <row r="8" spans="1:6">
      <c r="A8" s="15">
        <v>6</v>
      </c>
      <c r="B8" s="16" t="s">
        <v>17</v>
      </c>
      <c r="C8" s="17" t="s">
        <v>33</v>
      </c>
      <c r="D8" s="80" t="s">
        <v>34</v>
      </c>
      <c r="E8" s="80" t="s">
        <v>35</v>
      </c>
      <c r="F8" s="17">
        <v>6</v>
      </c>
    </row>
    <row r="9" spans="1:6">
      <c r="A9" s="15">
        <v>7</v>
      </c>
      <c r="B9" s="16" t="s">
        <v>17</v>
      </c>
      <c r="C9" s="17" t="s">
        <v>36</v>
      </c>
      <c r="D9" s="80" t="s">
        <v>37</v>
      </c>
      <c r="E9" s="80" t="s">
        <v>38</v>
      </c>
      <c r="F9" s="17">
        <v>6</v>
      </c>
    </row>
    <row r="10" spans="1:6">
      <c r="A10" s="15">
        <v>8</v>
      </c>
      <c r="B10" s="16" t="s">
        <v>17</v>
      </c>
      <c r="C10" s="17" t="s">
        <v>39</v>
      </c>
      <c r="D10" s="80" t="s">
        <v>40</v>
      </c>
      <c r="E10" s="80" t="s">
        <v>41</v>
      </c>
      <c r="F10" s="17">
        <v>1</v>
      </c>
    </row>
    <row r="11" spans="1:6">
      <c r="A11" s="15">
        <v>9</v>
      </c>
      <c r="B11" s="16" t="s">
        <v>42</v>
      </c>
      <c r="C11" s="17" t="s">
        <v>43</v>
      </c>
      <c r="D11" s="80" t="s">
        <v>44</v>
      </c>
      <c r="E11" s="80" t="s">
        <v>45</v>
      </c>
      <c r="F11" s="17">
        <v>16</v>
      </c>
    </row>
    <row r="12" spans="1:6">
      <c r="A12" s="15">
        <v>10</v>
      </c>
      <c r="B12" s="16" t="s">
        <v>46</v>
      </c>
      <c r="C12" s="16" t="s">
        <v>47</v>
      </c>
      <c r="D12" s="81" t="s">
        <v>48</v>
      </c>
      <c r="E12" s="81" t="s">
        <v>49</v>
      </c>
      <c r="F12" s="17">
        <v>20</v>
      </c>
    </row>
    <row r="13" spans="1:6">
      <c r="A13" s="15">
        <v>11</v>
      </c>
      <c r="B13" s="22" t="s">
        <v>50</v>
      </c>
      <c r="C13" s="22" t="s">
        <v>51</v>
      </c>
      <c r="D13" s="82" t="s">
        <v>52</v>
      </c>
      <c r="E13" s="82" t="s">
        <v>53</v>
      </c>
      <c r="F13" s="22">
        <v>20</v>
      </c>
    </row>
    <row r="14" spans="1:6">
      <c r="A14" s="15">
        <v>12</v>
      </c>
      <c r="B14" s="22" t="s">
        <v>50</v>
      </c>
      <c r="C14" s="22" t="s">
        <v>54</v>
      </c>
      <c r="D14" s="82" t="s">
        <v>55</v>
      </c>
      <c r="E14" s="82" t="s">
        <v>56</v>
      </c>
      <c r="F14" s="22">
        <v>22</v>
      </c>
    </row>
    <row r="15" spans="1:6">
      <c r="A15" s="15">
        <v>13</v>
      </c>
      <c r="B15" s="17" t="s">
        <v>57</v>
      </c>
      <c r="C15" s="24" t="s">
        <v>58</v>
      </c>
      <c r="D15" s="83" t="s">
        <v>59</v>
      </c>
      <c r="E15" s="83" t="s">
        <v>60</v>
      </c>
      <c r="F15" s="17">
        <v>1</v>
      </c>
    </row>
    <row r="16" spans="1:6">
      <c r="A16" s="15">
        <v>14</v>
      </c>
      <c r="B16" s="17" t="s">
        <v>57</v>
      </c>
      <c r="C16" s="24" t="s">
        <v>61</v>
      </c>
      <c r="D16" s="83" t="s">
        <v>62</v>
      </c>
      <c r="E16" s="83" t="s">
        <v>63</v>
      </c>
      <c r="F16" s="17">
        <v>2</v>
      </c>
    </row>
    <row r="17" spans="1:6">
      <c r="A17" s="15">
        <v>15</v>
      </c>
      <c r="B17" s="17" t="s">
        <v>57</v>
      </c>
      <c r="C17" s="24" t="s">
        <v>64</v>
      </c>
      <c r="D17" s="83" t="s">
        <v>65</v>
      </c>
      <c r="E17" s="83" t="s">
        <v>66</v>
      </c>
      <c r="F17" s="17">
        <v>2</v>
      </c>
    </row>
    <row r="18" spans="1:6">
      <c r="A18" s="15">
        <v>16</v>
      </c>
      <c r="B18" s="17" t="s">
        <v>57</v>
      </c>
      <c r="C18" s="24" t="s">
        <v>67</v>
      </c>
      <c r="D18" s="83" t="s">
        <v>68</v>
      </c>
      <c r="E18" s="83" t="s">
        <v>69</v>
      </c>
      <c r="F18" s="17">
        <v>2</v>
      </c>
    </row>
    <row r="19" spans="1:6">
      <c r="A19" s="15">
        <v>17</v>
      </c>
      <c r="B19" s="17" t="s">
        <v>57</v>
      </c>
      <c r="C19" s="24" t="s">
        <v>70</v>
      </c>
      <c r="D19" s="83" t="s">
        <v>71</v>
      </c>
      <c r="E19" s="83" t="s">
        <v>72</v>
      </c>
      <c r="F19" s="17">
        <v>1</v>
      </c>
    </row>
    <row r="20" spans="1:6">
      <c r="A20" s="15">
        <v>18</v>
      </c>
      <c r="B20" s="17" t="s">
        <v>57</v>
      </c>
      <c r="C20" s="24" t="s">
        <v>73</v>
      </c>
      <c r="D20" s="83" t="s">
        <v>74</v>
      </c>
      <c r="E20" s="83" t="s">
        <v>75</v>
      </c>
      <c r="F20" s="17">
        <v>1</v>
      </c>
    </row>
    <row r="21" spans="1:6">
      <c r="A21" s="15">
        <v>19</v>
      </c>
      <c r="B21" s="17" t="s">
        <v>57</v>
      </c>
      <c r="C21" s="17" t="s">
        <v>76</v>
      </c>
      <c r="D21" s="80" t="s">
        <v>59</v>
      </c>
      <c r="E21" s="80" t="s">
        <v>77</v>
      </c>
      <c r="F21" s="17">
        <v>1</v>
      </c>
    </row>
    <row r="22" ht="16" customHeight="1" spans="1:6">
      <c r="A22" s="15">
        <v>20</v>
      </c>
      <c r="B22" s="17" t="s">
        <v>57</v>
      </c>
      <c r="C22" s="17" t="s">
        <v>78</v>
      </c>
      <c r="D22" s="80" t="s">
        <v>68</v>
      </c>
      <c r="E22" s="80" t="s">
        <v>79</v>
      </c>
      <c r="F22" s="17">
        <v>2</v>
      </c>
    </row>
    <row r="23" spans="1:6">
      <c r="A23" s="15">
        <v>21</v>
      </c>
      <c r="B23" s="22" t="s">
        <v>80</v>
      </c>
      <c r="C23" s="22" t="s">
        <v>81</v>
      </c>
      <c r="D23" s="82" t="s">
        <v>82</v>
      </c>
      <c r="E23" s="84" t="s">
        <v>83</v>
      </c>
      <c r="F23" s="17">
        <v>30</v>
      </c>
    </row>
    <row r="24" spans="1:6">
      <c r="A24" s="15">
        <v>22</v>
      </c>
      <c r="B24" s="22" t="s">
        <v>80</v>
      </c>
      <c r="C24" s="22" t="s">
        <v>84</v>
      </c>
      <c r="D24" s="82" t="s">
        <v>28</v>
      </c>
      <c r="E24" s="84" t="s">
        <v>85</v>
      </c>
      <c r="F24" s="17">
        <v>30</v>
      </c>
    </row>
    <row r="25" spans="1:6">
      <c r="A25" s="15">
        <v>23</v>
      </c>
      <c r="B25" s="17" t="s">
        <v>86</v>
      </c>
      <c r="C25" s="17" t="s">
        <v>87</v>
      </c>
      <c r="D25" s="80" t="s">
        <v>88</v>
      </c>
      <c r="E25" s="80" t="s">
        <v>89</v>
      </c>
      <c r="F25" s="17">
        <v>2</v>
      </c>
    </row>
    <row r="26" spans="1:6">
      <c r="A26" s="15">
        <v>24</v>
      </c>
      <c r="B26" s="17" t="s">
        <v>86</v>
      </c>
      <c r="C26" s="17" t="s">
        <v>90</v>
      </c>
      <c r="D26" s="80" t="s">
        <v>91</v>
      </c>
      <c r="E26" s="80" t="s">
        <v>92</v>
      </c>
      <c r="F26" s="17">
        <v>8</v>
      </c>
    </row>
    <row r="27" ht="21" customHeight="1" spans="1:6">
      <c r="A27" s="15">
        <v>25</v>
      </c>
      <c r="B27" s="17" t="s">
        <v>93</v>
      </c>
      <c r="C27" s="17" t="s">
        <v>94</v>
      </c>
      <c r="D27" s="80" t="s">
        <v>95</v>
      </c>
      <c r="E27" s="80" t="s">
        <v>96</v>
      </c>
      <c r="F27" s="17">
        <v>50</v>
      </c>
    </row>
    <row r="28" spans="1:6">
      <c r="A28" s="15">
        <v>26</v>
      </c>
      <c r="B28" s="17" t="s">
        <v>97</v>
      </c>
      <c r="C28" s="17" t="s">
        <v>98</v>
      </c>
      <c r="D28" s="80" t="s">
        <v>99</v>
      </c>
      <c r="E28" s="80" t="s">
        <v>100</v>
      </c>
      <c r="F28" s="17">
        <v>8</v>
      </c>
    </row>
    <row r="29" spans="1:6">
      <c r="A29" s="15">
        <v>27</v>
      </c>
      <c r="B29" s="17" t="s">
        <v>97</v>
      </c>
      <c r="C29" s="17" t="s">
        <v>101</v>
      </c>
      <c r="D29" s="80" t="s">
        <v>102</v>
      </c>
      <c r="E29" s="80" t="s">
        <v>103</v>
      </c>
      <c r="F29" s="17">
        <v>8</v>
      </c>
    </row>
    <row r="30" ht="16" customHeight="1" spans="1:6">
      <c r="A30" s="15">
        <v>28</v>
      </c>
      <c r="B30" s="17" t="s">
        <v>104</v>
      </c>
      <c r="C30" s="17" t="s">
        <v>105</v>
      </c>
      <c r="D30" s="80" t="s">
        <v>106</v>
      </c>
      <c r="E30" s="80" t="s">
        <v>107</v>
      </c>
      <c r="F30" s="17">
        <v>14</v>
      </c>
    </row>
    <row r="31" ht="24" spans="1:6">
      <c r="A31" s="15">
        <v>29</v>
      </c>
      <c r="B31" s="17" t="s">
        <v>104</v>
      </c>
      <c r="C31" s="17" t="s">
        <v>108</v>
      </c>
      <c r="D31" s="80" t="s">
        <v>109</v>
      </c>
      <c r="E31" s="80" t="s">
        <v>110</v>
      </c>
      <c r="F31" s="17">
        <v>28</v>
      </c>
    </row>
    <row r="32" spans="1:6">
      <c r="A32" s="15">
        <v>30</v>
      </c>
      <c r="B32" s="17" t="s">
        <v>111</v>
      </c>
      <c r="C32" s="17" t="s">
        <v>112</v>
      </c>
      <c r="D32" s="80" t="s">
        <v>113</v>
      </c>
      <c r="E32" s="80" t="s">
        <v>114</v>
      </c>
      <c r="F32" s="17">
        <v>40</v>
      </c>
    </row>
    <row r="33" spans="1:6">
      <c r="A33" s="15">
        <v>31</v>
      </c>
      <c r="B33" s="22" t="s">
        <v>115</v>
      </c>
      <c r="C33" s="17" t="s">
        <v>116</v>
      </c>
      <c r="D33" s="80" t="s">
        <v>28</v>
      </c>
      <c r="E33" s="80" t="s">
        <v>117</v>
      </c>
      <c r="F33" s="17">
        <v>12</v>
      </c>
    </row>
    <row r="34" spans="1:6">
      <c r="A34" s="15">
        <v>32</v>
      </c>
      <c r="B34" s="17" t="s">
        <v>118</v>
      </c>
      <c r="C34" s="17" t="s">
        <v>119</v>
      </c>
      <c r="D34" s="80" t="s">
        <v>120</v>
      </c>
      <c r="E34" s="80" t="s">
        <v>121</v>
      </c>
      <c r="F34" s="17">
        <v>7</v>
      </c>
    </row>
    <row r="35" spans="1:6">
      <c r="A35" s="15">
        <v>33</v>
      </c>
      <c r="B35" s="17" t="s">
        <v>118</v>
      </c>
      <c r="C35" s="17" t="s">
        <v>122</v>
      </c>
      <c r="D35" s="80" t="s">
        <v>123</v>
      </c>
      <c r="E35" s="80" t="s">
        <v>124</v>
      </c>
      <c r="F35" s="17">
        <v>3</v>
      </c>
    </row>
    <row r="36" spans="1:6">
      <c r="A36" s="15">
        <v>34</v>
      </c>
      <c r="B36" s="17" t="s">
        <v>118</v>
      </c>
      <c r="C36" s="17" t="s">
        <v>125</v>
      </c>
      <c r="D36" s="80" t="s">
        <v>126</v>
      </c>
      <c r="E36" s="80" t="s">
        <v>127</v>
      </c>
      <c r="F36" s="17">
        <v>3</v>
      </c>
    </row>
    <row r="37" spans="1:6">
      <c r="A37" s="15">
        <v>35</v>
      </c>
      <c r="B37" s="17" t="s">
        <v>118</v>
      </c>
      <c r="C37" s="17" t="s">
        <v>128</v>
      </c>
      <c r="D37" s="80" t="s">
        <v>129</v>
      </c>
      <c r="E37" s="80" t="s">
        <v>130</v>
      </c>
      <c r="F37" s="17">
        <v>3</v>
      </c>
    </row>
    <row r="38" spans="1:6">
      <c r="A38" s="15">
        <v>36</v>
      </c>
      <c r="B38" s="17" t="s">
        <v>118</v>
      </c>
      <c r="C38" s="17" t="s">
        <v>131</v>
      </c>
      <c r="D38" s="80" t="s">
        <v>132</v>
      </c>
      <c r="E38" s="80" t="s">
        <v>133</v>
      </c>
      <c r="F38" s="17">
        <v>3</v>
      </c>
    </row>
    <row r="39" spans="1:6">
      <c r="A39" s="15">
        <v>37</v>
      </c>
      <c r="B39" s="17" t="s">
        <v>118</v>
      </c>
      <c r="C39" s="17" t="s">
        <v>134</v>
      </c>
      <c r="D39" s="80" t="s">
        <v>135</v>
      </c>
      <c r="E39" s="80" t="s">
        <v>136</v>
      </c>
      <c r="F39" s="17">
        <v>3</v>
      </c>
    </row>
    <row r="40" spans="1:6">
      <c r="A40" s="15">
        <v>38</v>
      </c>
      <c r="B40" s="17" t="s">
        <v>118</v>
      </c>
      <c r="C40" s="17" t="s">
        <v>137</v>
      </c>
      <c r="D40" s="80" t="s">
        <v>138</v>
      </c>
      <c r="E40" s="80" t="s">
        <v>139</v>
      </c>
      <c r="F40" s="17">
        <v>3</v>
      </c>
    </row>
    <row r="41" spans="1:6">
      <c r="A41" s="15">
        <v>39</v>
      </c>
      <c r="B41" s="17" t="s">
        <v>118</v>
      </c>
      <c r="C41" s="17" t="s">
        <v>140</v>
      </c>
      <c r="D41" s="80" t="s">
        <v>141</v>
      </c>
      <c r="E41" s="80" t="s">
        <v>142</v>
      </c>
      <c r="F41" s="17">
        <v>3</v>
      </c>
    </row>
    <row r="42" spans="1:6">
      <c r="A42" s="15">
        <v>40</v>
      </c>
      <c r="B42" s="17" t="s">
        <v>143</v>
      </c>
      <c r="C42" s="17" t="s">
        <v>144</v>
      </c>
      <c r="D42" s="80" t="s">
        <v>145</v>
      </c>
      <c r="E42" s="80" t="s">
        <v>146</v>
      </c>
      <c r="F42" s="17">
        <v>36</v>
      </c>
    </row>
    <row r="43" ht="24" spans="1:6">
      <c r="A43" s="15">
        <v>41</v>
      </c>
      <c r="B43" s="17" t="s">
        <v>147</v>
      </c>
      <c r="C43" s="24" t="s">
        <v>148</v>
      </c>
      <c r="D43" s="83" t="s">
        <v>149</v>
      </c>
      <c r="E43" s="83" t="s">
        <v>150</v>
      </c>
      <c r="F43" s="15">
        <v>1</v>
      </c>
    </row>
    <row r="44" ht="24" spans="1:6">
      <c r="A44" s="15">
        <v>42</v>
      </c>
      <c r="B44" s="17" t="s">
        <v>147</v>
      </c>
      <c r="C44" s="24" t="s">
        <v>151</v>
      </c>
      <c r="D44" s="83" t="s">
        <v>152</v>
      </c>
      <c r="E44" s="83" t="s">
        <v>153</v>
      </c>
      <c r="F44" s="15">
        <v>1</v>
      </c>
    </row>
    <row r="45" ht="24" spans="1:6">
      <c r="A45" s="15">
        <v>43</v>
      </c>
      <c r="B45" s="17" t="s">
        <v>147</v>
      </c>
      <c r="C45" s="24" t="s">
        <v>154</v>
      </c>
      <c r="D45" s="83" t="s">
        <v>155</v>
      </c>
      <c r="E45" s="83" t="s">
        <v>156</v>
      </c>
      <c r="F45" s="15">
        <v>1</v>
      </c>
    </row>
    <row r="46" ht="24" spans="1:6">
      <c r="A46" s="15">
        <v>44</v>
      </c>
      <c r="B46" s="17" t="s">
        <v>147</v>
      </c>
      <c r="C46" s="24" t="s">
        <v>157</v>
      </c>
      <c r="D46" s="83" t="s">
        <v>158</v>
      </c>
      <c r="E46" s="83" t="s">
        <v>159</v>
      </c>
      <c r="F46" s="15">
        <v>1</v>
      </c>
    </row>
    <row r="47" ht="24" spans="1:6">
      <c r="A47" s="15">
        <v>45</v>
      </c>
      <c r="B47" s="17" t="s">
        <v>147</v>
      </c>
      <c r="C47" s="24" t="s">
        <v>160</v>
      </c>
      <c r="D47" s="83" t="s">
        <v>161</v>
      </c>
      <c r="E47" s="83" t="s">
        <v>162</v>
      </c>
      <c r="F47" s="15">
        <v>1</v>
      </c>
    </row>
    <row r="48" ht="24" spans="1:6">
      <c r="A48" s="15">
        <v>46</v>
      </c>
      <c r="B48" s="17" t="s">
        <v>147</v>
      </c>
      <c r="C48" s="24" t="s">
        <v>163</v>
      </c>
      <c r="D48" s="83" t="s">
        <v>164</v>
      </c>
      <c r="E48" s="83" t="s">
        <v>165</v>
      </c>
      <c r="F48" s="15">
        <v>1</v>
      </c>
    </row>
    <row r="49" spans="1:6">
      <c r="A49" s="15">
        <v>47</v>
      </c>
      <c r="B49" s="17" t="s">
        <v>166</v>
      </c>
      <c r="C49" s="17" t="s">
        <v>167</v>
      </c>
      <c r="D49" s="80" t="s">
        <v>168</v>
      </c>
      <c r="E49" s="80" t="s">
        <v>169</v>
      </c>
      <c r="F49" s="15">
        <v>1</v>
      </c>
    </row>
    <row r="50" spans="1:6">
      <c r="A50" s="15">
        <v>48</v>
      </c>
      <c r="B50" s="17" t="s">
        <v>166</v>
      </c>
      <c r="C50" s="17" t="s">
        <v>170</v>
      </c>
      <c r="D50" s="80" t="s">
        <v>171</v>
      </c>
      <c r="E50" s="80" t="s">
        <v>172</v>
      </c>
      <c r="F50" s="15">
        <v>1</v>
      </c>
    </row>
    <row r="51" spans="1:6">
      <c r="A51" s="15">
        <v>49</v>
      </c>
      <c r="B51" s="17" t="s">
        <v>166</v>
      </c>
      <c r="C51" s="17" t="s">
        <v>173</v>
      </c>
      <c r="D51" s="80" t="s">
        <v>174</v>
      </c>
      <c r="E51" s="80" t="s">
        <v>175</v>
      </c>
      <c r="F51" s="15">
        <v>1</v>
      </c>
    </row>
    <row r="52" spans="1:6">
      <c r="A52" s="15">
        <v>50</v>
      </c>
      <c r="B52" s="17" t="s">
        <v>166</v>
      </c>
      <c r="C52" s="17" t="s">
        <v>176</v>
      </c>
      <c r="D52" s="80" t="s">
        <v>177</v>
      </c>
      <c r="E52" s="80" t="s">
        <v>178</v>
      </c>
      <c r="F52" s="15">
        <v>1</v>
      </c>
    </row>
    <row r="53" spans="1:6">
      <c r="A53" s="15">
        <v>51</v>
      </c>
      <c r="B53" s="17" t="s">
        <v>179</v>
      </c>
      <c r="C53" s="28" t="s">
        <v>180</v>
      </c>
      <c r="D53" s="85" t="s">
        <v>181</v>
      </c>
      <c r="E53" s="85" t="s">
        <v>182</v>
      </c>
      <c r="F53" s="17">
        <v>30</v>
      </c>
    </row>
    <row r="54" ht="33" customHeight="1" spans="1:6">
      <c r="A54" s="86" t="s">
        <v>214</v>
      </c>
      <c r="B54" s="86"/>
      <c r="C54" s="86"/>
      <c r="D54" s="86"/>
      <c r="E54" s="86"/>
      <c r="F54" s="86"/>
    </row>
  </sheetData>
  <mergeCells count="2">
    <mergeCell ref="A1:F1"/>
    <mergeCell ref="A54:F54"/>
  </mergeCells>
  <conditionalFormatting sqref="C33:E33">
    <cfRule type="duplicateValues" dxfId="0" priority="2"/>
  </conditionalFormatting>
  <conditionalFormatting sqref="C33">
    <cfRule type="duplicateValues" dxfId="0" priority="1"/>
  </conditionalFormatting>
  <conditionalFormatting sqref="E33">
    <cfRule type="duplicateValues" dxfId="0" priority="3"/>
  </conditionalFormatting>
  <conditionalFormatting sqref="D5:D11">
    <cfRule type="duplicateValues" dxfId="0" priority="11"/>
  </conditionalFormatting>
  <conditionalFormatting sqref="D13:D19">
    <cfRule type="duplicateValues" dxfId="0" priority="9"/>
  </conditionalFormatting>
  <conditionalFormatting sqref="D23:D31">
    <cfRule type="duplicateValues" dxfId="0" priority="7"/>
  </conditionalFormatting>
  <conditionalFormatting sqref="D34:D53">
    <cfRule type="duplicateValues" dxfId="0" priority="4"/>
  </conditionalFormatting>
  <conditionalFormatting sqref="D5:E11">
    <cfRule type="duplicateValues" dxfId="0" priority="12"/>
  </conditionalFormatting>
  <conditionalFormatting sqref="D13:E19">
    <cfRule type="duplicateValues" dxfId="0" priority="10"/>
  </conditionalFormatting>
  <conditionalFormatting sqref="D23:E31">
    <cfRule type="duplicateValues" dxfId="0" priority="8"/>
  </conditionalFormatting>
  <conditionalFormatting sqref="D34:E53 F42 F53">
    <cfRule type="duplicateValues" dxfId="0" priority="5"/>
  </conditionalFormatting>
  <conditionalFormatting sqref="F42 F53">
    <cfRule type="duplicateValues" dxfId="0" priority="6"/>
  </conditionalFormatting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3"/>
  <sheetViews>
    <sheetView tabSelected="1" topLeftCell="A39" workbookViewId="0">
      <selection activeCell="E57" sqref="E57"/>
    </sheetView>
  </sheetViews>
  <sheetFormatPr defaultColWidth="8.88888888888889" defaultRowHeight="14.4"/>
  <cols>
    <col min="1" max="1" width="6.33333333333333" style="56" customWidth="1"/>
    <col min="2" max="2" width="14.8888888888889" style="56" customWidth="1"/>
    <col min="3" max="3" width="13.6666666666667" style="56" customWidth="1"/>
    <col min="4" max="4" width="18.4444444444444" style="56" customWidth="1"/>
    <col min="5" max="5" width="17.8888888888889" style="56" customWidth="1"/>
    <col min="6" max="6" width="8.88888888888889" style="56" customWidth="1"/>
    <col min="7" max="7" width="8.88888888888889" style="56"/>
    <col min="8" max="8" width="8.88888888888889" style="56" customWidth="1"/>
    <col min="9" max="9" width="8.88888888888889" style="56"/>
    <col min="10" max="10" width="14.1111111111111" style="57" customWidth="1"/>
    <col min="11" max="11" width="8.88888888888889" style="57"/>
    <col min="12" max="12" width="12" style="57" customWidth="1"/>
    <col min="13" max="16384" width="8.88888888888889" style="56"/>
  </cols>
  <sheetData>
    <row r="1" ht="15.6" spans="1:12">
      <c r="A1" s="58" t="s">
        <v>9</v>
      </c>
      <c r="B1" s="59" t="s">
        <v>10</v>
      </c>
      <c r="C1" s="59" t="s">
        <v>11</v>
      </c>
      <c r="D1" s="60" t="s">
        <v>12</v>
      </c>
      <c r="E1" s="60" t="s">
        <v>13</v>
      </c>
      <c r="F1" s="59" t="s">
        <v>14</v>
      </c>
      <c r="G1" s="59" t="s">
        <v>15</v>
      </c>
      <c r="H1" s="59" t="s">
        <v>16</v>
      </c>
      <c r="I1" s="58" t="s">
        <v>215</v>
      </c>
      <c r="J1" s="58" t="s">
        <v>216</v>
      </c>
      <c r="K1" s="58" t="s">
        <v>217</v>
      </c>
      <c r="L1" s="58" t="s">
        <v>218</v>
      </c>
    </row>
    <row r="2" s="56" customFormat="1" spans="1:12">
      <c r="A2" s="61">
        <v>1</v>
      </c>
      <c r="B2" s="62" t="s">
        <v>17</v>
      </c>
      <c r="C2" s="63" t="s">
        <v>18</v>
      </c>
      <c r="D2" s="64" t="s">
        <v>19</v>
      </c>
      <c r="E2" s="64" t="s">
        <v>20</v>
      </c>
      <c r="F2" s="65">
        <v>6</v>
      </c>
      <c r="G2" s="63">
        <v>1</v>
      </c>
      <c r="H2" s="63">
        <f t="shared" ref="H2:H52" si="0">G2*F2</f>
        <v>6</v>
      </c>
      <c r="I2" s="63">
        <v>1</v>
      </c>
      <c r="J2" s="61">
        <f t="shared" ref="J2:J24" si="1">G2-I2</f>
        <v>0</v>
      </c>
      <c r="K2" s="68">
        <v>1</v>
      </c>
      <c r="L2" s="61">
        <f t="shared" ref="L2:L24" si="2">G2-K2</f>
        <v>0</v>
      </c>
    </row>
    <row r="3" s="56" customFormat="1" spans="1:12">
      <c r="A3" s="61">
        <v>2</v>
      </c>
      <c r="B3" s="62" t="s">
        <v>17</v>
      </c>
      <c r="C3" s="63" t="s">
        <v>21</v>
      </c>
      <c r="D3" s="64" t="s">
        <v>22</v>
      </c>
      <c r="E3" s="64" t="s">
        <v>23</v>
      </c>
      <c r="F3" s="65">
        <v>55</v>
      </c>
      <c r="G3" s="63">
        <v>1</v>
      </c>
      <c r="H3" s="63">
        <f t="shared" si="0"/>
        <v>55</v>
      </c>
      <c r="I3" s="63">
        <v>1</v>
      </c>
      <c r="J3" s="61">
        <f t="shared" si="1"/>
        <v>0</v>
      </c>
      <c r="K3" s="68">
        <v>1</v>
      </c>
      <c r="L3" s="61">
        <f t="shared" si="2"/>
        <v>0</v>
      </c>
    </row>
    <row r="4" s="56" customFormat="1" spans="1:12">
      <c r="A4" s="61">
        <v>3</v>
      </c>
      <c r="B4" s="62" t="s">
        <v>17</v>
      </c>
      <c r="C4" s="63" t="s">
        <v>24</v>
      </c>
      <c r="D4" s="64" t="s">
        <v>25</v>
      </c>
      <c r="E4" s="64" t="s">
        <v>26</v>
      </c>
      <c r="F4" s="66">
        <v>22</v>
      </c>
      <c r="G4" s="63">
        <v>1</v>
      </c>
      <c r="H4" s="63">
        <f t="shared" si="0"/>
        <v>22</v>
      </c>
      <c r="I4" s="63">
        <v>1</v>
      </c>
      <c r="J4" s="61">
        <f t="shared" si="1"/>
        <v>0</v>
      </c>
      <c r="K4" s="63">
        <v>1</v>
      </c>
      <c r="L4" s="61">
        <f t="shared" si="2"/>
        <v>0</v>
      </c>
    </row>
    <row r="5" s="56" customFormat="1" spans="1:12">
      <c r="A5" s="61">
        <v>4</v>
      </c>
      <c r="B5" s="62" t="s">
        <v>17</v>
      </c>
      <c r="C5" s="63" t="s">
        <v>27</v>
      </c>
      <c r="D5" s="64" t="s">
        <v>28</v>
      </c>
      <c r="E5" s="64" t="s">
        <v>29</v>
      </c>
      <c r="F5" s="66">
        <v>5</v>
      </c>
      <c r="G5" s="63">
        <v>10</v>
      </c>
      <c r="H5" s="63">
        <f t="shared" si="0"/>
        <v>50</v>
      </c>
      <c r="I5" s="63">
        <v>10</v>
      </c>
      <c r="J5" s="61">
        <f t="shared" si="1"/>
        <v>0</v>
      </c>
      <c r="K5" s="63">
        <v>10</v>
      </c>
      <c r="L5" s="61">
        <f t="shared" si="2"/>
        <v>0</v>
      </c>
    </row>
    <row r="6" s="56" customFormat="1" spans="1:12">
      <c r="A6" s="61">
        <v>5</v>
      </c>
      <c r="B6" s="62" t="s">
        <v>17</v>
      </c>
      <c r="C6" s="63" t="s">
        <v>30</v>
      </c>
      <c r="D6" s="64" t="s">
        <v>31</v>
      </c>
      <c r="E6" s="64" t="s">
        <v>32</v>
      </c>
      <c r="F6" s="66">
        <v>7</v>
      </c>
      <c r="G6" s="63">
        <v>6</v>
      </c>
      <c r="H6" s="63">
        <f t="shared" si="0"/>
        <v>42</v>
      </c>
      <c r="I6" s="63">
        <v>6</v>
      </c>
      <c r="J6" s="61">
        <f t="shared" si="1"/>
        <v>0</v>
      </c>
      <c r="K6" s="63">
        <v>6</v>
      </c>
      <c r="L6" s="61">
        <f t="shared" si="2"/>
        <v>0</v>
      </c>
    </row>
    <row r="7" s="56" customFormat="1" spans="1:12">
      <c r="A7" s="61">
        <v>6</v>
      </c>
      <c r="B7" s="62" t="s">
        <v>17</v>
      </c>
      <c r="C7" s="63" t="s">
        <v>33</v>
      </c>
      <c r="D7" s="64" t="s">
        <v>34</v>
      </c>
      <c r="E7" s="64" t="s">
        <v>35</v>
      </c>
      <c r="F7" s="66">
        <v>8</v>
      </c>
      <c r="G7" s="63">
        <v>6</v>
      </c>
      <c r="H7" s="63">
        <f t="shared" si="0"/>
        <v>48</v>
      </c>
      <c r="I7" s="63">
        <v>6</v>
      </c>
      <c r="J7" s="61">
        <f t="shared" si="1"/>
        <v>0</v>
      </c>
      <c r="K7" s="63">
        <v>6</v>
      </c>
      <c r="L7" s="61">
        <f t="shared" si="2"/>
        <v>0</v>
      </c>
    </row>
    <row r="8" s="56" customFormat="1" spans="1:12">
      <c r="A8" s="61">
        <v>7</v>
      </c>
      <c r="B8" s="62" t="s">
        <v>17</v>
      </c>
      <c r="C8" s="63" t="s">
        <v>36</v>
      </c>
      <c r="D8" s="64" t="s">
        <v>37</v>
      </c>
      <c r="E8" s="64" t="s">
        <v>38</v>
      </c>
      <c r="F8" s="66">
        <v>12</v>
      </c>
      <c r="G8" s="63">
        <v>6</v>
      </c>
      <c r="H8" s="63">
        <f t="shared" si="0"/>
        <v>72</v>
      </c>
      <c r="I8" s="63">
        <v>6</v>
      </c>
      <c r="J8" s="61">
        <f t="shared" si="1"/>
        <v>0</v>
      </c>
      <c r="K8" s="63">
        <v>6</v>
      </c>
      <c r="L8" s="61">
        <f t="shared" si="2"/>
        <v>0</v>
      </c>
    </row>
    <row r="9" s="56" customFormat="1" spans="1:12">
      <c r="A9" s="61">
        <v>8</v>
      </c>
      <c r="B9" s="62" t="s">
        <v>17</v>
      </c>
      <c r="C9" s="63" t="s">
        <v>39</v>
      </c>
      <c r="D9" s="64" t="s">
        <v>40</v>
      </c>
      <c r="E9" s="64" t="s">
        <v>41</v>
      </c>
      <c r="F9" s="66">
        <v>10</v>
      </c>
      <c r="G9" s="63">
        <v>1</v>
      </c>
      <c r="H9" s="63">
        <f t="shared" si="0"/>
        <v>10</v>
      </c>
      <c r="I9" s="63">
        <v>1</v>
      </c>
      <c r="J9" s="61">
        <f t="shared" si="1"/>
        <v>0</v>
      </c>
      <c r="K9" s="63">
        <v>1</v>
      </c>
      <c r="L9" s="61">
        <f t="shared" si="2"/>
        <v>0</v>
      </c>
    </row>
    <row r="10" s="56" customFormat="1" ht="24" spans="1:12">
      <c r="A10" s="61">
        <v>9</v>
      </c>
      <c r="B10" s="62" t="s">
        <v>42</v>
      </c>
      <c r="C10" s="63" t="s">
        <v>43</v>
      </c>
      <c r="D10" s="64" t="s">
        <v>44</v>
      </c>
      <c r="E10" s="64" t="s">
        <v>45</v>
      </c>
      <c r="F10" s="66">
        <v>20</v>
      </c>
      <c r="G10" s="63">
        <v>16</v>
      </c>
      <c r="H10" s="63">
        <f t="shared" si="0"/>
        <v>320</v>
      </c>
      <c r="I10" s="63">
        <v>16</v>
      </c>
      <c r="J10" s="61">
        <f t="shared" si="1"/>
        <v>0</v>
      </c>
      <c r="K10" s="63">
        <v>16</v>
      </c>
      <c r="L10" s="61">
        <f t="shared" si="2"/>
        <v>0</v>
      </c>
    </row>
    <row r="11" s="56" customFormat="1" spans="1:12">
      <c r="A11" s="61">
        <v>10</v>
      </c>
      <c r="B11" s="62" t="s">
        <v>46</v>
      </c>
      <c r="C11" s="62" t="s">
        <v>47</v>
      </c>
      <c r="D11" s="67" t="s">
        <v>48</v>
      </c>
      <c r="E11" s="67" t="s">
        <v>49</v>
      </c>
      <c r="F11" s="65">
        <v>6</v>
      </c>
      <c r="G11" s="63">
        <v>20</v>
      </c>
      <c r="H11" s="63">
        <f t="shared" si="0"/>
        <v>120</v>
      </c>
      <c r="I11" s="63">
        <v>20</v>
      </c>
      <c r="J11" s="61">
        <f t="shared" si="1"/>
        <v>0</v>
      </c>
      <c r="K11" s="63">
        <v>20</v>
      </c>
      <c r="L11" s="61">
        <f t="shared" si="2"/>
        <v>0</v>
      </c>
    </row>
    <row r="12" s="56" customFormat="1" ht="24" spans="1:12">
      <c r="A12" s="61">
        <v>11</v>
      </c>
      <c r="B12" s="68" t="s">
        <v>50</v>
      </c>
      <c r="C12" s="68" t="s">
        <v>51</v>
      </c>
      <c r="D12" s="69" t="s">
        <v>52</v>
      </c>
      <c r="E12" s="69" t="s">
        <v>53</v>
      </c>
      <c r="F12" s="61">
        <v>15</v>
      </c>
      <c r="G12" s="68">
        <v>20</v>
      </c>
      <c r="H12" s="63">
        <f t="shared" si="0"/>
        <v>300</v>
      </c>
      <c r="I12" s="68">
        <v>20</v>
      </c>
      <c r="J12" s="61">
        <f t="shared" si="1"/>
        <v>0</v>
      </c>
      <c r="K12" s="63">
        <v>20</v>
      </c>
      <c r="L12" s="61">
        <f t="shared" si="2"/>
        <v>0</v>
      </c>
    </row>
    <row r="13" s="56" customFormat="1" spans="1:12">
      <c r="A13" s="61">
        <v>12</v>
      </c>
      <c r="B13" s="68" t="s">
        <v>50</v>
      </c>
      <c r="C13" s="68" t="s">
        <v>54</v>
      </c>
      <c r="D13" s="69" t="s">
        <v>55</v>
      </c>
      <c r="E13" s="69" t="s">
        <v>56</v>
      </c>
      <c r="F13" s="61">
        <v>10</v>
      </c>
      <c r="G13" s="68">
        <v>22</v>
      </c>
      <c r="H13" s="63">
        <f t="shared" si="0"/>
        <v>220</v>
      </c>
      <c r="I13" s="68">
        <v>22</v>
      </c>
      <c r="J13" s="61">
        <f t="shared" si="1"/>
        <v>0</v>
      </c>
      <c r="K13" s="63">
        <v>22</v>
      </c>
      <c r="L13" s="61">
        <f t="shared" si="2"/>
        <v>0</v>
      </c>
    </row>
    <row r="14" s="56" customFormat="1" spans="1:12">
      <c r="A14" s="61">
        <v>13</v>
      </c>
      <c r="B14" s="63" t="s">
        <v>57</v>
      </c>
      <c r="C14" s="70" t="s">
        <v>58</v>
      </c>
      <c r="D14" s="71" t="s">
        <v>59</v>
      </c>
      <c r="E14" s="71" t="s">
        <v>60</v>
      </c>
      <c r="F14" s="63">
        <v>680</v>
      </c>
      <c r="G14" s="63">
        <v>1</v>
      </c>
      <c r="H14" s="63">
        <f t="shared" si="0"/>
        <v>680</v>
      </c>
      <c r="I14" s="63">
        <v>1</v>
      </c>
      <c r="J14" s="61">
        <f t="shared" si="1"/>
        <v>0</v>
      </c>
      <c r="K14" s="63">
        <v>1</v>
      </c>
      <c r="L14" s="61">
        <f t="shared" si="2"/>
        <v>0</v>
      </c>
    </row>
    <row r="15" s="56" customFormat="1" spans="1:12">
      <c r="A15" s="61">
        <v>14</v>
      </c>
      <c r="B15" s="63" t="s">
        <v>57</v>
      </c>
      <c r="C15" s="70" t="s">
        <v>61</v>
      </c>
      <c r="D15" s="71" t="s">
        <v>62</v>
      </c>
      <c r="E15" s="71" t="s">
        <v>63</v>
      </c>
      <c r="F15" s="63">
        <v>20</v>
      </c>
      <c r="G15" s="63">
        <v>2</v>
      </c>
      <c r="H15" s="63">
        <f t="shared" si="0"/>
        <v>40</v>
      </c>
      <c r="I15" s="63">
        <v>2</v>
      </c>
      <c r="J15" s="61">
        <f t="shared" si="1"/>
        <v>0</v>
      </c>
      <c r="K15" s="63">
        <v>2</v>
      </c>
      <c r="L15" s="61">
        <f t="shared" si="2"/>
        <v>0</v>
      </c>
    </row>
    <row r="16" s="56" customFormat="1" spans="1:12">
      <c r="A16" s="61">
        <v>15</v>
      </c>
      <c r="B16" s="63" t="s">
        <v>57</v>
      </c>
      <c r="C16" s="70" t="s">
        <v>64</v>
      </c>
      <c r="D16" s="71" t="s">
        <v>65</v>
      </c>
      <c r="E16" s="71" t="s">
        <v>66</v>
      </c>
      <c r="F16" s="63">
        <v>25</v>
      </c>
      <c r="G16" s="63">
        <v>2</v>
      </c>
      <c r="H16" s="63">
        <f t="shared" si="0"/>
        <v>50</v>
      </c>
      <c r="I16" s="63">
        <v>2</v>
      </c>
      <c r="J16" s="61">
        <f t="shared" si="1"/>
        <v>0</v>
      </c>
      <c r="K16" s="63">
        <v>2</v>
      </c>
      <c r="L16" s="61">
        <f t="shared" si="2"/>
        <v>0</v>
      </c>
    </row>
    <row r="17" s="56" customFormat="1" spans="1:12">
      <c r="A17" s="61">
        <v>16</v>
      </c>
      <c r="B17" s="63" t="s">
        <v>57</v>
      </c>
      <c r="C17" s="70" t="s">
        <v>67</v>
      </c>
      <c r="D17" s="71" t="s">
        <v>68</v>
      </c>
      <c r="E17" s="71" t="s">
        <v>69</v>
      </c>
      <c r="F17" s="63">
        <v>35</v>
      </c>
      <c r="G17" s="63">
        <v>2</v>
      </c>
      <c r="H17" s="63">
        <f t="shared" si="0"/>
        <v>70</v>
      </c>
      <c r="I17" s="63">
        <v>2</v>
      </c>
      <c r="J17" s="61">
        <f t="shared" si="1"/>
        <v>0</v>
      </c>
      <c r="K17" s="63">
        <v>2</v>
      </c>
      <c r="L17" s="61">
        <f t="shared" si="2"/>
        <v>0</v>
      </c>
    </row>
    <row r="18" s="56" customFormat="1" spans="1:12">
      <c r="A18" s="61">
        <v>17</v>
      </c>
      <c r="B18" s="63" t="s">
        <v>57</v>
      </c>
      <c r="C18" s="70" t="s">
        <v>70</v>
      </c>
      <c r="D18" s="71" t="s">
        <v>71</v>
      </c>
      <c r="E18" s="71" t="s">
        <v>72</v>
      </c>
      <c r="F18" s="63">
        <v>15</v>
      </c>
      <c r="G18" s="63">
        <v>1</v>
      </c>
      <c r="H18" s="63">
        <f t="shared" si="0"/>
        <v>15</v>
      </c>
      <c r="I18" s="63">
        <v>1</v>
      </c>
      <c r="J18" s="61">
        <f t="shared" si="1"/>
        <v>0</v>
      </c>
      <c r="K18" s="63">
        <v>1</v>
      </c>
      <c r="L18" s="61">
        <f t="shared" si="2"/>
        <v>0</v>
      </c>
    </row>
    <row r="19" s="56" customFormat="1" spans="1:12">
      <c r="A19" s="61">
        <v>18</v>
      </c>
      <c r="B19" s="63" t="s">
        <v>57</v>
      </c>
      <c r="C19" s="70" t="s">
        <v>73</v>
      </c>
      <c r="D19" s="71" t="s">
        <v>74</v>
      </c>
      <c r="E19" s="71" t="s">
        <v>75</v>
      </c>
      <c r="F19" s="63">
        <v>15</v>
      </c>
      <c r="G19" s="63">
        <v>1</v>
      </c>
      <c r="H19" s="63">
        <f t="shared" si="0"/>
        <v>15</v>
      </c>
      <c r="I19" s="63">
        <v>1</v>
      </c>
      <c r="J19" s="61">
        <f t="shared" si="1"/>
        <v>0</v>
      </c>
      <c r="K19" s="63">
        <v>1</v>
      </c>
      <c r="L19" s="61">
        <f t="shared" si="2"/>
        <v>0</v>
      </c>
    </row>
    <row r="20" s="56" customFormat="1" spans="1:12">
      <c r="A20" s="61">
        <v>19</v>
      </c>
      <c r="B20" s="63" t="s">
        <v>57</v>
      </c>
      <c r="C20" s="63" t="s">
        <v>76</v>
      </c>
      <c r="D20" s="64" t="s">
        <v>59</v>
      </c>
      <c r="E20" s="64" t="s">
        <v>77</v>
      </c>
      <c r="F20" s="63">
        <v>650</v>
      </c>
      <c r="G20" s="63">
        <v>1</v>
      </c>
      <c r="H20" s="63">
        <f t="shared" si="0"/>
        <v>650</v>
      </c>
      <c r="I20" s="63">
        <v>1</v>
      </c>
      <c r="J20" s="61">
        <f t="shared" si="1"/>
        <v>0</v>
      </c>
      <c r="K20" s="68">
        <v>1</v>
      </c>
      <c r="L20" s="61">
        <f t="shared" si="2"/>
        <v>0</v>
      </c>
    </row>
    <row r="21" s="56" customFormat="1" spans="1:12">
      <c r="A21" s="61">
        <v>20</v>
      </c>
      <c r="B21" s="63" t="s">
        <v>57</v>
      </c>
      <c r="C21" s="63" t="s">
        <v>78</v>
      </c>
      <c r="D21" s="64" t="s">
        <v>68</v>
      </c>
      <c r="E21" s="64" t="s">
        <v>79</v>
      </c>
      <c r="F21" s="63">
        <v>35</v>
      </c>
      <c r="G21" s="63">
        <v>2</v>
      </c>
      <c r="H21" s="63">
        <f t="shared" si="0"/>
        <v>70</v>
      </c>
      <c r="I21" s="63">
        <v>2</v>
      </c>
      <c r="J21" s="68">
        <f t="shared" si="1"/>
        <v>0</v>
      </c>
      <c r="K21" s="68">
        <v>2</v>
      </c>
      <c r="L21" s="68">
        <f t="shared" si="2"/>
        <v>0</v>
      </c>
    </row>
    <row r="22" s="56" customFormat="1" spans="1:12">
      <c r="A22" s="61">
        <v>21</v>
      </c>
      <c r="B22" s="68" t="s">
        <v>80</v>
      </c>
      <c r="C22" s="68" t="s">
        <v>81</v>
      </c>
      <c r="D22" s="69" t="s">
        <v>82</v>
      </c>
      <c r="E22" s="72" t="s">
        <v>83</v>
      </c>
      <c r="F22" s="66">
        <v>20</v>
      </c>
      <c r="G22" s="63">
        <v>30</v>
      </c>
      <c r="H22" s="63">
        <f t="shared" si="0"/>
        <v>600</v>
      </c>
      <c r="I22" s="63">
        <v>30</v>
      </c>
      <c r="J22" s="68">
        <f t="shared" si="1"/>
        <v>0</v>
      </c>
      <c r="K22" s="63">
        <v>30</v>
      </c>
      <c r="L22" s="68">
        <f t="shared" si="2"/>
        <v>0</v>
      </c>
    </row>
    <row r="23" s="56" customFormat="1" spans="1:12">
      <c r="A23" s="61">
        <v>22</v>
      </c>
      <c r="B23" s="68" t="s">
        <v>80</v>
      </c>
      <c r="C23" s="68" t="s">
        <v>84</v>
      </c>
      <c r="D23" s="69" t="s">
        <v>28</v>
      </c>
      <c r="E23" s="72" t="s">
        <v>85</v>
      </c>
      <c r="F23" s="66">
        <v>8</v>
      </c>
      <c r="G23" s="63">
        <v>30</v>
      </c>
      <c r="H23" s="63">
        <f t="shared" si="0"/>
        <v>240</v>
      </c>
      <c r="I23" s="63">
        <v>30</v>
      </c>
      <c r="J23" s="68">
        <f t="shared" si="1"/>
        <v>0</v>
      </c>
      <c r="K23" s="63">
        <v>30</v>
      </c>
      <c r="L23" s="68">
        <f t="shared" si="2"/>
        <v>0</v>
      </c>
    </row>
    <row r="24" s="56" customFormat="1" spans="1:12">
      <c r="A24" s="61">
        <v>23</v>
      </c>
      <c r="B24" s="63" t="s">
        <v>86</v>
      </c>
      <c r="C24" s="63" t="s">
        <v>87</v>
      </c>
      <c r="D24" s="64" t="s">
        <v>88</v>
      </c>
      <c r="E24" s="64" t="s">
        <v>89</v>
      </c>
      <c r="F24" s="66">
        <v>120</v>
      </c>
      <c r="G24" s="63">
        <v>2</v>
      </c>
      <c r="H24" s="63">
        <f t="shared" si="0"/>
        <v>240</v>
      </c>
      <c r="I24" s="63">
        <v>2</v>
      </c>
      <c r="J24" s="68">
        <f t="shared" si="1"/>
        <v>0</v>
      </c>
      <c r="K24" s="63">
        <v>2</v>
      </c>
      <c r="L24" s="68">
        <f t="shared" si="2"/>
        <v>0</v>
      </c>
    </row>
    <row r="25" s="56" customFormat="1" spans="1:12">
      <c r="A25" s="61">
        <v>24</v>
      </c>
      <c r="B25" s="63" t="s">
        <v>86</v>
      </c>
      <c r="C25" s="63" t="s">
        <v>90</v>
      </c>
      <c r="D25" s="64" t="s">
        <v>91</v>
      </c>
      <c r="E25" s="64" t="s">
        <v>92</v>
      </c>
      <c r="F25" s="66">
        <v>120</v>
      </c>
      <c r="G25" s="63">
        <v>8</v>
      </c>
      <c r="H25" s="63">
        <f t="shared" si="0"/>
        <v>960</v>
      </c>
      <c r="I25" s="63">
        <v>8</v>
      </c>
      <c r="J25" s="68">
        <f t="shared" ref="J25:J52" si="3">G25-I25</f>
        <v>0</v>
      </c>
      <c r="K25" s="63">
        <v>8</v>
      </c>
      <c r="L25" s="68">
        <f t="shared" ref="L25:L52" si="4">G25-K25</f>
        <v>0</v>
      </c>
    </row>
    <row r="26" s="56" customFormat="1" spans="1:12">
      <c r="A26" s="61">
        <v>25</v>
      </c>
      <c r="B26" s="63" t="s">
        <v>93</v>
      </c>
      <c r="C26" s="63" t="s">
        <v>94</v>
      </c>
      <c r="D26" s="64" t="s">
        <v>95</v>
      </c>
      <c r="E26" s="64" t="s">
        <v>96</v>
      </c>
      <c r="F26" s="66">
        <v>18</v>
      </c>
      <c r="G26" s="63">
        <v>50</v>
      </c>
      <c r="H26" s="63">
        <f t="shared" si="0"/>
        <v>900</v>
      </c>
      <c r="I26" s="63">
        <v>50</v>
      </c>
      <c r="J26" s="68">
        <f t="shared" si="3"/>
        <v>0</v>
      </c>
      <c r="K26" s="63">
        <v>50</v>
      </c>
      <c r="L26" s="68">
        <f t="shared" si="4"/>
        <v>0</v>
      </c>
    </row>
    <row r="27" s="56" customFormat="1" spans="1:12">
      <c r="A27" s="61">
        <v>26</v>
      </c>
      <c r="B27" s="63" t="s">
        <v>97</v>
      </c>
      <c r="C27" s="63" t="s">
        <v>98</v>
      </c>
      <c r="D27" s="64" t="s">
        <v>99</v>
      </c>
      <c r="E27" s="64" t="s">
        <v>100</v>
      </c>
      <c r="F27" s="66">
        <v>110</v>
      </c>
      <c r="G27" s="63">
        <v>8</v>
      </c>
      <c r="H27" s="63">
        <f t="shared" si="0"/>
        <v>880</v>
      </c>
      <c r="I27" s="63">
        <v>8</v>
      </c>
      <c r="J27" s="68">
        <f t="shared" si="3"/>
        <v>0</v>
      </c>
      <c r="K27" s="63">
        <v>8</v>
      </c>
      <c r="L27" s="68">
        <f t="shared" si="4"/>
        <v>0</v>
      </c>
    </row>
    <row r="28" s="56" customFormat="1" spans="1:12">
      <c r="A28" s="61">
        <v>27</v>
      </c>
      <c r="B28" s="63" t="s">
        <v>97</v>
      </c>
      <c r="C28" s="63" t="s">
        <v>101</v>
      </c>
      <c r="D28" s="64" t="s">
        <v>102</v>
      </c>
      <c r="E28" s="64" t="s">
        <v>103</v>
      </c>
      <c r="F28" s="66">
        <v>90</v>
      </c>
      <c r="G28" s="63">
        <v>8</v>
      </c>
      <c r="H28" s="63">
        <f t="shared" si="0"/>
        <v>720</v>
      </c>
      <c r="I28" s="63">
        <v>8</v>
      </c>
      <c r="J28" s="68">
        <f t="shared" si="3"/>
        <v>0</v>
      </c>
      <c r="K28" s="63">
        <v>8</v>
      </c>
      <c r="L28" s="68">
        <f t="shared" si="4"/>
        <v>0</v>
      </c>
    </row>
    <row r="29" s="56" customFormat="1" ht="24" spans="1:12">
      <c r="A29" s="61">
        <v>28</v>
      </c>
      <c r="B29" s="63" t="s">
        <v>104</v>
      </c>
      <c r="C29" s="63" t="s">
        <v>105</v>
      </c>
      <c r="D29" s="64" t="s">
        <v>106</v>
      </c>
      <c r="E29" s="64" t="s">
        <v>107</v>
      </c>
      <c r="F29" s="66">
        <v>20</v>
      </c>
      <c r="G29" s="63">
        <v>14</v>
      </c>
      <c r="H29" s="63">
        <f t="shared" si="0"/>
        <v>280</v>
      </c>
      <c r="I29" s="63">
        <v>14</v>
      </c>
      <c r="J29" s="68">
        <f t="shared" si="3"/>
        <v>0</v>
      </c>
      <c r="K29" s="63">
        <v>14</v>
      </c>
      <c r="L29" s="68">
        <f t="shared" si="4"/>
        <v>0</v>
      </c>
    </row>
    <row r="30" s="56" customFormat="1" ht="24" spans="1:12">
      <c r="A30" s="61">
        <v>29</v>
      </c>
      <c r="B30" s="63" t="s">
        <v>104</v>
      </c>
      <c r="C30" s="63" t="s">
        <v>108</v>
      </c>
      <c r="D30" s="64" t="s">
        <v>109</v>
      </c>
      <c r="E30" s="64" t="s">
        <v>110</v>
      </c>
      <c r="F30" s="66">
        <v>15</v>
      </c>
      <c r="G30" s="63">
        <v>28</v>
      </c>
      <c r="H30" s="63">
        <f t="shared" si="0"/>
        <v>420</v>
      </c>
      <c r="I30" s="63">
        <v>28</v>
      </c>
      <c r="J30" s="68">
        <f t="shared" si="3"/>
        <v>0</v>
      </c>
      <c r="K30" s="63">
        <v>28</v>
      </c>
      <c r="L30" s="68">
        <f t="shared" si="4"/>
        <v>0</v>
      </c>
    </row>
    <row r="31" s="56" customFormat="1" spans="1:12">
      <c r="A31" s="61">
        <v>30</v>
      </c>
      <c r="B31" s="63" t="s">
        <v>111</v>
      </c>
      <c r="C31" s="63" t="s">
        <v>112</v>
      </c>
      <c r="D31" s="64" t="s">
        <v>113</v>
      </c>
      <c r="E31" s="64" t="s">
        <v>114</v>
      </c>
      <c r="F31" s="65">
        <v>25</v>
      </c>
      <c r="G31" s="63">
        <v>40</v>
      </c>
      <c r="H31" s="63">
        <f t="shared" si="0"/>
        <v>1000</v>
      </c>
      <c r="I31" s="63">
        <v>40</v>
      </c>
      <c r="J31" s="68">
        <f t="shared" si="3"/>
        <v>0</v>
      </c>
      <c r="K31" s="63">
        <v>40</v>
      </c>
      <c r="L31" s="68">
        <f t="shared" si="4"/>
        <v>0</v>
      </c>
    </row>
    <row r="32" s="56" customFormat="1" spans="1:12">
      <c r="A32" s="61">
        <v>31</v>
      </c>
      <c r="B32" s="68" t="s">
        <v>115</v>
      </c>
      <c r="C32" s="63" t="s">
        <v>116</v>
      </c>
      <c r="D32" s="64" t="s">
        <v>28</v>
      </c>
      <c r="E32" s="64" t="s">
        <v>117</v>
      </c>
      <c r="F32" s="65">
        <v>8</v>
      </c>
      <c r="G32" s="63">
        <v>12</v>
      </c>
      <c r="H32" s="63">
        <f t="shared" si="0"/>
        <v>96</v>
      </c>
      <c r="I32" s="63">
        <v>12</v>
      </c>
      <c r="J32" s="68">
        <f t="shared" si="3"/>
        <v>0</v>
      </c>
      <c r="K32" s="63">
        <v>12</v>
      </c>
      <c r="L32" s="68">
        <f t="shared" si="4"/>
        <v>0</v>
      </c>
    </row>
    <row r="33" s="56" customFormat="1" spans="1:12">
      <c r="A33" s="61">
        <v>32</v>
      </c>
      <c r="B33" s="63" t="s">
        <v>118</v>
      </c>
      <c r="C33" s="63" t="s">
        <v>119</v>
      </c>
      <c r="D33" s="64" t="s">
        <v>120</v>
      </c>
      <c r="E33" s="64" t="s">
        <v>121</v>
      </c>
      <c r="F33" s="63">
        <v>55</v>
      </c>
      <c r="G33" s="63">
        <v>7</v>
      </c>
      <c r="H33" s="63">
        <f t="shared" si="0"/>
        <v>385</v>
      </c>
      <c r="I33" s="63">
        <v>7</v>
      </c>
      <c r="J33" s="68">
        <f t="shared" si="3"/>
        <v>0</v>
      </c>
      <c r="K33" s="63">
        <v>7</v>
      </c>
      <c r="L33" s="68">
        <f t="shared" si="4"/>
        <v>0</v>
      </c>
    </row>
    <row r="34" s="56" customFormat="1" spans="1:12">
      <c r="A34" s="61">
        <v>33</v>
      </c>
      <c r="B34" s="63" t="s">
        <v>118</v>
      </c>
      <c r="C34" s="63" t="s">
        <v>122</v>
      </c>
      <c r="D34" s="64" t="s">
        <v>123</v>
      </c>
      <c r="E34" s="64" t="s">
        <v>124</v>
      </c>
      <c r="F34" s="61">
        <v>15</v>
      </c>
      <c r="G34" s="63">
        <v>3</v>
      </c>
      <c r="H34" s="63">
        <f t="shared" si="0"/>
        <v>45</v>
      </c>
      <c r="I34" s="63">
        <v>3</v>
      </c>
      <c r="J34" s="68">
        <f t="shared" si="3"/>
        <v>0</v>
      </c>
      <c r="K34" s="63">
        <v>3</v>
      </c>
      <c r="L34" s="68">
        <f t="shared" si="4"/>
        <v>0</v>
      </c>
    </row>
    <row r="35" s="56" customFormat="1" spans="1:12">
      <c r="A35" s="61">
        <v>34</v>
      </c>
      <c r="B35" s="63" t="s">
        <v>118</v>
      </c>
      <c r="C35" s="63" t="s">
        <v>125</v>
      </c>
      <c r="D35" s="64" t="s">
        <v>126</v>
      </c>
      <c r="E35" s="64" t="s">
        <v>127</v>
      </c>
      <c r="F35" s="61">
        <v>15</v>
      </c>
      <c r="G35" s="63">
        <v>3</v>
      </c>
      <c r="H35" s="63">
        <f t="shared" si="0"/>
        <v>45</v>
      </c>
      <c r="I35" s="63">
        <v>3</v>
      </c>
      <c r="J35" s="68">
        <f t="shared" si="3"/>
        <v>0</v>
      </c>
      <c r="K35" s="63">
        <v>3</v>
      </c>
      <c r="L35" s="68">
        <f t="shared" si="4"/>
        <v>0</v>
      </c>
    </row>
    <row r="36" s="56" customFormat="1" spans="1:12">
      <c r="A36" s="61">
        <v>35</v>
      </c>
      <c r="B36" s="63" t="s">
        <v>118</v>
      </c>
      <c r="C36" s="63" t="s">
        <v>128</v>
      </c>
      <c r="D36" s="64" t="s">
        <v>129</v>
      </c>
      <c r="E36" s="64" t="s">
        <v>130</v>
      </c>
      <c r="F36" s="61">
        <v>10</v>
      </c>
      <c r="G36" s="63">
        <v>3</v>
      </c>
      <c r="H36" s="63">
        <f t="shared" si="0"/>
        <v>30</v>
      </c>
      <c r="I36" s="63">
        <v>3</v>
      </c>
      <c r="J36" s="68">
        <f t="shared" si="3"/>
        <v>0</v>
      </c>
      <c r="K36" s="63">
        <v>3</v>
      </c>
      <c r="L36" s="68">
        <f t="shared" si="4"/>
        <v>0</v>
      </c>
    </row>
    <row r="37" s="56" customFormat="1" spans="1:12">
      <c r="A37" s="61">
        <v>36</v>
      </c>
      <c r="B37" s="63" t="s">
        <v>118</v>
      </c>
      <c r="C37" s="63" t="s">
        <v>131</v>
      </c>
      <c r="D37" s="64" t="s">
        <v>132</v>
      </c>
      <c r="E37" s="64" t="s">
        <v>133</v>
      </c>
      <c r="F37" s="61">
        <v>20</v>
      </c>
      <c r="G37" s="63">
        <v>3</v>
      </c>
      <c r="H37" s="63">
        <f t="shared" si="0"/>
        <v>60</v>
      </c>
      <c r="I37" s="63">
        <v>3</v>
      </c>
      <c r="J37" s="68">
        <f t="shared" si="3"/>
        <v>0</v>
      </c>
      <c r="K37" s="63">
        <v>3</v>
      </c>
      <c r="L37" s="68">
        <f t="shared" si="4"/>
        <v>0</v>
      </c>
    </row>
    <row r="38" s="56" customFormat="1" spans="1:12">
      <c r="A38" s="61">
        <v>37</v>
      </c>
      <c r="B38" s="63" t="s">
        <v>118</v>
      </c>
      <c r="C38" s="63" t="s">
        <v>134</v>
      </c>
      <c r="D38" s="64" t="s">
        <v>135</v>
      </c>
      <c r="E38" s="64" t="s">
        <v>136</v>
      </c>
      <c r="F38" s="61">
        <v>15</v>
      </c>
      <c r="G38" s="63">
        <v>3</v>
      </c>
      <c r="H38" s="63">
        <f t="shared" si="0"/>
        <v>45</v>
      </c>
      <c r="I38" s="63">
        <v>3</v>
      </c>
      <c r="J38" s="68">
        <f t="shared" si="3"/>
        <v>0</v>
      </c>
      <c r="K38" s="63">
        <v>3</v>
      </c>
      <c r="L38" s="68">
        <f t="shared" si="4"/>
        <v>0</v>
      </c>
    </row>
    <row r="39" s="56" customFormat="1" spans="1:12">
      <c r="A39" s="61">
        <v>38</v>
      </c>
      <c r="B39" s="63" t="s">
        <v>118</v>
      </c>
      <c r="C39" s="63" t="s">
        <v>137</v>
      </c>
      <c r="D39" s="64" t="s">
        <v>138</v>
      </c>
      <c r="E39" s="64" t="s">
        <v>139</v>
      </c>
      <c r="F39" s="63">
        <v>25</v>
      </c>
      <c r="G39" s="63">
        <v>3</v>
      </c>
      <c r="H39" s="63">
        <f t="shared" si="0"/>
        <v>75</v>
      </c>
      <c r="I39" s="63">
        <v>3</v>
      </c>
      <c r="J39" s="68">
        <f t="shared" si="3"/>
        <v>0</v>
      </c>
      <c r="K39" s="63">
        <v>3</v>
      </c>
      <c r="L39" s="68">
        <f t="shared" si="4"/>
        <v>0</v>
      </c>
    </row>
    <row r="40" s="56" customFormat="1" spans="1:12">
      <c r="A40" s="61">
        <v>39</v>
      </c>
      <c r="B40" s="63" t="s">
        <v>118</v>
      </c>
      <c r="C40" s="63" t="s">
        <v>140</v>
      </c>
      <c r="D40" s="64" t="s">
        <v>141</v>
      </c>
      <c r="E40" s="64" t="s">
        <v>142</v>
      </c>
      <c r="F40" s="63">
        <v>60</v>
      </c>
      <c r="G40" s="63">
        <v>3</v>
      </c>
      <c r="H40" s="63">
        <f t="shared" si="0"/>
        <v>180</v>
      </c>
      <c r="I40" s="63">
        <v>3</v>
      </c>
      <c r="J40" s="68">
        <f t="shared" si="3"/>
        <v>0</v>
      </c>
      <c r="K40" s="63">
        <v>3</v>
      </c>
      <c r="L40" s="68">
        <f t="shared" si="4"/>
        <v>0</v>
      </c>
    </row>
    <row r="41" s="56" customFormat="1" spans="1:12">
      <c r="A41" s="61">
        <v>40</v>
      </c>
      <c r="B41" s="63" t="s">
        <v>143</v>
      </c>
      <c r="C41" s="63" t="s">
        <v>144</v>
      </c>
      <c r="D41" s="64" t="s">
        <v>145</v>
      </c>
      <c r="E41" s="64" t="s">
        <v>146</v>
      </c>
      <c r="F41" s="63">
        <v>5</v>
      </c>
      <c r="G41" s="63">
        <v>36</v>
      </c>
      <c r="H41" s="63">
        <f t="shared" si="0"/>
        <v>180</v>
      </c>
      <c r="I41" s="63">
        <v>36</v>
      </c>
      <c r="J41" s="68">
        <f t="shared" si="3"/>
        <v>0</v>
      </c>
      <c r="K41" s="63">
        <v>36</v>
      </c>
      <c r="L41" s="68">
        <f t="shared" si="4"/>
        <v>0</v>
      </c>
    </row>
    <row r="42" s="56" customFormat="1" ht="24" spans="1:12">
      <c r="A42" s="61">
        <v>41</v>
      </c>
      <c r="B42" s="63" t="s">
        <v>147</v>
      </c>
      <c r="C42" s="70" t="s">
        <v>148</v>
      </c>
      <c r="D42" s="71" t="s">
        <v>149</v>
      </c>
      <c r="E42" s="71" t="s">
        <v>150</v>
      </c>
      <c r="F42" s="63">
        <v>10</v>
      </c>
      <c r="G42" s="61">
        <v>1</v>
      </c>
      <c r="H42" s="63">
        <f t="shared" si="0"/>
        <v>10</v>
      </c>
      <c r="I42" s="61">
        <v>1</v>
      </c>
      <c r="J42" s="68">
        <f t="shared" si="3"/>
        <v>0</v>
      </c>
      <c r="K42" s="63">
        <v>1</v>
      </c>
      <c r="L42" s="68">
        <f t="shared" si="4"/>
        <v>0</v>
      </c>
    </row>
    <row r="43" s="56" customFormat="1" ht="24" spans="1:12">
      <c r="A43" s="61">
        <v>42</v>
      </c>
      <c r="B43" s="63" t="s">
        <v>147</v>
      </c>
      <c r="C43" s="70" t="s">
        <v>151</v>
      </c>
      <c r="D43" s="71" t="s">
        <v>152</v>
      </c>
      <c r="E43" s="71" t="s">
        <v>153</v>
      </c>
      <c r="F43" s="63">
        <v>12</v>
      </c>
      <c r="G43" s="61">
        <v>1</v>
      </c>
      <c r="H43" s="63">
        <f t="shared" si="0"/>
        <v>12</v>
      </c>
      <c r="I43" s="61">
        <v>1</v>
      </c>
      <c r="J43" s="68">
        <f t="shared" si="3"/>
        <v>0</v>
      </c>
      <c r="K43" s="63">
        <v>1</v>
      </c>
      <c r="L43" s="68">
        <f t="shared" si="4"/>
        <v>0</v>
      </c>
    </row>
    <row r="44" s="56" customFormat="1" ht="24" spans="1:12">
      <c r="A44" s="61">
        <v>43</v>
      </c>
      <c r="B44" s="63" t="s">
        <v>147</v>
      </c>
      <c r="C44" s="70" t="s">
        <v>154</v>
      </c>
      <c r="D44" s="71" t="s">
        <v>155</v>
      </c>
      <c r="E44" s="71" t="s">
        <v>156</v>
      </c>
      <c r="F44" s="63">
        <v>10</v>
      </c>
      <c r="G44" s="61">
        <v>1</v>
      </c>
      <c r="H44" s="63">
        <f t="shared" si="0"/>
        <v>10</v>
      </c>
      <c r="I44" s="61">
        <v>1</v>
      </c>
      <c r="J44" s="68">
        <f t="shared" si="3"/>
        <v>0</v>
      </c>
      <c r="K44" s="63">
        <v>1</v>
      </c>
      <c r="L44" s="68">
        <f t="shared" si="4"/>
        <v>0</v>
      </c>
    </row>
    <row r="45" s="56" customFormat="1" ht="24" spans="1:12">
      <c r="A45" s="61">
        <v>44</v>
      </c>
      <c r="B45" s="63" t="s">
        <v>147</v>
      </c>
      <c r="C45" s="70" t="s">
        <v>157</v>
      </c>
      <c r="D45" s="71" t="s">
        <v>158</v>
      </c>
      <c r="E45" s="71" t="s">
        <v>159</v>
      </c>
      <c r="F45" s="63">
        <v>5</v>
      </c>
      <c r="G45" s="61">
        <v>1</v>
      </c>
      <c r="H45" s="63">
        <f t="shared" si="0"/>
        <v>5</v>
      </c>
      <c r="I45" s="61">
        <v>1</v>
      </c>
      <c r="J45" s="68">
        <f t="shared" si="3"/>
        <v>0</v>
      </c>
      <c r="K45" s="63">
        <v>1</v>
      </c>
      <c r="L45" s="68">
        <f t="shared" si="4"/>
        <v>0</v>
      </c>
    </row>
    <row r="46" s="56" customFormat="1" ht="24" spans="1:12">
      <c r="A46" s="61">
        <v>45</v>
      </c>
      <c r="B46" s="63" t="s">
        <v>147</v>
      </c>
      <c r="C46" s="70" t="s">
        <v>160</v>
      </c>
      <c r="D46" s="71" t="s">
        <v>161</v>
      </c>
      <c r="E46" s="71" t="s">
        <v>162</v>
      </c>
      <c r="F46" s="63">
        <v>5</v>
      </c>
      <c r="G46" s="61">
        <v>1</v>
      </c>
      <c r="H46" s="63">
        <f t="shared" si="0"/>
        <v>5</v>
      </c>
      <c r="I46" s="61">
        <v>1</v>
      </c>
      <c r="J46" s="68">
        <f t="shared" si="3"/>
        <v>0</v>
      </c>
      <c r="K46" s="63">
        <v>1</v>
      </c>
      <c r="L46" s="68">
        <f t="shared" si="4"/>
        <v>0</v>
      </c>
    </row>
    <row r="47" s="56" customFormat="1" ht="24" spans="1:12">
      <c r="A47" s="61">
        <v>46</v>
      </c>
      <c r="B47" s="63" t="s">
        <v>147</v>
      </c>
      <c r="C47" s="70" t="s">
        <v>163</v>
      </c>
      <c r="D47" s="71" t="s">
        <v>164</v>
      </c>
      <c r="E47" s="71" t="s">
        <v>165</v>
      </c>
      <c r="F47" s="63">
        <v>6</v>
      </c>
      <c r="G47" s="61">
        <v>1</v>
      </c>
      <c r="H47" s="63">
        <f t="shared" si="0"/>
        <v>6</v>
      </c>
      <c r="I47" s="61">
        <v>1</v>
      </c>
      <c r="J47" s="68">
        <f t="shared" si="3"/>
        <v>0</v>
      </c>
      <c r="K47" s="63">
        <v>1</v>
      </c>
      <c r="L47" s="68">
        <f t="shared" si="4"/>
        <v>0</v>
      </c>
    </row>
    <row r="48" s="56" customFormat="1" spans="1:12">
      <c r="A48" s="61">
        <v>47</v>
      </c>
      <c r="B48" s="63" t="s">
        <v>166</v>
      </c>
      <c r="C48" s="63" t="s">
        <v>167</v>
      </c>
      <c r="D48" s="64" t="s">
        <v>168</v>
      </c>
      <c r="E48" s="64" t="s">
        <v>169</v>
      </c>
      <c r="F48" s="63">
        <v>60</v>
      </c>
      <c r="G48" s="61">
        <v>1</v>
      </c>
      <c r="H48" s="63">
        <f t="shared" si="0"/>
        <v>60</v>
      </c>
      <c r="I48" s="61">
        <v>1</v>
      </c>
      <c r="J48" s="68">
        <f t="shared" si="3"/>
        <v>0</v>
      </c>
      <c r="K48" s="63">
        <v>1</v>
      </c>
      <c r="L48" s="68">
        <f t="shared" si="4"/>
        <v>0</v>
      </c>
    </row>
    <row r="49" s="56" customFormat="1" spans="1:12">
      <c r="A49" s="61">
        <v>48</v>
      </c>
      <c r="B49" s="63" t="s">
        <v>166</v>
      </c>
      <c r="C49" s="63" t="s">
        <v>170</v>
      </c>
      <c r="D49" s="64" t="s">
        <v>171</v>
      </c>
      <c r="E49" s="64" t="s">
        <v>172</v>
      </c>
      <c r="F49" s="63">
        <v>30</v>
      </c>
      <c r="G49" s="61">
        <v>1</v>
      </c>
      <c r="H49" s="63">
        <f t="shared" si="0"/>
        <v>30</v>
      </c>
      <c r="I49" s="61">
        <v>1</v>
      </c>
      <c r="J49" s="68">
        <f t="shared" si="3"/>
        <v>0</v>
      </c>
      <c r="K49" s="63">
        <v>1</v>
      </c>
      <c r="L49" s="68">
        <f t="shared" si="4"/>
        <v>0</v>
      </c>
    </row>
    <row r="50" s="56" customFormat="1" spans="1:12">
      <c r="A50" s="61">
        <v>49</v>
      </c>
      <c r="B50" s="63" t="s">
        <v>166</v>
      </c>
      <c r="C50" s="63" t="s">
        <v>173</v>
      </c>
      <c r="D50" s="64" t="s">
        <v>174</v>
      </c>
      <c r="E50" s="64" t="s">
        <v>175</v>
      </c>
      <c r="F50" s="63">
        <v>10</v>
      </c>
      <c r="G50" s="61">
        <v>1</v>
      </c>
      <c r="H50" s="63">
        <f t="shared" si="0"/>
        <v>10</v>
      </c>
      <c r="I50" s="61">
        <v>1</v>
      </c>
      <c r="J50" s="68">
        <f t="shared" si="3"/>
        <v>0</v>
      </c>
      <c r="K50" s="63">
        <v>1</v>
      </c>
      <c r="L50" s="68">
        <f t="shared" si="4"/>
        <v>0</v>
      </c>
    </row>
    <row r="51" s="56" customFormat="1" spans="1:12">
      <c r="A51" s="61">
        <v>50</v>
      </c>
      <c r="B51" s="63" t="s">
        <v>166</v>
      </c>
      <c r="C51" s="63" t="s">
        <v>176</v>
      </c>
      <c r="D51" s="64" t="s">
        <v>177</v>
      </c>
      <c r="E51" s="64" t="s">
        <v>178</v>
      </c>
      <c r="F51" s="63">
        <v>20</v>
      </c>
      <c r="G51" s="61">
        <v>1</v>
      </c>
      <c r="H51" s="63">
        <f t="shared" si="0"/>
        <v>20</v>
      </c>
      <c r="I51" s="61">
        <v>1</v>
      </c>
      <c r="J51" s="68">
        <f t="shared" si="3"/>
        <v>0</v>
      </c>
      <c r="K51" s="63">
        <v>1</v>
      </c>
      <c r="L51" s="68">
        <f t="shared" si="4"/>
        <v>0</v>
      </c>
    </row>
    <row r="52" spans="1:12">
      <c r="A52" s="61">
        <v>51</v>
      </c>
      <c r="B52" s="63" t="s">
        <v>179</v>
      </c>
      <c r="C52" s="73" t="s">
        <v>180</v>
      </c>
      <c r="D52" s="74" t="s">
        <v>181</v>
      </c>
      <c r="E52" s="74" t="s">
        <v>182</v>
      </c>
      <c r="F52" s="63">
        <v>7</v>
      </c>
      <c r="G52" s="63">
        <v>30</v>
      </c>
      <c r="H52" s="63">
        <f t="shared" si="0"/>
        <v>210</v>
      </c>
      <c r="I52" s="63">
        <v>30</v>
      </c>
      <c r="J52" s="68">
        <f t="shared" si="3"/>
        <v>0</v>
      </c>
      <c r="K52" s="63">
        <v>30</v>
      </c>
      <c r="L52" s="68">
        <f t="shared" si="4"/>
        <v>0</v>
      </c>
    </row>
    <row r="53" spans="8:8">
      <c r="H53" s="56">
        <f>SUM(H2:H52)</f>
        <v>10614</v>
      </c>
    </row>
  </sheetData>
  <conditionalFormatting sqref="C32:E32">
    <cfRule type="duplicateValues" dxfId="0" priority="4"/>
  </conditionalFormatting>
  <conditionalFormatting sqref="C32">
    <cfRule type="duplicateValues" dxfId="0" priority="3"/>
  </conditionalFormatting>
  <conditionalFormatting sqref="E32">
    <cfRule type="duplicateValues" dxfId="0" priority="5"/>
  </conditionalFormatting>
  <conditionalFormatting sqref="D4:D10">
    <cfRule type="duplicateValues" dxfId="0" priority="13"/>
  </conditionalFormatting>
  <conditionalFormatting sqref="D12:D18">
    <cfRule type="duplicateValues" dxfId="0" priority="11"/>
  </conditionalFormatting>
  <conditionalFormatting sqref="D22:D30">
    <cfRule type="duplicateValues" dxfId="0" priority="9"/>
  </conditionalFormatting>
  <conditionalFormatting sqref="D33:D52">
    <cfRule type="duplicateValues" dxfId="0" priority="6"/>
  </conditionalFormatting>
  <conditionalFormatting sqref="D4:E10">
    <cfRule type="duplicateValues" dxfId="0" priority="14"/>
  </conditionalFormatting>
  <conditionalFormatting sqref="D12:E18">
    <cfRule type="duplicateValues" dxfId="0" priority="12"/>
  </conditionalFormatting>
  <conditionalFormatting sqref="D22:E30">
    <cfRule type="duplicateValues" dxfId="0" priority="10"/>
  </conditionalFormatting>
  <conditionalFormatting sqref="D33:E52 G52 G41 F39:F40 F33">
    <cfRule type="duplicateValues" dxfId="0" priority="7"/>
  </conditionalFormatting>
  <conditionalFormatting sqref="F33 G52 G41 F39:F40">
    <cfRule type="duplicateValues" dxfId="0" priority="8"/>
  </conditionalFormatting>
  <conditionalFormatting sqref="I41 I52">
    <cfRule type="duplicateValues" dxfId="0" priority="2"/>
    <cfRule type="duplicateValues" dxfId="0" priority="1"/>
  </conditionalFormatting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3"/>
  <sheetViews>
    <sheetView topLeftCell="A41" workbookViewId="0">
      <selection activeCell="M47" sqref="M47"/>
    </sheetView>
  </sheetViews>
  <sheetFormatPr defaultColWidth="9" defaultRowHeight="14.4"/>
  <cols>
    <col min="1" max="1" width="4.12962962962963" style="1" customWidth="1"/>
    <col min="2" max="2" width="5.25" style="1" customWidth="1"/>
    <col min="3" max="3" width="14.1296296296296" style="5" customWidth="1"/>
    <col min="4" max="4" width="11.75" style="5" customWidth="1"/>
    <col min="5" max="5" width="7.22222222222222" style="6" customWidth="1"/>
    <col min="6" max="6" width="10.5555555555556" style="6" customWidth="1"/>
    <col min="7" max="7" width="9.44444444444444" style="5" customWidth="1"/>
    <col min="8" max="8" width="11.2222222222222" style="5" customWidth="1"/>
    <col min="9" max="9" width="6.88888888888889" style="1" customWidth="1"/>
    <col min="10" max="10" width="12.6296296296296" style="1"/>
    <col min="11" max="11" width="5.12962962962963" style="1" customWidth="1"/>
    <col min="12" max="16384" width="9" style="1"/>
  </cols>
  <sheetData>
    <row r="1" s="1" customFormat="1" ht="21" customHeight="1" spans="3:8">
      <c r="C1" s="5"/>
      <c r="D1" s="5"/>
      <c r="E1" s="7" t="s">
        <v>0</v>
      </c>
      <c r="F1" s="6"/>
      <c r="G1" s="5"/>
      <c r="H1" s="5"/>
    </row>
    <row r="2" s="1" customFormat="1" ht="21" customHeight="1" spans="3:8">
      <c r="C2" s="5"/>
      <c r="D2" s="5"/>
      <c r="E2" s="8"/>
      <c r="F2" s="6"/>
      <c r="G2" s="5"/>
      <c r="H2" s="5"/>
    </row>
    <row r="3" s="1" customFormat="1" ht="23" customHeight="1" spans="1:9">
      <c r="A3" s="9" t="s">
        <v>1</v>
      </c>
      <c r="B3" s="9"/>
      <c r="C3" s="10"/>
      <c r="D3" s="10"/>
      <c r="E3" s="11"/>
      <c r="F3" s="12" t="s">
        <v>219</v>
      </c>
      <c r="G3" s="11"/>
      <c r="H3" s="11"/>
      <c r="I3" s="9"/>
    </row>
    <row r="4" s="1" customFormat="1" ht="23" customHeight="1" spans="1:9">
      <c r="A4" s="9" t="s">
        <v>4</v>
      </c>
      <c r="B4" s="9"/>
      <c r="C4" s="10"/>
      <c r="D4" s="10"/>
      <c r="E4" s="11"/>
      <c r="F4" s="12" t="s">
        <v>220</v>
      </c>
      <c r="G4" s="11"/>
      <c r="H4" s="11"/>
      <c r="I4" s="9"/>
    </row>
    <row r="5" s="1" customFormat="1" ht="23" customHeight="1" spans="1:9">
      <c r="A5" s="9" t="s">
        <v>7</v>
      </c>
      <c r="B5" s="9"/>
      <c r="C5" s="10"/>
      <c r="D5" s="10"/>
      <c r="E5" s="11"/>
      <c r="F5" s="11"/>
      <c r="G5" s="10"/>
      <c r="H5" s="10"/>
      <c r="I5" s="9"/>
    </row>
    <row r="6" s="1" customFormat="1" ht="28" customHeight="1" spans="1:9">
      <c r="A6" s="9" t="s">
        <v>8</v>
      </c>
      <c r="B6" s="9"/>
      <c r="C6" s="10"/>
      <c r="D6" s="10"/>
      <c r="E6" s="11"/>
      <c r="F6" s="11"/>
      <c r="G6" s="10"/>
      <c r="H6" s="10"/>
      <c r="I6" s="9"/>
    </row>
    <row r="7" s="2" customFormat="1" ht="21" customHeight="1" spans="2:8">
      <c r="B7" s="13" t="s">
        <v>9</v>
      </c>
      <c r="C7" s="14" t="s">
        <v>10</v>
      </c>
      <c r="D7" s="14" t="s">
        <v>11</v>
      </c>
      <c r="E7" s="14" t="s">
        <v>12</v>
      </c>
      <c r="F7" s="14" t="s">
        <v>14</v>
      </c>
      <c r="G7" s="14" t="s">
        <v>15</v>
      </c>
      <c r="H7" s="14" t="s">
        <v>16</v>
      </c>
    </row>
    <row r="8" s="3" customFormat="1" ht="21" customHeight="1" spans="2:8">
      <c r="B8" s="15">
        <v>1</v>
      </c>
      <c r="C8" s="16" t="s">
        <v>17</v>
      </c>
      <c r="D8" s="17" t="s">
        <v>18</v>
      </c>
      <c r="E8" s="18" t="s">
        <v>19</v>
      </c>
      <c r="F8" s="19">
        <v>6</v>
      </c>
      <c r="G8" s="17">
        <v>1</v>
      </c>
      <c r="H8" s="17">
        <f t="shared" ref="H8:H58" si="0">G8*F8</f>
        <v>6</v>
      </c>
    </row>
    <row r="9" s="3" customFormat="1" ht="21" customHeight="1" spans="2:8">
      <c r="B9" s="15">
        <v>2</v>
      </c>
      <c r="C9" s="16" t="s">
        <v>17</v>
      </c>
      <c r="D9" s="17" t="s">
        <v>21</v>
      </c>
      <c r="E9" s="18" t="s">
        <v>22</v>
      </c>
      <c r="F9" s="19">
        <v>55</v>
      </c>
      <c r="G9" s="17">
        <v>1</v>
      </c>
      <c r="H9" s="17">
        <f t="shared" si="0"/>
        <v>55</v>
      </c>
    </row>
    <row r="10" s="3" customFormat="1" ht="21" customHeight="1" spans="2:8">
      <c r="B10" s="15">
        <v>3</v>
      </c>
      <c r="C10" s="16" t="s">
        <v>17</v>
      </c>
      <c r="D10" s="17" t="s">
        <v>24</v>
      </c>
      <c r="E10" s="18" t="s">
        <v>25</v>
      </c>
      <c r="F10" s="20">
        <v>22</v>
      </c>
      <c r="G10" s="17">
        <v>1</v>
      </c>
      <c r="H10" s="17">
        <f t="shared" si="0"/>
        <v>22</v>
      </c>
    </row>
    <row r="11" s="3" customFormat="1" ht="21" customHeight="1" spans="2:8">
      <c r="B11" s="15">
        <v>4</v>
      </c>
      <c r="C11" s="16" t="s">
        <v>17</v>
      </c>
      <c r="D11" s="17" t="s">
        <v>27</v>
      </c>
      <c r="E11" s="18" t="s">
        <v>28</v>
      </c>
      <c r="F11" s="20">
        <v>5</v>
      </c>
      <c r="G11" s="17">
        <v>10</v>
      </c>
      <c r="H11" s="17">
        <f t="shared" si="0"/>
        <v>50</v>
      </c>
    </row>
    <row r="12" s="3" customFormat="1" ht="21" customHeight="1" spans="2:8">
      <c r="B12" s="15">
        <v>5</v>
      </c>
      <c r="C12" s="16" t="s">
        <v>17</v>
      </c>
      <c r="D12" s="17" t="s">
        <v>30</v>
      </c>
      <c r="E12" s="18" t="s">
        <v>31</v>
      </c>
      <c r="F12" s="20">
        <v>7</v>
      </c>
      <c r="G12" s="17">
        <v>6</v>
      </c>
      <c r="H12" s="17">
        <f t="shared" si="0"/>
        <v>42</v>
      </c>
    </row>
    <row r="13" s="3" customFormat="1" ht="21" customHeight="1" spans="2:8">
      <c r="B13" s="15">
        <v>6</v>
      </c>
      <c r="C13" s="16" t="s">
        <v>17</v>
      </c>
      <c r="D13" s="17" t="s">
        <v>33</v>
      </c>
      <c r="E13" s="18" t="s">
        <v>34</v>
      </c>
      <c r="F13" s="20">
        <v>8</v>
      </c>
      <c r="G13" s="17">
        <v>6</v>
      </c>
      <c r="H13" s="17">
        <f t="shared" si="0"/>
        <v>48</v>
      </c>
    </row>
    <row r="14" s="3" customFormat="1" ht="21" customHeight="1" spans="2:8">
      <c r="B14" s="15">
        <v>7</v>
      </c>
      <c r="C14" s="16" t="s">
        <v>17</v>
      </c>
      <c r="D14" s="17" t="s">
        <v>36</v>
      </c>
      <c r="E14" s="18" t="s">
        <v>37</v>
      </c>
      <c r="F14" s="20">
        <v>12</v>
      </c>
      <c r="G14" s="17">
        <v>6</v>
      </c>
      <c r="H14" s="17">
        <f t="shared" si="0"/>
        <v>72</v>
      </c>
    </row>
    <row r="15" s="3" customFormat="1" ht="21" customHeight="1" spans="2:8">
      <c r="B15" s="15">
        <v>8</v>
      </c>
      <c r="C15" s="16" t="s">
        <v>17</v>
      </c>
      <c r="D15" s="17" t="s">
        <v>39</v>
      </c>
      <c r="E15" s="18" t="s">
        <v>40</v>
      </c>
      <c r="F15" s="20">
        <v>10</v>
      </c>
      <c r="G15" s="17">
        <v>1</v>
      </c>
      <c r="H15" s="17">
        <f t="shared" si="0"/>
        <v>10</v>
      </c>
    </row>
    <row r="16" s="3" customFormat="1" ht="21" customHeight="1" spans="2:8">
      <c r="B16" s="15">
        <v>9</v>
      </c>
      <c r="C16" s="16" t="s">
        <v>42</v>
      </c>
      <c r="D16" s="17" t="s">
        <v>43</v>
      </c>
      <c r="E16" s="18" t="s">
        <v>44</v>
      </c>
      <c r="F16" s="20">
        <v>20</v>
      </c>
      <c r="G16" s="17">
        <v>16</v>
      </c>
      <c r="H16" s="17">
        <f t="shared" si="0"/>
        <v>320</v>
      </c>
    </row>
    <row r="17" s="3" customFormat="1" ht="21" customHeight="1" spans="2:8">
      <c r="B17" s="15">
        <v>10</v>
      </c>
      <c r="C17" s="16" t="s">
        <v>46</v>
      </c>
      <c r="D17" s="16" t="s">
        <v>47</v>
      </c>
      <c r="E17" s="21" t="s">
        <v>48</v>
      </c>
      <c r="F17" s="19">
        <v>6</v>
      </c>
      <c r="G17" s="17">
        <v>20</v>
      </c>
      <c r="H17" s="17">
        <f t="shared" si="0"/>
        <v>120</v>
      </c>
    </row>
    <row r="18" s="3" customFormat="1" ht="21" customHeight="1" spans="2:8">
      <c r="B18" s="15">
        <v>11</v>
      </c>
      <c r="C18" s="22" t="s">
        <v>50</v>
      </c>
      <c r="D18" s="22" t="s">
        <v>51</v>
      </c>
      <c r="E18" s="23" t="s">
        <v>52</v>
      </c>
      <c r="F18" s="15">
        <v>15</v>
      </c>
      <c r="G18" s="22">
        <v>20</v>
      </c>
      <c r="H18" s="17">
        <f t="shared" si="0"/>
        <v>300</v>
      </c>
    </row>
    <row r="19" s="3" customFormat="1" ht="21" customHeight="1" spans="2:8">
      <c r="B19" s="15">
        <v>12</v>
      </c>
      <c r="C19" s="22" t="s">
        <v>50</v>
      </c>
      <c r="D19" s="22" t="s">
        <v>54</v>
      </c>
      <c r="E19" s="23" t="s">
        <v>55</v>
      </c>
      <c r="F19" s="15">
        <v>10</v>
      </c>
      <c r="G19" s="22">
        <v>22</v>
      </c>
      <c r="H19" s="17">
        <f t="shared" si="0"/>
        <v>220</v>
      </c>
    </row>
    <row r="20" s="3" customFormat="1" ht="21" customHeight="1" spans="2:8">
      <c r="B20" s="15">
        <v>13</v>
      </c>
      <c r="C20" s="17" t="s">
        <v>57</v>
      </c>
      <c r="D20" s="24" t="s">
        <v>58</v>
      </c>
      <c r="E20" s="25" t="s">
        <v>59</v>
      </c>
      <c r="F20" s="17">
        <v>680</v>
      </c>
      <c r="G20" s="17">
        <v>1</v>
      </c>
      <c r="H20" s="17">
        <f t="shared" si="0"/>
        <v>680</v>
      </c>
    </row>
    <row r="21" s="3" customFormat="1" ht="21" customHeight="1" spans="2:8">
      <c r="B21" s="15">
        <v>14</v>
      </c>
      <c r="C21" s="17" t="s">
        <v>57</v>
      </c>
      <c r="D21" s="24" t="s">
        <v>61</v>
      </c>
      <c r="E21" s="25" t="s">
        <v>62</v>
      </c>
      <c r="F21" s="17">
        <v>20</v>
      </c>
      <c r="G21" s="17">
        <v>2</v>
      </c>
      <c r="H21" s="17">
        <f t="shared" si="0"/>
        <v>40</v>
      </c>
    </row>
    <row r="22" s="3" customFormat="1" ht="21" customHeight="1" spans="2:8">
      <c r="B22" s="15">
        <v>15</v>
      </c>
      <c r="C22" s="17" t="s">
        <v>57</v>
      </c>
      <c r="D22" s="24" t="s">
        <v>64</v>
      </c>
      <c r="E22" s="25" t="s">
        <v>65</v>
      </c>
      <c r="F22" s="17">
        <v>25</v>
      </c>
      <c r="G22" s="17">
        <v>2</v>
      </c>
      <c r="H22" s="17">
        <f t="shared" si="0"/>
        <v>50</v>
      </c>
    </row>
    <row r="23" s="3" customFormat="1" ht="21" customHeight="1" spans="2:8">
      <c r="B23" s="15">
        <v>16</v>
      </c>
      <c r="C23" s="17" t="s">
        <v>57</v>
      </c>
      <c r="D23" s="24" t="s">
        <v>67</v>
      </c>
      <c r="E23" s="25" t="s">
        <v>68</v>
      </c>
      <c r="F23" s="17">
        <v>35</v>
      </c>
      <c r="G23" s="17">
        <v>2</v>
      </c>
      <c r="H23" s="17">
        <f t="shared" si="0"/>
        <v>70</v>
      </c>
    </row>
    <row r="24" s="3" customFormat="1" ht="21" customHeight="1" spans="2:8">
      <c r="B24" s="15">
        <v>17</v>
      </c>
      <c r="C24" s="17" t="s">
        <v>57</v>
      </c>
      <c r="D24" s="24" t="s">
        <v>70</v>
      </c>
      <c r="E24" s="25" t="s">
        <v>71</v>
      </c>
      <c r="F24" s="17">
        <v>15</v>
      </c>
      <c r="G24" s="17">
        <v>1</v>
      </c>
      <c r="H24" s="17">
        <f t="shared" si="0"/>
        <v>15</v>
      </c>
    </row>
    <row r="25" s="3" customFormat="1" ht="21" customHeight="1" spans="2:8">
      <c r="B25" s="15">
        <v>18</v>
      </c>
      <c r="C25" s="17" t="s">
        <v>57</v>
      </c>
      <c r="D25" s="24" t="s">
        <v>73</v>
      </c>
      <c r="E25" s="25" t="s">
        <v>74</v>
      </c>
      <c r="F25" s="17">
        <v>15</v>
      </c>
      <c r="G25" s="17">
        <v>1</v>
      </c>
      <c r="H25" s="17">
        <f t="shared" si="0"/>
        <v>15</v>
      </c>
    </row>
    <row r="26" s="3" customFormat="1" ht="21" customHeight="1" spans="2:8">
      <c r="B26" s="15">
        <v>19</v>
      </c>
      <c r="C26" s="17" t="s">
        <v>57</v>
      </c>
      <c r="D26" s="17" t="s">
        <v>76</v>
      </c>
      <c r="E26" s="18" t="s">
        <v>59</v>
      </c>
      <c r="F26" s="17">
        <v>650</v>
      </c>
      <c r="G26" s="17">
        <v>1</v>
      </c>
      <c r="H26" s="17">
        <f t="shared" si="0"/>
        <v>650</v>
      </c>
    </row>
    <row r="27" s="3" customFormat="1" ht="21" customHeight="1" spans="2:8">
      <c r="B27" s="15">
        <v>20</v>
      </c>
      <c r="C27" s="17" t="s">
        <v>57</v>
      </c>
      <c r="D27" s="17" t="s">
        <v>78</v>
      </c>
      <c r="E27" s="18" t="s">
        <v>68</v>
      </c>
      <c r="F27" s="17">
        <v>35</v>
      </c>
      <c r="G27" s="17">
        <v>2</v>
      </c>
      <c r="H27" s="17">
        <f t="shared" si="0"/>
        <v>70</v>
      </c>
    </row>
    <row r="28" s="3" customFormat="1" ht="21" customHeight="1" spans="2:8">
      <c r="B28" s="15">
        <v>21</v>
      </c>
      <c r="C28" s="22" t="s">
        <v>80</v>
      </c>
      <c r="D28" s="22" t="s">
        <v>81</v>
      </c>
      <c r="E28" s="23" t="s">
        <v>82</v>
      </c>
      <c r="F28" s="20">
        <v>20</v>
      </c>
      <c r="G28" s="17">
        <v>30</v>
      </c>
      <c r="H28" s="17">
        <f t="shared" si="0"/>
        <v>600</v>
      </c>
    </row>
    <row r="29" s="3" customFormat="1" ht="21" customHeight="1" spans="2:8">
      <c r="B29" s="15">
        <v>22</v>
      </c>
      <c r="C29" s="22" t="s">
        <v>80</v>
      </c>
      <c r="D29" s="22" t="s">
        <v>84</v>
      </c>
      <c r="E29" s="23" t="s">
        <v>28</v>
      </c>
      <c r="F29" s="20">
        <v>8</v>
      </c>
      <c r="G29" s="17">
        <v>30</v>
      </c>
      <c r="H29" s="17">
        <f t="shared" si="0"/>
        <v>240</v>
      </c>
    </row>
    <row r="30" s="3" customFormat="1" ht="21" customHeight="1" spans="2:8">
      <c r="B30" s="15">
        <v>23</v>
      </c>
      <c r="C30" s="17" t="s">
        <v>86</v>
      </c>
      <c r="D30" s="17" t="s">
        <v>87</v>
      </c>
      <c r="E30" s="18" t="s">
        <v>88</v>
      </c>
      <c r="F30" s="20">
        <v>120</v>
      </c>
      <c r="G30" s="17">
        <v>2</v>
      </c>
      <c r="H30" s="17">
        <f t="shared" si="0"/>
        <v>240</v>
      </c>
    </row>
    <row r="31" s="3" customFormat="1" ht="21" customHeight="1" spans="2:8">
      <c r="B31" s="15">
        <v>24</v>
      </c>
      <c r="C31" s="17" t="s">
        <v>86</v>
      </c>
      <c r="D31" s="17" t="s">
        <v>90</v>
      </c>
      <c r="E31" s="18" t="s">
        <v>91</v>
      </c>
      <c r="F31" s="20">
        <v>120</v>
      </c>
      <c r="G31" s="17">
        <v>8</v>
      </c>
      <c r="H31" s="17">
        <f t="shared" si="0"/>
        <v>960</v>
      </c>
    </row>
    <row r="32" s="3" customFormat="1" ht="21" customHeight="1" spans="2:8">
      <c r="B32" s="15">
        <v>25</v>
      </c>
      <c r="C32" s="17" t="s">
        <v>93</v>
      </c>
      <c r="D32" s="17" t="s">
        <v>94</v>
      </c>
      <c r="E32" s="18" t="s">
        <v>95</v>
      </c>
      <c r="F32" s="20">
        <v>18</v>
      </c>
      <c r="G32" s="17">
        <v>50</v>
      </c>
      <c r="H32" s="17">
        <f t="shared" si="0"/>
        <v>900</v>
      </c>
    </row>
    <row r="33" s="3" customFormat="1" ht="21" customHeight="1" spans="2:8">
      <c r="B33" s="15">
        <v>26</v>
      </c>
      <c r="C33" s="17" t="s">
        <v>97</v>
      </c>
      <c r="D33" s="17" t="s">
        <v>98</v>
      </c>
      <c r="E33" s="18" t="s">
        <v>99</v>
      </c>
      <c r="F33" s="20">
        <v>110</v>
      </c>
      <c r="G33" s="17">
        <v>8</v>
      </c>
      <c r="H33" s="17">
        <f t="shared" si="0"/>
        <v>880</v>
      </c>
    </row>
    <row r="34" s="3" customFormat="1" ht="21" customHeight="1" spans="2:8">
      <c r="B34" s="15">
        <v>27</v>
      </c>
      <c r="C34" s="17" t="s">
        <v>97</v>
      </c>
      <c r="D34" s="17" t="s">
        <v>101</v>
      </c>
      <c r="E34" s="18" t="s">
        <v>102</v>
      </c>
      <c r="F34" s="20">
        <v>90</v>
      </c>
      <c r="G34" s="17">
        <v>8</v>
      </c>
      <c r="H34" s="17">
        <f t="shared" si="0"/>
        <v>720</v>
      </c>
    </row>
    <row r="35" s="3" customFormat="1" ht="21" customHeight="1" spans="2:8">
      <c r="B35" s="15">
        <v>28</v>
      </c>
      <c r="C35" s="17" t="s">
        <v>104</v>
      </c>
      <c r="D35" s="17" t="s">
        <v>105</v>
      </c>
      <c r="E35" s="18" t="s">
        <v>106</v>
      </c>
      <c r="F35" s="20">
        <v>20</v>
      </c>
      <c r="G35" s="17">
        <v>14</v>
      </c>
      <c r="H35" s="17">
        <f t="shared" si="0"/>
        <v>280</v>
      </c>
    </row>
    <row r="36" s="3" customFormat="1" ht="21" customHeight="1" spans="2:8">
      <c r="B36" s="15">
        <v>29</v>
      </c>
      <c r="C36" s="17" t="s">
        <v>104</v>
      </c>
      <c r="D36" s="17" t="s">
        <v>108</v>
      </c>
      <c r="E36" s="18" t="s">
        <v>109</v>
      </c>
      <c r="F36" s="20">
        <v>15</v>
      </c>
      <c r="G36" s="17">
        <v>28</v>
      </c>
      <c r="H36" s="17">
        <f t="shared" si="0"/>
        <v>420</v>
      </c>
    </row>
    <row r="37" s="3" customFormat="1" ht="21" customHeight="1" spans="2:8">
      <c r="B37" s="15">
        <v>30</v>
      </c>
      <c r="C37" s="17" t="s">
        <v>111</v>
      </c>
      <c r="D37" s="17" t="s">
        <v>112</v>
      </c>
      <c r="E37" s="18" t="s">
        <v>113</v>
      </c>
      <c r="F37" s="19">
        <v>25</v>
      </c>
      <c r="G37" s="17">
        <v>40</v>
      </c>
      <c r="H37" s="17">
        <f t="shared" si="0"/>
        <v>1000</v>
      </c>
    </row>
    <row r="38" s="3" customFormat="1" ht="21" customHeight="1" spans="2:8">
      <c r="B38" s="15">
        <v>31</v>
      </c>
      <c r="C38" s="22" t="s">
        <v>115</v>
      </c>
      <c r="D38" s="17" t="s">
        <v>116</v>
      </c>
      <c r="E38" s="18" t="s">
        <v>28</v>
      </c>
      <c r="F38" s="19">
        <v>8</v>
      </c>
      <c r="G38" s="17">
        <v>12</v>
      </c>
      <c r="H38" s="17">
        <f t="shared" si="0"/>
        <v>96</v>
      </c>
    </row>
    <row r="39" s="3" customFormat="1" ht="21" customHeight="1" spans="2:8">
      <c r="B39" s="15">
        <v>32</v>
      </c>
      <c r="C39" s="17" t="s">
        <v>118</v>
      </c>
      <c r="D39" s="17" t="s">
        <v>119</v>
      </c>
      <c r="E39" s="18" t="s">
        <v>120</v>
      </c>
      <c r="F39" s="17">
        <v>55</v>
      </c>
      <c r="G39" s="17">
        <v>7</v>
      </c>
      <c r="H39" s="17">
        <f t="shared" si="0"/>
        <v>385</v>
      </c>
    </row>
    <row r="40" s="3" customFormat="1" ht="21" customHeight="1" spans="2:8">
      <c r="B40" s="15">
        <v>33</v>
      </c>
      <c r="C40" s="17" t="s">
        <v>118</v>
      </c>
      <c r="D40" s="17" t="s">
        <v>122</v>
      </c>
      <c r="E40" s="18" t="s">
        <v>123</v>
      </c>
      <c r="F40" s="15">
        <v>15</v>
      </c>
      <c r="G40" s="17">
        <v>3</v>
      </c>
      <c r="H40" s="17">
        <f t="shared" si="0"/>
        <v>45</v>
      </c>
    </row>
    <row r="41" s="3" customFormat="1" ht="21" customHeight="1" spans="2:8">
      <c r="B41" s="15">
        <v>34</v>
      </c>
      <c r="C41" s="17" t="s">
        <v>118</v>
      </c>
      <c r="D41" s="17" t="s">
        <v>125</v>
      </c>
      <c r="E41" s="18" t="s">
        <v>126</v>
      </c>
      <c r="F41" s="15">
        <v>15</v>
      </c>
      <c r="G41" s="17">
        <v>3</v>
      </c>
      <c r="H41" s="17">
        <f t="shared" si="0"/>
        <v>45</v>
      </c>
    </row>
    <row r="42" s="3" customFormat="1" ht="21" customHeight="1" spans="2:8">
      <c r="B42" s="15">
        <v>35</v>
      </c>
      <c r="C42" s="17" t="s">
        <v>118</v>
      </c>
      <c r="D42" s="17" t="s">
        <v>128</v>
      </c>
      <c r="E42" s="18" t="s">
        <v>129</v>
      </c>
      <c r="F42" s="15">
        <v>10</v>
      </c>
      <c r="G42" s="17">
        <v>3</v>
      </c>
      <c r="H42" s="17">
        <f t="shared" si="0"/>
        <v>30</v>
      </c>
    </row>
    <row r="43" s="3" customFormat="1" ht="21" customHeight="1" spans="2:8">
      <c r="B43" s="15">
        <v>36</v>
      </c>
      <c r="C43" s="17" t="s">
        <v>118</v>
      </c>
      <c r="D43" s="17" t="s">
        <v>131</v>
      </c>
      <c r="E43" s="18" t="s">
        <v>132</v>
      </c>
      <c r="F43" s="15">
        <v>20</v>
      </c>
      <c r="G43" s="17">
        <v>3</v>
      </c>
      <c r="H43" s="17">
        <f t="shared" si="0"/>
        <v>60</v>
      </c>
    </row>
    <row r="44" s="3" customFormat="1" ht="21" customHeight="1" spans="2:8">
      <c r="B44" s="15">
        <v>37</v>
      </c>
      <c r="C44" s="17" t="s">
        <v>118</v>
      </c>
      <c r="D44" s="17" t="s">
        <v>134</v>
      </c>
      <c r="E44" s="18" t="s">
        <v>135</v>
      </c>
      <c r="F44" s="15">
        <v>15</v>
      </c>
      <c r="G44" s="17">
        <v>3</v>
      </c>
      <c r="H44" s="17">
        <f t="shared" si="0"/>
        <v>45</v>
      </c>
    </row>
    <row r="45" s="3" customFormat="1" ht="21" customHeight="1" spans="2:8">
      <c r="B45" s="15">
        <v>38</v>
      </c>
      <c r="C45" s="17" t="s">
        <v>118</v>
      </c>
      <c r="D45" s="17" t="s">
        <v>137</v>
      </c>
      <c r="E45" s="18" t="s">
        <v>138</v>
      </c>
      <c r="F45" s="17">
        <v>25</v>
      </c>
      <c r="G45" s="17">
        <v>3</v>
      </c>
      <c r="H45" s="17">
        <f t="shared" si="0"/>
        <v>75</v>
      </c>
    </row>
    <row r="46" s="3" customFormat="1" ht="21" customHeight="1" spans="2:8">
      <c r="B46" s="15">
        <v>39</v>
      </c>
      <c r="C46" s="17" t="s">
        <v>118</v>
      </c>
      <c r="D46" s="17" t="s">
        <v>140</v>
      </c>
      <c r="E46" s="18" t="s">
        <v>141</v>
      </c>
      <c r="F46" s="17">
        <v>60</v>
      </c>
      <c r="G46" s="17">
        <v>3</v>
      </c>
      <c r="H46" s="17">
        <f t="shared" si="0"/>
        <v>180</v>
      </c>
    </row>
    <row r="47" s="3" customFormat="1" ht="21" customHeight="1" spans="2:8">
      <c r="B47" s="15">
        <v>40</v>
      </c>
      <c r="C47" s="17" t="s">
        <v>143</v>
      </c>
      <c r="D47" s="17" t="s">
        <v>144</v>
      </c>
      <c r="E47" s="18" t="s">
        <v>145</v>
      </c>
      <c r="F47" s="17">
        <v>5</v>
      </c>
      <c r="G47" s="17">
        <v>36</v>
      </c>
      <c r="H47" s="17">
        <f t="shared" si="0"/>
        <v>180</v>
      </c>
    </row>
    <row r="48" s="3" customFormat="1" ht="21" customHeight="1" spans="2:8">
      <c r="B48" s="15">
        <v>41</v>
      </c>
      <c r="C48" s="17" t="s">
        <v>147</v>
      </c>
      <c r="D48" s="24" t="s">
        <v>148</v>
      </c>
      <c r="E48" s="26" t="s">
        <v>149</v>
      </c>
      <c r="F48" s="17">
        <v>10</v>
      </c>
      <c r="G48" s="15">
        <v>1</v>
      </c>
      <c r="H48" s="17">
        <f t="shared" si="0"/>
        <v>10</v>
      </c>
    </row>
    <row r="49" s="3" customFormat="1" ht="21" customHeight="1" spans="2:8">
      <c r="B49" s="15">
        <v>42</v>
      </c>
      <c r="C49" s="17" t="s">
        <v>147</v>
      </c>
      <c r="D49" s="24" t="s">
        <v>151</v>
      </c>
      <c r="E49" s="26" t="s">
        <v>152</v>
      </c>
      <c r="F49" s="17">
        <v>12</v>
      </c>
      <c r="G49" s="15">
        <v>1</v>
      </c>
      <c r="H49" s="17">
        <f t="shared" si="0"/>
        <v>12</v>
      </c>
    </row>
    <row r="50" s="3" customFormat="1" ht="21" customHeight="1" spans="2:8">
      <c r="B50" s="15">
        <v>43</v>
      </c>
      <c r="C50" s="17" t="s">
        <v>147</v>
      </c>
      <c r="D50" s="24" t="s">
        <v>154</v>
      </c>
      <c r="E50" s="26" t="s">
        <v>155</v>
      </c>
      <c r="F50" s="17">
        <v>10</v>
      </c>
      <c r="G50" s="15">
        <v>1</v>
      </c>
      <c r="H50" s="17">
        <f t="shared" si="0"/>
        <v>10</v>
      </c>
    </row>
    <row r="51" s="3" customFormat="1" ht="21" customHeight="1" spans="2:8">
      <c r="B51" s="15">
        <v>44</v>
      </c>
      <c r="C51" s="17" t="s">
        <v>147</v>
      </c>
      <c r="D51" s="24" t="s">
        <v>157</v>
      </c>
      <c r="E51" s="26" t="s">
        <v>158</v>
      </c>
      <c r="F51" s="17">
        <v>5</v>
      </c>
      <c r="G51" s="15">
        <v>1</v>
      </c>
      <c r="H51" s="17">
        <f t="shared" si="0"/>
        <v>5</v>
      </c>
    </row>
    <row r="52" s="3" customFormat="1" ht="21" customHeight="1" spans="2:8">
      <c r="B52" s="15">
        <v>45</v>
      </c>
      <c r="C52" s="17" t="s">
        <v>147</v>
      </c>
      <c r="D52" s="24" t="s">
        <v>160</v>
      </c>
      <c r="E52" s="26" t="s">
        <v>161</v>
      </c>
      <c r="F52" s="17">
        <v>5</v>
      </c>
      <c r="G52" s="15">
        <v>1</v>
      </c>
      <c r="H52" s="17">
        <f t="shared" si="0"/>
        <v>5</v>
      </c>
    </row>
    <row r="53" s="3" customFormat="1" ht="21" customHeight="1" spans="2:8">
      <c r="B53" s="15">
        <v>46</v>
      </c>
      <c r="C53" s="17" t="s">
        <v>147</v>
      </c>
      <c r="D53" s="24" t="s">
        <v>163</v>
      </c>
      <c r="E53" s="26" t="s">
        <v>164</v>
      </c>
      <c r="F53" s="17">
        <v>6</v>
      </c>
      <c r="G53" s="15">
        <v>1</v>
      </c>
      <c r="H53" s="17">
        <f t="shared" si="0"/>
        <v>6</v>
      </c>
    </row>
    <row r="54" s="3" customFormat="1" ht="21" customHeight="1" spans="2:8">
      <c r="B54" s="15">
        <v>47</v>
      </c>
      <c r="C54" s="17" t="s">
        <v>166</v>
      </c>
      <c r="D54" s="17" t="s">
        <v>167</v>
      </c>
      <c r="E54" s="27" t="s">
        <v>168</v>
      </c>
      <c r="F54" s="17">
        <v>60</v>
      </c>
      <c r="G54" s="15">
        <v>1</v>
      </c>
      <c r="H54" s="17">
        <f t="shared" si="0"/>
        <v>60</v>
      </c>
    </row>
    <row r="55" s="3" customFormat="1" ht="21" customHeight="1" spans="2:8">
      <c r="B55" s="15">
        <v>48</v>
      </c>
      <c r="C55" s="17" t="s">
        <v>166</v>
      </c>
      <c r="D55" s="17" t="s">
        <v>170</v>
      </c>
      <c r="E55" s="27" t="s">
        <v>171</v>
      </c>
      <c r="F55" s="17">
        <v>30</v>
      </c>
      <c r="G55" s="15">
        <v>1</v>
      </c>
      <c r="H55" s="17">
        <f t="shared" si="0"/>
        <v>30</v>
      </c>
    </row>
    <row r="56" s="3" customFormat="1" ht="21" customHeight="1" spans="2:8">
      <c r="B56" s="15">
        <v>49</v>
      </c>
      <c r="C56" s="17" t="s">
        <v>166</v>
      </c>
      <c r="D56" s="17" t="s">
        <v>173</v>
      </c>
      <c r="E56" s="27" t="s">
        <v>174</v>
      </c>
      <c r="F56" s="17">
        <v>10</v>
      </c>
      <c r="G56" s="15">
        <v>1</v>
      </c>
      <c r="H56" s="17">
        <f t="shared" si="0"/>
        <v>10</v>
      </c>
    </row>
    <row r="57" s="3" customFormat="1" ht="21" customHeight="1" spans="2:8">
      <c r="B57" s="15">
        <v>50</v>
      </c>
      <c r="C57" s="17" t="s">
        <v>166</v>
      </c>
      <c r="D57" s="17" t="s">
        <v>176</v>
      </c>
      <c r="E57" s="27" t="s">
        <v>177</v>
      </c>
      <c r="F57" s="17">
        <v>20</v>
      </c>
      <c r="G57" s="15">
        <v>1</v>
      </c>
      <c r="H57" s="17">
        <f t="shared" si="0"/>
        <v>20</v>
      </c>
    </row>
    <row r="58" s="3" customFormat="1" ht="21" customHeight="1" spans="2:8">
      <c r="B58" s="15">
        <v>51</v>
      </c>
      <c r="C58" s="17" t="s">
        <v>179</v>
      </c>
      <c r="D58" s="28" t="s">
        <v>180</v>
      </c>
      <c r="E58" s="29" t="s">
        <v>181</v>
      </c>
      <c r="F58" s="17">
        <v>7</v>
      </c>
      <c r="G58" s="17">
        <v>30</v>
      </c>
      <c r="H58" s="17">
        <f t="shared" si="0"/>
        <v>210</v>
      </c>
    </row>
    <row r="59" s="1" customFormat="1" ht="32" customHeight="1" spans="1:9">
      <c r="A59" s="9"/>
      <c r="B59" s="9"/>
      <c r="C59" s="10"/>
      <c r="D59" s="10"/>
      <c r="E59" s="11"/>
      <c r="F59" s="11"/>
      <c r="G59" s="10"/>
      <c r="H59" s="10">
        <f>SUM(H8:H58)</f>
        <v>10614</v>
      </c>
      <c r="I59" s="32"/>
    </row>
    <row r="60" s="4" customFormat="1" ht="23" customHeight="1" spans="2:8">
      <c r="B60" s="4" t="s">
        <v>183</v>
      </c>
      <c r="C60" s="30"/>
      <c r="D60" s="30"/>
      <c r="E60" s="31"/>
      <c r="F60" s="31"/>
      <c r="G60" s="30"/>
      <c r="H60" s="30"/>
    </row>
    <row r="61" s="4" customFormat="1" ht="23" customHeight="1" spans="1:8">
      <c r="A61" s="4" t="s">
        <v>184</v>
      </c>
      <c r="C61" s="30"/>
      <c r="D61" s="30"/>
      <c r="E61" s="31"/>
      <c r="F61" s="31"/>
      <c r="G61" s="30"/>
      <c r="H61" s="30"/>
    </row>
    <row r="62" s="4" customFormat="1" ht="23" customHeight="1" spans="2:8">
      <c r="B62" s="4" t="s">
        <v>185</v>
      </c>
      <c r="C62" s="30"/>
      <c r="D62" s="30"/>
      <c r="E62" s="31"/>
      <c r="F62" s="31"/>
      <c r="G62" s="30"/>
      <c r="H62" s="30"/>
    </row>
    <row r="63" s="4" customFormat="1" ht="23" customHeight="1" spans="2:8">
      <c r="B63" s="4" t="s">
        <v>186</v>
      </c>
      <c r="C63" s="30"/>
      <c r="D63" s="30"/>
      <c r="E63" s="31"/>
      <c r="F63" s="31"/>
      <c r="G63" s="30"/>
      <c r="H63" s="30"/>
    </row>
    <row r="64" s="4" customFormat="1" ht="23" customHeight="1" spans="1:8">
      <c r="A64" s="4" t="s">
        <v>187</v>
      </c>
      <c r="C64" s="30"/>
      <c r="D64" s="30"/>
      <c r="E64" s="31"/>
      <c r="F64" s="31"/>
      <c r="G64" s="30"/>
      <c r="H64" s="30"/>
    </row>
    <row r="65" s="4" customFormat="1" ht="23" customHeight="1" spans="1:8">
      <c r="A65" s="33"/>
      <c r="B65" s="4" t="s">
        <v>188</v>
      </c>
      <c r="C65" s="30"/>
      <c r="D65" s="30"/>
      <c r="E65" s="31"/>
      <c r="F65" s="31"/>
      <c r="G65" s="30"/>
      <c r="H65" s="30"/>
    </row>
    <row r="66" s="4" customFormat="1" ht="23" customHeight="1" spans="1:8">
      <c r="A66" s="33"/>
      <c r="B66" s="4" t="s">
        <v>189</v>
      </c>
      <c r="C66" s="30"/>
      <c r="D66" s="30"/>
      <c r="E66" s="31"/>
      <c r="F66" s="31"/>
      <c r="G66" s="30"/>
      <c r="H66" s="30"/>
    </row>
    <row r="67" s="4" customFormat="1" ht="23" customHeight="1" spans="1:8">
      <c r="A67" s="4" t="s">
        <v>190</v>
      </c>
      <c r="C67" s="30"/>
      <c r="D67" s="30"/>
      <c r="E67" s="31"/>
      <c r="F67" s="31"/>
      <c r="G67" s="30"/>
      <c r="H67" s="30"/>
    </row>
    <row r="68" s="4" customFormat="1" ht="23" customHeight="1" spans="2:8">
      <c r="B68" s="4" t="s">
        <v>191</v>
      </c>
      <c r="C68" s="30"/>
      <c r="D68" s="30"/>
      <c r="E68" s="31"/>
      <c r="F68" s="31"/>
      <c r="G68" s="30"/>
      <c r="H68" s="30"/>
    </row>
    <row r="69" s="4" customFormat="1" ht="23" customHeight="1" spans="2:8">
      <c r="B69" s="4" t="s">
        <v>192</v>
      </c>
      <c r="C69" s="30"/>
      <c r="D69" s="30"/>
      <c r="E69" s="31"/>
      <c r="F69" s="31"/>
      <c r="G69" s="30"/>
      <c r="H69" s="30"/>
    </row>
    <row r="70" s="4" customFormat="1" ht="23" customHeight="1" spans="1:8">
      <c r="A70" s="4" t="s">
        <v>193</v>
      </c>
      <c r="C70" s="30"/>
      <c r="D70" s="30"/>
      <c r="E70" s="31"/>
      <c r="F70" s="31"/>
      <c r="G70" s="30"/>
      <c r="H70" s="30"/>
    </row>
    <row r="71" s="4" customFormat="1" ht="23" customHeight="1" spans="2:8">
      <c r="B71" s="4" t="s">
        <v>221</v>
      </c>
      <c r="C71" s="30"/>
      <c r="D71" s="30"/>
      <c r="E71" s="31"/>
      <c r="F71" s="31"/>
      <c r="G71" s="30"/>
      <c r="H71" s="30"/>
    </row>
    <row r="72" s="4" customFormat="1" ht="23" customHeight="1" spans="1:8">
      <c r="A72" s="34" t="s">
        <v>195</v>
      </c>
      <c r="C72" s="30"/>
      <c r="D72" s="30"/>
      <c r="E72" s="31"/>
      <c r="F72" s="31"/>
      <c r="G72" s="30"/>
      <c r="H72" s="30"/>
    </row>
    <row r="73" s="4" customFormat="1" ht="23" customHeight="1" spans="1:8">
      <c r="A73" s="34"/>
      <c r="B73" s="4" t="s">
        <v>196</v>
      </c>
      <c r="C73" s="30"/>
      <c r="D73" s="30"/>
      <c r="E73" s="31"/>
      <c r="F73" s="31"/>
      <c r="G73" s="30"/>
      <c r="H73" s="30"/>
    </row>
    <row r="74" s="4" customFormat="1" ht="23" customHeight="1" spans="2:8">
      <c r="B74" s="34" t="s">
        <v>197</v>
      </c>
      <c r="C74" s="30"/>
      <c r="D74" s="30"/>
      <c r="E74" s="31"/>
      <c r="F74" s="31"/>
      <c r="G74" s="30"/>
      <c r="H74" s="30"/>
    </row>
    <row r="75" s="1" customFormat="1" ht="14" customHeight="1" spans="1:9">
      <c r="A75" s="9"/>
      <c r="B75" s="35"/>
      <c r="C75" s="10"/>
      <c r="D75" s="10"/>
      <c r="E75" s="11"/>
      <c r="F75" s="11"/>
      <c r="G75" s="10"/>
      <c r="H75" s="10"/>
      <c r="I75" s="9"/>
    </row>
    <row r="76" s="4" customFormat="1" ht="33" customHeight="1" spans="2:9">
      <c r="B76" s="36" t="s">
        <v>222</v>
      </c>
      <c r="C76" s="37"/>
      <c r="D76" s="37"/>
      <c r="E76" s="38"/>
      <c r="F76" s="39" t="s">
        <v>223</v>
      </c>
      <c r="G76" s="40"/>
      <c r="H76" s="40"/>
      <c r="I76" s="52"/>
    </row>
    <row r="77" s="4" customFormat="1" ht="33" customHeight="1" spans="2:9">
      <c r="B77" s="41" t="s">
        <v>200</v>
      </c>
      <c r="C77" s="15"/>
      <c r="D77" s="15"/>
      <c r="E77" s="42"/>
      <c r="F77" s="43" t="s">
        <v>224</v>
      </c>
      <c r="G77" s="44"/>
      <c r="H77" s="44"/>
      <c r="I77" s="53"/>
    </row>
    <row r="78" s="4" customFormat="1" ht="33" customHeight="1" spans="1:9">
      <c r="A78" s="31"/>
      <c r="B78" s="41" t="s">
        <v>202</v>
      </c>
      <c r="C78" s="15"/>
      <c r="D78" s="15"/>
      <c r="E78" s="42"/>
      <c r="F78" s="43" t="s">
        <v>202</v>
      </c>
      <c r="G78" s="44"/>
      <c r="H78" s="44"/>
      <c r="I78" s="53"/>
    </row>
    <row r="79" s="4" customFormat="1" ht="33" customHeight="1" spans="1:9">
      <c r="A79" s="31"/>
      <c r="B79" s="41" t="s">
        <v>203</v>
      </c>
      <c r="C79" s="15"/>
      <c r="D79" s="15"/>
      <c r="E79" s="42"/>
      <c r="F79" s="43" t="s">
        <v>225</v>
      </c>
      <c r="G79" s="44"/>
      <c r="H79" s="44"/>
      <c r="I79" s="53"/>
    </row>
    <row r="80" s="4" customFormat="1" ht="33" customHeight="1" spans="1:9">
      <c r="A80" s="31"/>
      <c r="B80" s="41" t="s">
        <v>205</v>
      </c>
      <c r="C80" s="15"/>
      <c r="D80" s="15"/>
      <c r="E80" s="42"/>
      <c r="F80" s="43" t="s">
        <v>206</v>
      </c>
      <c r="G80" s="44"/>
      <c r="H80" s="44"/>
      <c r="I80" s="53"/>
    </row>
    <row r="81" s="4" customFormat="1" ht="33" customHeight="1" spans="1:9">
      <c r="A81" s="31"/>
      <c r="B81" s="41" t="s">
        <v>207</v>
      </c>
      <c r="C81" s="15"/>
      <c r="D81" s="15"/>
      <c r="E81" s="42"/>
      <c r="F81" s="43" t="s">
        <v>226</v>
      </c>
      <c r="G81" s="44"/>
      <c r="H81" s="44"/>
      <c r="I81" s="53"/>
    </row>
    <row r="82" s="4" customFormat="1" ht="33" customHeight="1" spans="1:9">
      <c r="A82" s="31"/>
      <c r="B82" s="41" t="s">
        <v>209</v>
      </c>
      <c r="C82" s="15"/>
      <c r="D82" s="15"/>
      <c r="E82" s="42"/>
      <c r="F82" s="45" t="s">
        <v>210</v>
      </c>
      <c r="G82" s="46"/>
      <c r="H82" s="46"/>
      <c r="I82" s="54"/>
    </row>
    <row r="83" s="4" customFormat="1" ht="33" customHeight="1" spans="1:9">
      <c r="A83" s="31"/>
      <c r="B83" s="47" t="s">
        <v>211</v>
      </c>
      <c r="C83" s="48"/>
      <c r="D83" s="48"/>
      <c r="E83" s="49"/>
      <c r="F83" s="50" t="s">
        <v>227</v>
      </c>
      <c r="G83" s="51"/>
      <c r="H83" s="51"/>
      <c r="I83" s="55"/>
    </row>
  </sheetData>
  <mergeCells count="11">
    <mergeCell ref="F3:H3"/>
    <mergeCell ref="F4:H4"/>
    <mergeCell ref="B76:E76"/>
    <mergeCell ref="B77:E77"/>
    <mergeCell ref="B78:E78"/>
    <mergeCell ref="B79:E79"/>
    <mergeCell ref="B80:E80"/>
    <mergeCell ref="B81:E81"/>
    <mergeCell ref="B82:E82"/>
    <mergeCell ref="F82:I82"/>
    <mergeCell ref="B83:E83"/>
  </mergeCells>
  <conditionalFormatting sqref="D38">
    <cfRule type="duplicateValues" dxfId="0" priority="1"/>
  </conditionalFormatting>
  <conditionalFormatting sqref="D38:E38">
    <cfRule type="duplicateValues" dxfId="0" priority="2"/>
  </conditionalFormatting>
  <conditionalFormatting sqref="E10:E16">
    <cfRule type="duplicateValues" dxfId="0" priority="11"/>
    <cfRule type="duplicateValues" dxfId="0" priority="12"/>
  </conditionalFormatting>
  <conditionalFormatting sqref="E18:E24">
    <cfRule type="duplicateValues" dxfId="0" priority="9"/>
    <cfRule type="duplicateValues" dxfId="0" priority="10"/>
  </conditionalFormatting>
  <conditionalFormatting sqref="E28:E36">
    <cfRule type="duplicateValues" dxfId="0" priority="7"/>
    <cfRule type="duplicateValues" dxfId="0" priority="8"/>
  </conditionalFormatting>
  <conditionalFormatting sqref="E39:E58">
    <cfRule type="duplicateValues" dxfId="0" priority="4"/>
  </conditionalFormatting>
  <conditionalFormatting sqref="E39:E58 G47 G58 F45:F46 F39">
    <cfRule type="duplicateValues" dxfId="0" priority="5"/>
  </conditionalFormatting>
  <conditionalFormatting sqref="F45:F46 G58 F39 G47">
    <cfRule type="duplicateValues" dxfId="0" priority="6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销售合同240131</vt:lpstr>
      <vt:lpstr>送货单</vt:lpstr>
      <vt:lpstr>数据对比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莉宝贝</cp:lastModifiedBy>
  <dcterms:created xsi:type="dcterms:W3CDTF">2023-12-04T10:33:00Z</dcterms:created>
  <dcterms:modified xsi:type="dcterms:W3CDTF">2024-02-02T08:26:24Z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0424A2542AF04DDCA9A9DFC738907563_13</vt:lpwstr>
  </property>
  <property fmtid="{D5CDD505-2E9C-101B-9397-08002B2CF9AE}" pid="3" name="KSOProductBuildVer">
    <vt:lpwstr>2052-12.1.0.16250</vt:lpwstr>
  </property>
</Properties>
</file>