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<sst xmlns="http://schemas.openxmlformats.org/spreadsheetml/2006/main" count="52" uniqueCount="44">
  <si>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北京创联致信科技有限公司
差旅费报销单</t>
  </si>
  <si>
    <t xml:space="preserve">部门:                                                     </t>
  </si>
  <si>
    <t>专项研发部-盒条件零专项六组(AI+)</t>
  </si>
  <si>
    <t>项目编码</t>
  </si>
  <si>
    <t>DCL24012</t>
  </si>
  <si>
    <t>项目名称</t>
  </si>
  <si>
    <t>“盒条件”“条零”现场产品研发项目</t>
  </si>
  <si>
    <t xml:space="preserve"> 2024年 12月 17日</t>
  </si>
  <si>
    <t xml:space="preserve"> 出差人</t>
  </si>
  <si>
    <t>段宗宸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</si>
  <si>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</si>
  <si>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</si>
  <si>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</si>
  <si>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</si>
  <si>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</si>
  <si>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</si>
  <si>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</si>
  <si>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</si>
  <si>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</si>
  <si>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</si>
  <si>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</si>
  <si>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</si>
  <si>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</si>
  <si>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</si>
  <si>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</si>
  <si>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</si>
  <si>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</si>
  <si>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</si>
  <si>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</si>
  <si>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郑州</t>
  </si>
  <si>
    <t>赣州</t>
  </si>
  <si>
    <t>已报销</t>
  </si>
  <si>
    <t>火车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</si>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</sst>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O8" sqref="O8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2"/>
      <c r="I3" s="12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3" t="s">
        <v>13</v>
      </c>
      <c r="B4" s="13"/>
      <c r="C4" s="14" t="s">
        <v>14</v>
      </c>
      <c r="D4" s="15"/>
      <c r="E4" s="15"/>
      <c r="F4" s="16"/>
      <c r="G4" s="17" t="s">
        <v>15</v>
      </c>
      <c r="H4" s="18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9" t="s">
        <v>18</v>
      </c>
      <c r="B5" s="19" t="s">
        <v>19</v>
      </c>
      <c r="C5" s="19" t="s">
        <v>20</v>
      </c>
      <c r="D5" s="19" t="s">
        <v>21</v>
      </c>
      <c r="E5" s="20" t="s">
        <v>22</v>
      </c>
      <c r="F5" s="19" t="s">
        <v>23</v>
      </c>
      <c r="G5" s="21"/>
      <c r="H5" s="19" t="s">
        <v>24</v>
      </c>
      <c r="I5" s="58" t="s">
        <v>25</v>
      </c>
      <c r="J5" s="19" t="s">
        <v>26</v>
      </c>
      <c r="K5" s="12" t="s">
        <v>27</v>
      </c>
      <c r="L5" s="59" t="s">
        <v>28</v>
      </c>
      <c r="M5" s="12" t="s">
        <v>23</v>
      </c>
      <c r="N5" s="55"/>
      <c r="O5" s="1" t="s">
        <v>12</v>
      </c>
    </row>
    <row r="6" s="1" customFormat="1" ht="20" customHeight="1" spans="1:14">
      <c r="A6" s="22">
        <v>9</v>
      </c>
      <c r="B6" s="23">
        <v>30</v>
      </c>
      <c r="C6" s="23" t="s">
        <v>29</v>
      </c>
      <c r="D6" s="23" t="s">
        <v>30</v>
      </c>
      <c r="E6" s="23">
        <v>1</v>
      </c>
      <c r="F6" s="24">
        <v>0</v>
      </c>
      <c r="G6" s="22" t="s">
        <v>31</v>
      </c>
      <c r="H6" s="25">
        <v>70</v>
      </c>
      <c r="I6" s="25">
        <v>80</v>
      </c>
      <c r="J6" s="25">
        <f>H6*I6</f>
        <v>5600</v>
      </c>
      <c r="K6" s="28"/>
      <c r="L6" s="60"/>
      <c r="M6" s="61"/>
      <c r="N6" s="55"/>
    </row>
    <row r="7" s="1" customFormat="1" customHeight="1" spans="1:14">
      <c r="A7" s="22">
        <v>10</v>
      </c>
      <c r="B7" s="22">
        <v>7</v>
      </c>
      <c r="C7" s="22" t="s">
        <v>30</v>
      </c>
      <c r="D7" s="22" t="s">
        <v>29</v>
      </c>
      <c r="E7" s="26">
        <v>1</v>
      </c>
      <c r="F7" s="27">
        <v>802</v>
      </c>
      <c r="G7" s="28" t="s">
        <v>32</v>
      </c>
      <c r="H7" s="25"/>
      <c r="I7" s="25"/>
      <c r="J7" s="25">
        <f>H7*I7</f>
        <v>0</v>
      </c>
      <c r="K7" s="62"/>
      <c r="L7" s="60"/>
      <c r="M7" s="61"/>
      <c r="N7" s="55"/>
    </row>
    <row r="8" s="1" customFormat="1" ht="15" customHeight="1" spans="1:14">
      <c r="A8" s="29">
        <v>12</v>
      </c>
      <c r="B8" s="23">
        <v>16</v>
      </c>
      <c r="C8" s="23" t="s">
        <v>29</v>
      </c>
      <c r="D8" s="23" t="s">
        <v>30</v>
      </c>
      <c r="E8" s="23">
        <v>1</v>
      </c>
      <c r="F8" s="24">
        <v>168.5</v>
      </c>
      <c r="G8" s="28"/>
      <c r="H8" s="30"/>
      <c r="I8" s="25"/>
      <c r="J8" s="25">
        <f>H8*I8</f>
        <v>0</v>
      </c>
      <c r="K8" s="62"/>
      <c r="L8" s="60"/>
      <c r="M8" s="61"/>
      <c r="N8" s="55"/>
    </row>
    <row r="9" s="1" customFormat="1" customHeight="1" spans="1:14">
      <c r="A9" s="22">
        <v>12</v>
      </c>
      <c r="B9" s="23">
        <v>17</v>
      </c>
      <c r="C9" s="23" t="s">
        <v>30</v>
      </c>
      <c r="D9" s="23" t="s">
        <v>29</v>
      </c>
      <c r="E9" s="23">
        <v>2</v>
      </c>
      <c r="F9" s="24">
        <v>633.5</v>
      </c>
      <c r="G9" s="28"/>
      <c r="H9" s="30"/>
      <c r="I9" s="25"/>
      <c r="J9" s="25">
        <f>H9*I9</f>
        <v>0</v>
      </c>
      <c r="K9" s="62"/>
      <c r="L9" s="63"/>
      <c r="M9" s="64"/>
      <c r="N9" s="55"/>
    </row>
    <row r="10" s="1" customFormat="1" customHeight="1" spans="1:14">
      <c r="A10" s="22"/>
      <c r="B10" s="23"/>
      <c r="C10" s="23"/>
      <c r="D10" s="23"/>
      <c r="E10" s="23"/>
      <c r="F10" s="24"/>
      <c r="G10" s="28"/>
      <c r="H10" s="30"/>
      <c r="I10" s="25"/>
      <c r="J10" s="25">
        <f>H10*I10</f>
        <v>0</v>
      </c>
      <c r="K10" s="65"/>
      <c r="L10" s="63"/>
      <c r="M10" s="64"/>
      <c r="N10" s="55"/>
    </row>
    <row r="11" s="1" customFormat="1" ht="18.75" customHeight="1" spans="1:14">
      <c r="A11" s="22"/>
      <c r="B11" s="23"/>
      <c r="C11" s="23"/>
      <c r="D11" s="23"/>
      <c r="E11" s="23"/>
      <c r="F11" s="24"/>
      <c r="G11" s="28"/>
      <c r="H11" s="30"/>
      <c r="I11" s="25"/>
      <c r="J11" s="25">
        <f>H11*I11</f>
        <v>0</v>
      </c>
      <c r="K11" s="65" t="s">
        <v>33</v>
      </c>
      <c r="L11" s="63"/>
      <c r="M11" s="34">
        <f>SUM(M6:M10)</f>
        <v>0</v>
      </c>
      <c r="N11" s="55"/>
    </row>
    <row r="12" s="1" customFormat="1" customHeight="1" spans="1:14">
      <c r="A12" s="22"/>
      <c r="B12" s="23"/>
      <c r="C12" s="23"/>
      <c r="D12" s="23"/>
      <c r="E12" s="23"/>
      <c r="F12" s="24"/>
      <c r="G12" s="28"/>
      <c r="H12" s="30"/>
      <c r="I12" s="25"/>
      <c r="J12" s="25">
        <f>H12*I12</f>
        <v>0</v>
      </c>
      <c r="K12" s="66" t="s">
        <v>34</v>
      </c>
      <c r="L12" s="67"/>
      <c r="M12" s="68"/>
      <c r="N12" s="55"/>
    </row>
    <row r="13" s="1" customFormat="1" customHeight="1" spans="1:14">
      <c r="A13" s="22"/>
      <c r="B13" s="23"/>
      <c r="C13" s="23"/>
      <c r="D13" s="23"/>
      <c r="E13" s="23"/>
      <c r="F13" s="24"/>
      <c r="G13" s="28"/>
      <c r="H13" s="30"/>
      <c r="I13" s="25"/>
      <c r="J13" s="25"/>
      <c r="K13" s="69"/>
      <c r="L13" s="70"/>
      <c r="M13" s="71"/>
      <c r="N13" s="55"/>
    </row>
    <row r="14" s="1" customFormat="1" customHeight="1" spans="1:14">
      <c r="A14" s="22"/>
      <c r="B14" s="23"/>
      <c r="C14" s="23"/>
      <c r="D14" s="23"/>
      <c r="E14" s="23"/>
      <c r="F14" s="24"/>
      <c r="G14" s="28"/>
      <c r="H14" s="30"/>
      <c r="I14" s="25"/>
      <c r="J14" s="25">
        <f>H14*I14</f>
        <v>0</v>
      </c>
      <c r="K14" s="72"/>
      <c r="L14" s="73"/>
      <c r="M14" s="74"/>
      <c r="N14" s="55"/>
    </row>
    <row r="15" s="1" customFormat="1" ht="23.25" customHeight="1" spans="1:14">
      <c r="A15" s="31" t="s">
        <v>35</v>
      </c>
      <c r="B15" s="32"/>
      <c r="C15" s="32"/>
      <c r="D15" s="32"/>
      <c r="E15" s="33"/>
      <c r="F15" s="34">
        <f>SUM(F7:F14)</f>
        <v>1604</v>
      </c>
      <c r="G15" s="35" t="s">
        <v>36</v>
      </c>
      <c r="H15" s="36"/>
      <c r="I15" s="36"/>
      <c r="J15" s="34">
        <f>SUM(J6:J14)</f>
        <v>5600</v>
      </c>
      <c r="K15" s="72"/>
      <c r="L15" s="73"/>
      <c r="M15" s="74"/>
      <c r="N15" s="55"/>
    </row>
    <row r="16" s="1" customFormat="1" ht="25" customHeight="1" spans="1:14">
      <c r="A16" s="12" t="s">
        <v>37</v>
      </c>
      <c r="B16" s="12"/>
      <c r="C16" s="37"/>
      <c r="D16" s="38"/>
      <c r="E16" s="37" t="s">
        <v>38</v>
      </c>
      <c r="F16" s="39"/>
      <c r="G16" s="40">
        <f>C16-L17</f>
        <v>-7204</v>
      </c>
      <c r="H16" s="40"/>
      <c r="I16" s="40"/>
      <c r="J16" s="40"/>
      <c r="K16" s="75"/>
      <c r="L16" s="76"/>
      <c r="M16" s="77"/>
      <c r="N16" s="55"/>
    </row>
    <row r="17" s="1" customFormat="1" ht="24" customHeight="1" spans="1:14">
      <c r="A17" s="41" t="s">
        <v>39</v>
      </c>
      <c r="B17" s="41"/>
      <c r="C17" s="42" t="s">
        <v>40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柒仟贰佰零肆元整</v>
      </c>
      <c r="E17" s="43"/>
      <c r="F17" s="43"/>
      <c r="G17" s="43"/>
      <c r="H17" s="43"/>
      <c r="I17" s="43"/>
      <c r="J17" s="43"/>
      <c r="K17" s="65" t="s">
        <v>41</v>
      </c>
      <c r="L17" s="78">
        <f>J15+M11+F15</f>
        <v>7204</v>
      </c>
      <c r="M17" s="79"/>
      <c r="N17" s="55"/>
    </row>
    <row r="18" s="1" customFormat="1" ht="23" customHeight="1" spans="1:14">
      <c r="A18" s="41"/>
      <c r="B18" s="41"/>
      <c r="C18" s="42" t="s">
        <v>42</v>
      </c>
      <c r="D18" s="43"/>
      <c r="E18" s="43"/>
      <c r="F18" s="43"/>
      <c r="G18" s="43"/>
      <c r="H18" s="43"/>
      <c r="I18" s="43"/>
      <c r="J18" s="43"/>
      <c r="K18" s="65"/>
      <c r="L18" s="80"/>
      <c r="M18" s="81"/>
      <c r="N18" s="55"/>
    </row>
    <row r="19" s="1" customFormat="1" ht="35" customHeight="1" spans="1:13">
      <c r="A19" s="44" t="s">
        <v>43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K13:M16"/>
    <mergeCell ref="A17:B18"/>
    <mergeCell ref="D17:J18"/>
    <mergeCell ref="L17:M1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2024-12-17T08:34:09Z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2052-12.1.0.19302</vt:lpwstr>
  </property>
</Properties>
</file>