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<sst xmlns="http://schemas.openxmlformats.org/spreadsheetml/2006/main" count="46" uniqueCount="43">
  <si>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</si>
  <si>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</si>
  <si>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</si>
  <si>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</si>
  <si>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</si>
  <si>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</si>
  <si>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</si>
  <si>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</si>
  <si>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</si>
  <si>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</si>
  <si>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</si>
  <si>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</si>
  <si>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</si>
  <si>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</si>
  <si>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</si>
  <si>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</si>
  <si>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</si>
  <si>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</si>
  <si>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</si>
  <si>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</si>
  <si>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</si>
  <si>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</si>
  <si>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</si>
  <si>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</si>
  <si>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</si>
  <si>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</si>
  <si>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</si>
  <si>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四平</t>
  </si>
  <si>
    <t>住宿费</t>
  </si>
  <si>
    <t>西平</t>
  </si>
  <si>
    <t>保险费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</si>
  <si>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</si>
  <si>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</si>
  <si>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</si>
  <si>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</si>
  <si>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</si>
  <si>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</si>
  <si>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</si>
  <si>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</si>
  <si>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</si>
  <si>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</si>
  <si>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</si>
  <si>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主管经理：蔡建         销售副总裁： 魏育东                 技术副总裁：蔡建   
财务总监：杨映澜         总裁：喻茂伦           会计：杨学红                       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</si>
</sst>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P17" sqref="P17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45600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10</v>
      </c>
      <c r="B6" s="22">
        <v>29</v>
      </c>
      <c r="C6" s="22" t="s">
        <v>26</v>
      </c>
      <c r="D6" s="22" t="s">
        <v>27</v>
      </c>
      <c r="E6" s="22"/>
      <c r="F6" s="23">
        <v>432.5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736</v>
      </c>
    </row>
    <row r="7" s="1" customFormat="1" spans="1:13">
      <c r="A7" s="21">
        <v>10</v>
      </c>
      <c r="B7" s="22">
        <v>31</v>
      </c>
      <c r="C7" s="22" t="s">
        <v>29</v>
      </c>
      <c r="D7" s="22" t="s">
        <v>26</v>
      </c>
      <c r="E7" s="22"/>
      <c r="F7" s="23">
        <v>432.5</v>
      </c>
      <c r="G7" s="25"/>
      <c r="H7" s="24"/>
      <c r="I7" s="24"/>
      <c r="J7" s="24">
        <f t="shared" ref="J7:J16" si="0">H7*I7</f>
        <v>0</v>
      </c>
      <c r="K7" s="60" t="s">
        <v>30</v>
      </c>
      <c r="L7" s="61"/>
      <c r="M7" s="62"/>
    </row>
    <row r="8" s="1" customFormat="1" spans="1:13">
      <c r="A8" s="21"/>
      <c r="B8" s="22"/>
      <c r="C8" s="22"/>
      <c r="D8" s="22"/>
      <c r="E8" s="22"/>
      <c r="F8" s="23"/>
      <c r="G8" s="25"/>
      <c r="H8" s="24"/>
      <c r="I8" s="24"/>
      <c r="J8" s="24">
        <f t="shared" si="0"/>
        <v>0</v>
      </c>
      <c r="K8" s="60" t="s">
        <v>31</v>
      </c>
      <c r="L8" s="61"/>
      <c r="M8" s="62">
        <v>75</v>
      </c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>
        <f t="shared" si="0"/>
        <v>0</v>
      </c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2</v>
      </c>
      <c r="I12" s="24">
        <v>80</v>
      </c>
      <c r="J12" s="24">
        <f t="shared" si="0"/>
        <v>160</v>
      </c>
      <c r="K12" s="30" t="s">
        <v>32</v>
      </c>
      <c r="L12" s="63"/>
      <c r="M12" s="31">
        <f>SUM(M6:M11)</f>
        <v>811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33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34</v>
      </c>
      <c r="B20" s="34"/>
      <c r="C20" s="34"/>
      <c r="D20" s="34"/>
      <c r="E20" s="35"/>
      <c r="F20" s="31">
        <f>SUM(F6:F19)</f>
        <v>865</v>
      </c>
      <c r="G20" s="36" t="s">
        <v>35</v>
      </c>
      <c r="H20" s="37"/>
      <c r="I20" s="37"/>
      <c r="J20" s="31">
        <f>SUM(J6:J15)</f>
        <v>160</v>
      </c>
      <c r="K20" s="71"/>
      <c r="L20" s="72"/>
      <c r="M20" s="73"/>
    </row>
    <row r="21" s="1" customFormat="1" ht="25" customHeight="1" spans="1:13">
      <c r="A21" s="38" t="s">
        <v>36</v>
      </c>
      <c r="B21" s="38"/>
      <c r="C21" s="39"/>
      <c r="D21" s="40"/>
      <c r="E21" s="39" t="s">
        <v>37</v>
      </c>
      <c r="F21" s="41"/>
      <c r="G21" s="42">
        <f>C21-L22</f>
        <v>-1836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38</v>
      </c>
      <c r="B22" s="43"/>
      <c r="C22" s="44" t="s">
        <v>39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壹仟捌佰叁拾陆元整</v>
      </c>
      <c r="E22" s="45"/>
      <c r="F22" s="45"/>
      <c r="G22" s="45"/>
      <c r="H22" s="45"/>
      <c r="I22" s="45"/>
      <c r="J22" s="45"/>
      <c r="K22" s="30" t="s">
        <v>40</v>
      </c>
      <c r="L22" s="77">
        <f>J20+M12+F20</f>
        <v>1836</v>
      </c>
      <c r="M22" s="78"/>
    </row>
    <row r="23" s="1" customFormat="1" ht="23" customHeight="1" spans="1:13">
      <c r="A23" s="43"/>
      <c r="B23" s="43"/>
      <c r="C23" s="44" t="s">
        <v>41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2024-11-04T08:31:38Z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249D69F9C1D14E6CBC734CD7952D7621_13</vt:lpwstr>
  </property>
  <property fmtid="{D5CDD505-2E9C-101B-9397-08002B2CF9AE}" pid="3" name="KSOProductBuildVer">
    <vt:lpwstr>2052-12.1.0.17813</vt:lpwstr>
  </property>
</Properties>
</file>