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送货单" sheetId="2" r:id="rId1"/>
    <sheet name="数据对比" sheetId="3" r:id="rId2"/>
    <sheet name="销售合同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<sst xmlns="http://schemas.openxmlformats.org/spreadsheetml/2006/main" count="1484" uniqueCount="383">
  <si>
    <t>湖南品威送货单</t>
  </si>
  <si>
    <t>序号</t>
  </si>
  <si>
    <t>ERP采购单号</t>
  </si>
  <si>
    <t>ERP
商品编号</t>
  </si>
  <si>
    <t>ERP商品名称</t>
  </si>
  <si>
    <t>ERP规格型号</t>
  </si>
  <si>
    <t>数量</t>
  </si>
  <si>
    <t>CGDD24050076</t>
  </si>
  <si>
    <t>SP004414</t>
  </si>
  <si>
    <t>滑块垫板</t>
  </si>
  <si>
    <t>ZZ-CSTC-01-01-15</t>
  </si>
  <si>
    <t>SP004016</t>
  </si>
  <si>
    <t>支撑板</t>
  </si>
  <si>
    <t>ZZ-CSTC-02-03-05</t>
  </si>
  <si>
    <t>SP003990</t>
  </si>
  <si>
    <t>槽型光电传感器支架</t>
  </si>
  <si>
    <t>ZZ-CSTC-01-01-11</t>
  </si>
  <si>
    <t>CGDD24050078</t>
  </si>
  <si>
    <t>SP004043</t>
  </si>
  <si>
    <t>导向固定架</t>
  </si>
  <si>
    <t>ZZ-CSTC-04-01</t>
  </si>
  <si>
    <t>CGDD24050079</t>
  </si>
  <si>
    <t>SP004381</t>
  </si>
  <si>
    <t>光电安装钣金</t>
  </si>
  <si>
    <t>ZXZZ-JZ-12</t>
  </si>
  <si>
    <t>CGDD24050080</t>
  </si>
  <si>
    <t>SP004376</t>
  </si>
  <si>
    <t>封板</t>
  </si>
  <si>
    <t>ZZ-CSTC-01-01-14</t>
  </si>
  <si>
    <t>SP004389</t>
  </si>
  <si>
    <t>辊筒线体连接板</t>
  </si>
  <si>
    <t>ZZ-CSTC-03-08</t>
  </si>
  <si>
    <t>CGDD24060117</t>
  </si>
  <si>
    <t>SP004444</t>
  </si>
  <si>
    <t>读码器安装钣金</t>
  </si>
  <si>
    <t>DZZZXJ-TC-01-04</t>
  </si>
  <si>
    <t>SP004454</t>
  </si>
  <si>
    <t>电磁阀安装钣金</t>
  </si>
  <si>
    <t>DZZZXJ-TC-01-14</t>
  </si>
  <si>
    <t>SP004456</t>
  </si>
  <si>
    <t>光纤安装钣金</t>
  </si>
  <si>
    <t>DZZZXJ-TC-01-16</t>
  </si>
  <si>
    <t>CGDD24060118</t>
  </si>
  <si>
    <t>CGDD24060092</t>
  </si>
  <si>
    <t>SP004542</t>
  </si>
  <si>
    <t>桶体</t>
  </si>
  <si>
    <t>ENS-HJY-TCT-00</t>
  </si>
  <si>
    <t>SP004543</t>
  </si>
  <si>
    <t>底板</t>
  </si>
  <si>
    <t>ENS-HJY-TCT-01</t>
  </si>
  <si>
    <t>SP004545</t>
  </si>
  <si>
    <t>门挡边</t>
  </si>
  <si>
    <t>ENS-HJY-TCT-03</t>
  </si>
  <si>
    <t>SP004546</t>
  </si>
  <si>
    <t>底座固定板</t>
  </si>
  <si>
    <t>ENS-HJY-TCT-04</t>
  </si>
  <si>
    <t>CGDD24060093</t>
  </si>
  <si>
    <t>SP004606</t>
  </si>
  <si>
    <t>出口烟屏幕面板</t>
  </si>
  <si>
    <t>GKJG-A11-06</t>
  </si>
  <si>
    <t>SP004607</t>
  </si>
  <si>
    <t>出口烟防尘网固定板</t>
  </si>
  <si>
    <t>GKJG-A11-26</t>
  </si>
  <si>
    <t>SP004608</t>
  </si>
  <si>
    <t>出口烟屏幕散热板</t>
  </si>
  <si>
    <t>GKJG-A10-34</t>
  </si>
  <si>
    <t>CGDD24070017</t>
  </si>
  <si>
    <t>SP000870</t>
  </si>
  <si>
    <t>ZB416编码器支架防护钣金罩大</t>
  </si>
  <si>
    <t>SP000973</t>
  </si>
  <si>
    <t>ZB416编码器防护钣金罩小</t>
  </si>
  <si>
    <t>SP004333</t>
  </si>
  <si>
    <t>钣金光洋支架</t>
  </si>
  <si>
    <t>C880-BMZJ1</t>
  </si>
  <si>
    <t>CGDD24070032</t>
  </si>
  <si>
    <t>CGDD24070031</t>
  </si>
  <si>
    <t>SP004696</t>
  </si>
  <si>
    <t>护栏支架安装板</t>
  </si>
  <si>
    <t>ZZ-CSTC-04-05</t>
  </si>
  <si>
    <t>SP003850</t>
  </si>
  <si>
    <t>ESZ-YXX-HZ</t>
  </si>
  <si>
    <t>CGDD24070053</t>
  </si>
  <si>
    <t>SP004765</t>
  </si>
  <si>
    <t>编码器固定钣金</t>
  </si>
  <si>
    <t>WHGY-F3-09</t>
  </si>
  <si>
    <t>CGDD24070059</t>
  </si>
  <si>
    <t>SP004784</t>
  </si>
  <si>
    <t>大恒相机护罩</t>
  </si>
  <si>
    <t>HGWL-DHZJ-02</t>
  </si>
  <si>
    <t>CGDD24070060</t>
  </si>
  <si>
    <t>SP000803</t>
  </si>
  <si>
    <t>件烟故障确认取走工位传感器支架</t>
  </si>
  <si>
    <t>YP114-C-03-001</t>
  </si>
  <si>
    <t>CGDD24070061</t>
  </si>
  <si>
    <t>SP004195</t>
  </si>
  <si>
    <t>对射光电支架</t>
  </si>
  <si>
    <t>WH-XHTC-01-11</t>
  </si>
  <si>
    <t>SP004196</t>
  </si>
  <si>
    <t>护罩</t>
  </si>
  <si>
    <t>WH-XHTC-01-12</t>
  </si>
  <si>
    <t>SP004776</t>
  </si>
  <si>
    <t>连接板</t>
  </si>
  <si>
    <t>WH-XHTC-01-20</t>
  </si>
  <si>
    <t>SP004200</t>
  </si>
  <si>
    <t>料框底板</t>
  </si>
  <si>
    <t>WH-XHTC-02-04</t>
  </si>
  <si>
    <t>SP004201</t>
  </si>
  <si>
    <t>料框侧板</t>
  </si>
  <si>
    <t>WH-XHTC-02-05</t>
  </si>
  <si>
    <t>SP004202</t>
  </si>
  <si>
    <t>料框背板</t>
  </si>
  <si>
    <t>WH-XHTC-02-06</t>
  </si>
  <si>
    <t>SP004777</t>
  </si>
  <si>
    <t>气路板</t>
  </si>
  <si>
    <t>WH-XHTC-02-12</t>
  </si>
  <si>
    <t>SP004778</t>
  </si>
  <si>
    <t>料框隔板固定支架</t>
  </si>
  <si>
    <t>WH-XHTC-02-14</t>
  </si>
  <si>
    <t>SP004779</t>
  </si>
  <si>
    <t>WH-XHTC-02-15</t>
  </si>
  <si>
    <t>CGDD24070065</t>
  </si>
  <si>
    <t>SP002891</t>
  </si>
  <si>
    <t>ZB48A光电传感器支架</t>
  </si>
  <si>
    <t>ZB48A-GD-441ZJ</t>
  </si>
  <si>
    <t>CGDD24070064</t>
  </si>
  <si>
    <t>SP004840</t>
  </si>
  <si>
    <t>剔除桶固定钣金</t>
  </si>
  <si>
    <t>JNGYTCT-GDBJ-1</t>
  </si>
  <si>
    <t>CGDD24070066</t>
  </si>
  <si>
    <t>SP004806</t>
  </si>
  <si>
    <t>挡停底板</t>
  </si>
  <si>
    <t>XY-DT-A01-01</t>
  </si>
  <si>
    <t>SP004807</t>
  </si>
  <si>
    <t>挡板</t>
  </si>
  <si>
    <t>XY-DT-A01-02</t>
  </si>
  <si>
    <t>SP004808</t>
  </si>
  <si>
    <t>驱动卡安装板</t>
  </si>
  <si>
    <t>QDKANZB-A01</t>
  </si>
  <si>
    <t>SP004809</t>
  </si>
  <si>
    <t>顶升横移底板</t>
  </si>
  <si>
    <t>XY-DSHY-A01-01</t>
  </si>
  <si>
    <t>SP004810</t>
  </si>
  <si>
    <t>侧传动放置板</t>
  </si>
  <si>
    <t>XY-DSHY-A01-02</t>
  </si>
  <si>
    <t>SP004812</t>
  </si>
  <si>
    <t>支撑杆</t>
  </si>
  <si>
    <t>XY-DSHY-A01-03</t>
  </si>
  <si>
    <t>SP004813</t>
  </si>
  <si>
    <t>辊筒线固定板-1</t>
  </si>
  <si>
    <t>XY-TCX-A01-01</t>
  </si>
  <si>
    <t>SP004814</t>
  </si>
  <si>
    <t>辊筒固定板-1</t>
  </si>
  <si>
    <t>XY-DSHY-A01-04</t>
  </si>
  <si>
    <t>SP004815</t>
  </si>
  <si>
    <t>辊筒线固定板-2</t>
  </si>
  <si>
    <t>XY-TCX-A01-02</t>
  </si>
  <si>
    <t>SP004816</t>
  </si>
  <si>
    <t>辊筒固定板-2</t>
  </si>
  <si>
    <t>XY-DSHY-A01-05</t>
  </si>
  <si>
    <t>SP004817</t>
  </si>
  <si>
    <t>多楔带护板</t>
  </si>
  <si>
    <t>XY-TCX-A01-03</t>
  </si>
  <si>
    <t>SP004818</t>
  </si>
  <si>
    <t>辊筒固定封板</t>
  </si>
  <si>
    <t>XY-DSHY-A01-06</t>
  </si>
  <si>
    <t>SP004819</t>
  </si>
  <si>
    <t>辊筒封板</t>
  </si>
  <si>
    <t>XY-TCX-A01-04</t>
  </si>
  <si>
    <t>SP004820</t>
  </si>
  <si>
    <t>顶升多楔带护板</t>
  </si>
  <si>
    <t>XY-DSHY-A01-07</t>
  </si>
  <si>
    <t>SP004821</t>
  </si>
  <si>
    <t>剔除线挡板</t>
  </si>
  <si>
    <t>XY-TCX-A01-05</t>
  </si>
  <si>
    <t>SP004822</t>
  </si>
  <si>
    <t>挡板盖板</t>
  </si>
  <si>
    <t>XY-TCX-A01-06</t>
  </si>
  <si>
    <t>SP004823</t>
  </si>
  <si>
    <t>两侧固定底座</t>
  </si>
  <si>
    <t>XY-TCX-A01-07</t>
  </si>
  <si>
    <t>SP004824</t>
  </si>
  <si>
    <t>方管固定板</t>
  </si>
  <si>
    <t>XY-TCX-A01-08</t>
  </si>
  <si>
    <t>SP004740</t>
  </si>
  <si>
    <t>线体支撑杆2</t>
  </si>
  <si>
    <t>HZ-TCCSD-01-04</t>
  </si>
  <si>
    <t>SP004742</t>
  </si>
  <si>
    <t>汉中传送带部件06</t>
  </si>
  <si>
    <t>HZ-TCCSD-01-06</t>
  </si>
  <si>
    <t>SP004749</t>
  </si>
  <si>
    <t>汉中传送带部件14</t>
  </si>
  <si>
    <t>HZ-TCCSD-01-14</t>
  </si>
  <si>
    <t>CGDD24070069</t>
  </si>
  <si>
    <t>CGDD24070068</t>
  </si>
  <si>
    <t>CGDD24070114</t>
  </si>
  <si>
    <t>SP004850</t>
  </si>
  <si>
    <t>钣金外罩</t>
  </si>
  <si>
    <t>JNGY-TC-05</t>
  </si>
  <si>
    <t>CGDD24070113</t>
  </si>
  <si>
    <t>CGDD24070067</t>
  </si>
  <si>
    <t>CGDD24080021</t>
  </si>
  <si>
    <t>CGDD24070052</t>
  </si>
  <si>
    <t>SP004362</t>
  </si>
  <si>
    <t>调速器安装盒盖子</t>
  </si>
  <si>
    <t>CS-AZH-01-01</t>
  </si>
  <si>
    <t>SP004363</t>
  </si>
  <si>
    <t>调速器安装盒主体</t>
  </si>
  <si>
    <t>CS-AZH-01-02</t>
  </si>
  <si>
    <t>CGDD24080024</t>
  </si>
  <si>
    <t>SP004030</t>
  </si>
  <si>
    <t>模组护罩</t>
  </si>
  <si>
    <t>ZZ-CSTC-02-02-04</t>
  </si>
  <si>
    <t>SP004026</t>
  </si>
  <si>
    <t>型材连接板</t>
  </si>
  <si>
    <t>ZZ-CSTC-02-03-04</t>
  </si>
  <si>
    <t>SP004027</t>
  </si>
  <si>
    <t>型材连接角件</t>
  </si>
  <si>
    <t>ZZ-CSTC-02-03-06</t>
  </si>
  <si>
    <t>SP004019</t>
  </si>
  <si>
    <t>线轨护罩</t>
  </si>
  <si>
    <t>ZZ-CSTC-02-04-06</t>
  </si>
  <si>
    <t>SP004036</t>
  </si>
  <si>
    <t>辊筒安装板-1</t>
  </si>
  <si>
    <t>ZZ-CSTC-03-01</t>
  </si>
  <si>
    <t>SP004037</t>
  </si>
  <si>
    <t>辊筒安装板-2</t>
  </si>
  <si>
    <t>ZZ-CSTC-03-02</t>
  </si>
  <si>
    <t>SP004038</t>
  </si>
  <si>
    <t>侧盖板</t>
  </si>
  <si>
    <t>ZZ-CSTC-03-03</t>
  </si>
  <si>
    <t>SP004039</t>
  </si>
  <si>
    <t>ZZ-CSTC-03-04</t>
  </si>
  <si>
    <t>SP004040</t>
  </si>
  <si>
    <t>尾盖板</t>
  </si>
  <si>
    <t>ZZ-CSTC-03-05</t>
  </si>
  <si>
    <t>SP004041</t>
  </si>
  <si>
    <t>楔带盖板</t>
  </si>
  <si>
    <t>ZZ-CSTC-03-06</t>
  </si>
  <si>
    <t>SP004677</t>
  </si>
  <si>
    <t>加长电机安装板</t>
  </si>
  <si>
    <t>ZZ-CSTC-01-04-01</t>
  </si>
  <si>
    <t>SP004678</t>
  </si>
  <si>
    <t>电机固定板</t>
  </si>
  <si>
    <t>ZZ-CSTC-01-04-02</t>
  </si>
  <si>
    <t>SP004679</t>
  </si>
  <si>
    <t>垫片</t>
  </si>
  <si>
    <t>ZZ-CSTC-01-04-04</t>
  </si>
  <si>
    <t>SP004388</t>
  </si>
  <si>
    <t>ZZ-CSTC-04-06</t>
  </si>
  <si>
    <t>CGDD24080025</t>
  </si>
  <si>
    <t>SP004902</t>
  </si>
  <si>
    <t>固定脚耳</t>
  </si>
  <si>
    <t>XC-XHTC-01-03</t>
  </si>
  <si>
    <t>SP004910</t>
  </si>
  <si>
    <t>读码器支架</t>
  </si>
  <si>
    <t>XC-XHTC-03-01</t>
  </si>
  <si>
    <t>SP004911</t>
  </si>
  <si>
    <t>XC-XHTC-04-01</t>
  </si>
  <si>
    <t>SP004913</t>
  </si>
  <si>
    <t>读码器护罩</t>
  </si>
  <si>
    <t>XC-XHTC-04-03</t>
  </si>
  <si>
    <t>SP004914</t>
  </si>
  <si>
    <t>小包剔除桶</t>
  </si>
  <si>
    <t>XC-XHTC-04-04</t>
  </si>
  <si>
    <t>SP004915</t>
  </si>
  <si>
    <t>电气安装板</t>
  </si>
  <si>
    <t>XC-XHTC-05-01</t>
  </si>
  <si>
    <t>CGDD24080031</t>
  </si>
  <si>
    <t>SP004931</t>
  </si>
  <si>
    <t>黄冈商业物流包装机导向板01</t>
  </si>
  <si>
    <t>HGSY-DXB-01</t>
  </si>
  <si>
    <t>SP004932</t>
  </si>
  <si>
    <t>黄冈商业物流包装机导向板02</t>
  </si>
  <si>
    <t>HGSY-DXB-02</t>
  </si>
  <si>
    <t>CGDD24080030</t>
  </si>
  <si>
    <t>SP004432</t>
  </si>
  <si>
    <t>主安装板</t>
  </si>
  <si>
    <t>BXZX-03-01</t>
  </si>
  <si>
    <t>SP004433</t>
  </si>
  <si>
    <t>安装固定板</t>
  </si>
  <si>
    <t>BXZX-03-08</t>
  </si>
  <si>
    <t>SP004879</t>
  </si>
  <si>
    <t>传感器固定安装板</t>
  </si>
  <si>
    <t>BXZX-03-09</t>
  </si>
  <si>
    <t>SP004880</t>
  </si>
  <si>
    <t>校正钣金件外罩</t>
  </si>
  <si>
    <t>BXZX-03-20</t>
  </si>
  <si>
    <t>SP004881</t>
  </si>
  <si>
    <t>校正机构主钣金</t>
  </si>
  <si>
    <t>BXZX-03-23</t>
  </si>
  <si>
    <t>SP004884</t>
  </si>
  <si>
    <t>校正固定板外钣金</t>
  </si>
  <si>
    <t>BXZX-03-29</t>
  </si>
  <si>
    <t>SP004885</t>
  </si>
  <si>
    <t>偏置主钣金罩</t>
  </si>
  <si>
    <t>BXZX-03-30</t>
  </si>
  <si>
    <t>SP004886</t>
  </si>
  <si>
    <t>偏置机构下钣金</t>
  </si>
  <si>
    <t>BXZX-03-32</t>
  </si>
  <si>
    <t>SP004887</t>
  </si>
  <si>
    <t>传感器固定板</t>
  </si>
  <si>
    <t>BXZX-03-37</t>
  </si>
  <si>
    <t>SP004889</t>
  </si>
  <si>
    <t>BXZX-03-41</t>
  </si>
  <si>
    <t>CGDD24080032</t>
  </si>
  <si>
    <t>SP004954</t>
  </si>
  <si>
    <t>WH-XHTC-02-19</t>
  </si>
  <si>
    <t>SP004956</t>
  </si>
  <si>
    <t>烟仓分隔板</t>
  </si>
  <si>
    <t>WH-XHTC-02-21</t>
  </si>
  <si>
    <t>CGDD24080035</t>
  </si>
  <si>
    <t>SP003634</t>
  </si>
  <si>
    <t>差速部件8</t>
  </si>
  <si>
    <t>ZFXJCS-BJ-08</t>
  </si>
  <si>
    <t>SP003635</t>
  </si>
  <si>
    <t>差速部件9</t>
  </si>
  <si>
    <t>ZFXJCS-BJ-09</t>
  </si>
  <si>
    <t>SP003636</t>
  </si>
  <si>
    <t>差速部件10</t>
  </si>
  <si>
    <t>ZFXJCS-BJ-10</t>
  </si>
  <si>
    <t>SP003640</t>
  </si>
  <si>
    <t>差速部件14</t>
  </si>
  <si>
    <t>ZFXJCS-BJ-14</t>
  </si>
  <si>
    <t>SP003642</t>
  </si>
  <si>
    <t>差速部件16</t>
  </si>
  <si>
    <t>ZFXJCS-BJ-16</t>
  </si>
  <si>
    <t>CGDD24080034</t>
  </si>
  <si>
    <t>CGDD24080039</t>
  </si>
  <si>
    <t>SP002542</t>
  </si>
  <si>
    <t>374遮光保护罩A-光纤传感器支架</t>
  </si>
  <si>
    <t>TY-09-01E</t>
  </si>
  <si>
    <t>CGDD24080040</t>
  </si>
  <si>
    <t>SP000786</t>
  </si>
  <si>
    <t>传感器支架-件烟读码工位</t>
  </si>
  <si>
    <t>v1.0</t>
  </si>
  <si>
    <t>签收人：</t>
  </si>
  <si>
    <t>ERP商品编号</t>
  </si>
  <si>
    <t>单价</t>
  </si>
  <si>
    <t>小计</t>
  </si>
  <si>
    <t>送货单</t>
  </si>
  <si>
    <t>送货单差异</t>
  </si>
  <si>
    <t>ERP</t>
  </si>
  <si>
    <t>ERP差异</t>
  </si>
  <si>
    <t>销售合同</t>
  </si>
  <si>
    <t>甲方：北京创联致信科技有限公司</t>
  </si>
  <si>
    <t>合同编号:</t>
  </si>
  <si>
    <t>CL202405001</t>
  </si>
  <si>
    <t>乙方：湖南品威机械科技有限公司</t>
  </si>
  <si>
    <t>签订日期：</t>
  </si>
  <si>
    <t>2024.5.5</t>
  </si>
  <si>
    <t xml:space="preserve">      经双方友好协商，本着真诚合作达成以下协议：</t>
  </si>
  <si>
    <t>一.乙方销售产品名称单位及价格</t>
  </si>
  <si>
    <t>黄冈商业物流
包装机导向板02</t>
  </si>
  <si>
    <t>合同总价：21939.55元，含税，含喷塑，交货截止24年8月30日.</t>
  </si>
  <si>
    <t>二.交货</t>
  </si>
  <si>
    <t>交货期：下单后按照规定工作日交完。</t>
  </si>
  <si>
    <t>交货地点：甲方仓库。</t>
  </si>
  <si>
    <t>三、运输方式及费用负担：</t>
  </si>
  <si>
    <t>供方负责将货品运抵需方工厂，并承担运费及保险费用等。</t>
  </si>
  <si>
    <t>按甲方提供的图纸为依据，不明处双方沟通，质量异议期限为货到后1周内。</t>
  </si>
  <si>
    <t>四、货款结算方式：</t>
  </si>
  <si>
    <t>甲方签字或盖章后合同生效。供方开出发票，乙方收到发票后1周内付清货款。</t>
  </si>
  <si>
    <t>货款支付方式：银行现金转账。</t>
  </si>
  <si>
    <t>五.质量标准，乙方按甲方提供图纸制作。乙不明之处再与甲方沟通。</t>
  </si>
  <si>
    <r>
      <rPr>
        <sz val="14"/>
        <color theme="1"/>
        <rFont val="宋体"/>
        <charset val="134"/>
        <scheme val="minor"/>
      </rPr>
      <t>验收标准以甲方提供的图纸为依据；异议期限为货到后</t>
    </r>
    <r>
      <rPr>
        <sz val="14"/>
        <color rgb="FF000000"/>
        <rFont val="宋体"/>
        <charset val="134"/>
        <scheme val="minor"/>
      </rPr>
      <t>1周</t>
    </r>
    <r>
      <rPr>
        <sz val="14"/>
        <color rgb="FF000000"/>
        <rFont val="宋体"/>
        <charset val="134"/>
      </rPr>
      <t>内。</t>
    </r>
  </si>
  <si>
    <t>六、风险及其它事项：</t>
  </si>
  <si>
    <t>1、本合同的任何修改，应当经双方盖章确认。</t>
  </si>
  <si>
    <t>2.本合同盖章后生效，一式两份，双方各执一份。复印件，传真件有效。</t>
  </si>
  <si>
    <r>
      <rPr>
        <sz val="11"/>
        <color theme="1"/>
        <rFont val="宋体"/>
        <charset val="134"/>
      </rPr>
      <t>需方（甲方）：</t>
    </r>
    <r>
      <rPr>
        <sz val="11"/>
        <color rgb="FF000000"/>
        <rFont val="宋体"/>
        <charset val="134"/>
      </rPr>
      <t>北京创联致信科技有限公司</t>
    </r>
  </si>
  <si>
    <r>
      <rPr>
        <sz val="11"/>
        <color theme="1"/>
        <rFont val="宋体"/>
        <charset val="134"/>
      </rPr>
      <t>供方（乙方）：</t>
    </r>
    <r>
      <rPr>
        <sz val="11"/>
        <color rgb="FF000000"/>
        <rFont val="宋体"/>
        <charset val="134"/>
      </rPr>
      <t xml:space="preserve"> 湖南品威机械科技有限公司</t>
    </r>
  </si>
  <si>
    <t>地址：北京市朝阳区小营北路19号二层206室</t>
  </si>
  <si>
    <r>
      <rPr>
        <sz val="11"/>
        <color theme="1"/>
        <rFont val="宋体"/>
        <charset val="134"/>
      </rPr>
      <t>地址：</t>
    </r>
    <r>
      <rPr>
        <sz val="11"/>
        <color rgb="FF000000"/>
        <rFont val="宋体"/>
        <charset val="134"/>
      </rPr>
      <t>长沙高新开发区白马街道廖家坪村</t>
    </r>
  </si>
  <si>
    <t>法人代表：</t>
  </si>
  <si>
    <t>委托代理人：</t>
  </si>
  <si>
    <r>
      <rPr>
        <sz val="11"/>
        <color theme="1"/>
        <rFont val="宋体"/>
        <charset val="134"/>
      </rPr>
      <t>委托代理人：</t>
    </r>
    <r>
      <rPr>
        <sz val="11"/>
        <color rgb="FF000000"/>
        <rFont val="Times New Roman"/>
        <charset val="134"/>
      </rPr>
      <t xml:space="preserve"> </t>
    </r>
  </si>
  <si>
    <t xml:space="preserve">电话：010-82746952 </t>
  </si>
  <si>
    <t>电话：13875987415</t>
  </si>
  <si>
    <t>传真：</t>
  </si>
  <si>
    <r>
      <rPr>
        <sz val="11"/>
        <color theme="1"/>
        <rFont val="宋体"/>
        <charset val="134"/>
      </rPr>
      <t>开户银行：中信银行长沙人民路支行</t>
    </r>
    <r>
      <rPr>
        <sz val="11"/>
        <color rgb="FF000000"/>
        <rFont val="Times New Roman"/>
        <charset val="134"/>
      </rPr>
      <t xml:space="preserve"> </t>
    </r>
  </si>
  <si>
    <t>开户银行：招商银行股份有限公司北京慧忠北里支行</t>
  </si>
  <si>
    <t>帐号：7406 0101 8280 0017 714</t>
  </si>
  <si>
    <t>帐号：110946919610501</t>
  </si>
  <si>
    <t>行号：302551040608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</si>
</sst>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"/>
    </font>
    <font>
      <sz val="10"/>
      <name val="宋体"/>
      <charset val="0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2" borderId="0" xfId="49" applyFill="1">
      <alignment vertical="center"/>
    </xf>
    <xf numFmtId="0" fontId="0" fillId="2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1" fillId="2" borderId="0" xfId="49" applyFont="1" applyFill="1">
      <alignment vertical="center"/>
    </xf>
    <xf numFmtId="0" fontId="0" fillId="2" borderId="0" xfId="49" applyFont="1" applyFill="1">
      <alignment vertical="center"/>
    </xf>
    <xf numFmtId="0" fontId="0" fillId="2" borderId="0" xfId="49" applyFill="1" applyAlignment="1">
      <alignment horizontal="center" vertical="center"/>
    </xf>
    <xf numFmtId="0" fontId="0" fillId="2" borderId="0" xfId="49" applyFill="1" applyAlignment="1">
      <alignment horizontal="left" vertical="center"/>
    </xf>
    <xf numFmtId="0" fontId="2" fillId="2" borderId="0" xfId="49" applyFont="1" applyFill="1" applyAlignment="1">
      <alignment horizontal="right" vertical="center"/>
    </xf>
    <xf numFmtId="0" fontId="3" fillId="2" borderId="0" xfId="49" applyFont="1" applyFill="1" applyAlignment="1">
      <alignment horizontal="left" vertical="center"/>
    </xf>
    <xf numFmtId="0" fontId="4" fillId="2" borderId="0" xfId="49" applyFont="1" applyFill="1">
      <alignment vertical="center"/>
    </xf>
    <xf numFmtId="0" fontId="4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left" vertical="center"/>
    </xf>
    <xf numFmtId="0" fontId="5" fillId="2" borderId="0" xfId="49" applyFont="1" applyFill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7" fontId="10" fillId="2" borderId="0" xfId="49" applyNumberFormat="1" applyFont="1" applyFill="1" applyAlignment="1">
      <alignment horizontal="left" vertical="center"/>
    </xf>
    <xf numFmtId="0" fontId="11" fillId="2" borderId="0" xfId="49" applyFont="1" applyFill="1">
      <alignment vertical="center"/>
    </xf>
    <xf numFmtId="0" fontId="12" fillId="2" borderId="0" xfId="49" applyFont="1" applyFill="1" applyAlignment="1">
      <alignment vertical="center"/>
    </xf>
    <xf numFmtId="0" fontId="13" fillId="2" borderId="4" xfId="49" applyFont="1" applyFill="1" applyBorder="1" applyAlignment="1">
      <alignment horizontal="left" vertical="center"/>
    </xf>
    <xf numFmtId="0" fontId="13" fillId="2" borderId="5" xfId="49" applyFont="1" applyFill="1" applyBorder="1" applyAlignment="1">
      <alignment horizontal="center" vertical="center"/>
    </xf>
    <xf numFmtId="0" fontId="13" fillId="2" borderId="6" xfId="49" applyFont="1" applyFill="1" applyBorder="1" applyAlignment="1">
      <alignment horizontal="left" vertical="center"/>
    </xf>
    <xf numFmtId="0" fontId="13" fillId="2" borderId="7" xfId="49" applyFont="1" applyFill="1" applyBorder="1" applyAlignment="1">
      <alignment horizontal="left" vertical="center"/>
    </xf>
    <xf numFmtId="0" fontId="13" fillId="2" borderId="7" xfId="49" applyFont="1" applyFill="1" applyBorder="1" applyAlignment="1">
      <alignment horizontal="center" vertical="center"/>
    </xf>
    <xf numFmtId="0" fontId="13" fillId="2" borderId="8" xfId="49" applyFont="1" applyFill="1" applyBorder="1" applyAlignment="1">
      <alignment horizontal="left" vertical="center"/>
    </xf>
    <xf numFmtId="0" fontId="13" fillId="2" borderId="1" xfId="49" applyFont="1" applyFill="1" applyBorder="1" applyAlignment="1">
      <alignment horizontal="center" vertical="center"/>
    </xf>
    <xf numFmtId="0" fontId="13" fillId="2" borderId="9" xfId="49" applyFont="1" applyFill="1" applyBorder="1" applyAlignment="1">
      <alignment horizontal="left" vertical="center"/>
    </xf>
    <xf numFmtId="0" fontId="13" fillId="2" borderId="10" xfId="49" applyFont="1" applyFill="1" applyBorder="1" applyAlignment="1">
      <alignment horizontal="left" vertical="center"/>
    </xf>
    <xf numFmtId="0" fontId="13" fillId="2" borderId="10" xfId="49" applyFont="1" applyFill="1" applyBorder="1" applyAlignment="1">
      <alignment horizontal="center" vertical="center"/>
    </xf>
    <xf numFmtId="0" fontId="0" fillId="2" borderId="0" xfId="49" applyFont="1" applyFill="1" applyAlignment="1">
      <alignment horizontal="left" vertical="center"/>
    </xf>
    <xf numFmtId="0" fontId="13" fillId="2" borderId="10" xfId="49" applyFont="1" applyFill="1" applyBorder="1" applyAlignment="1">
      <alignment horizontal="left" vertical="center" wrapText="1"/>
    </xf>
    <xf numFmtId="0" fontId="13" fillId="2" borderId="10" xfId="49" applyFont="1" applyFill="1" applyBorder="1" applyAlignment="1">
      <alignment horizontal="center" vertical="center" wrapText="1"/>
    </xf>
    <xf numFmtId="0" fontId="13" fillId="2" borderId="11" xfId="49" applyFont="1" applyFill="1" applyBorder="1" applyAlignment="1">
      <alignment horizontal="left" vertical="center"/>
    </xf>
    <xf numFmtId="0" fontId="13" fillId="2" borderId="12" xfId="49" applyFont="1" applyFill="1" applyBorder="1" applyAlignment="1">
      <alignment horizontal="center" vertical="center"/>
    </xf>
    <xf numFmtId="0" fontId="13" fillId="2" borderId="13" xfId="49" applyFont="1" applyFill="1" applyBorder="1" applyAlignment="1">
      <alignment horizontal="left" vertical="center"/>
    </xf>
    <xf numFmtId="0" fontId="13" fillId="2" borderId="14" xfId="49" applyFont="1" applyFill="1" applyBorder="1" applyAlignment="1">
      <alignment horizontal="left" vertical="center"/>
    </xf>
    <xf numFmtId="0" fontId="13" fillId="2" borderId="14" xfId="49" applyFont="1" applyFill="1" applyBorder="1" applyAlignment="1">
      <alignment horizontal="center" vertical="center"/>
    </xf>
    <xf numFmtId="0" fontId="13" fillId="2" borderId="15" xfId="49" applyFont="1" applyFill="1" applyBorder="1" applyAlignment="1">
      <alignment vertical="center"/>
    </xf>
    <xf numFmtId="0" fontId="13" fillId="2" borderId="16" xfId="49" applyFont="1" applyFill="1" applyBorder="1" applyAlignment="1">
      <alignment vertical="center"/>
    </xf>
    <xf numFmtId="0" fontId="13" fillId="2" borderId="16" xfId="49" applyFont="1" applyFill="1" applyBorder="1" applyAlignment="1">
      <alignment horizontal="left" vertical="center" wrapText="1"/>
    </xf>
    <xf numFmtId="0" fontId="13" fillId="2" borderId="17" xfId="49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4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"/>
  <sheetViews>
    <sheetView tabSelected="1" topLeftCell="A119" workbookViewId="0">
      <selection activeCell="I103" sqref="I103"/>
    </sheetView>
  </sheetViews>
  <sheetFormatPr defaultColWidth="8.88888888888889" defaultRowHeight="14.4" outlineLevelCol="5"/>
  <cols>
    <col min="1" max="1" width="5.88888888888889" style="63" customWidth="1"/>
    <col min="2" max="2" width="14" style="64" customWidth="1"/>
    <col min="3" max="3" width="9.77777777777778" style="64" customWidth="1"/>
    <col min="4" max="4" width="30.1111111111111" style="63" customWidth="1"/>
    <col min="5" max="5" width="21.1111111111111" style="63" customWidth="1"/>
    <col min="6" max="16384" width="8.88888888888889" style="63"/>
  </cols>
  <sheetData>
    <row r="1" ht="31" customHeight="1" spans="1:6">
      <c r="A1" s="65" t="s">
        <v>0</v>
      </c>
      <c r="B1" s="65"/>
      <c r="C1" s="65"/>
      <c r="D1" s="65"/>
      <c r="E1" s="65"/>
      <c r="F1" s="65"/>
    </row>
    <row r="2" ht="31.2" spans="1:6">
      <c r="A2" s="66" t="s">
        <v>1</v>
      </c>
      <c r="B2" s="67" t="s">
        <v>2</v>
      </c>
      <c r="C2" s="68" t="s">
        <v>3</v>
      </c>
      <c r="D2" s="69" t="s">
        <v>4</v>
      </c>
      <c r="E2" s="69" t="s">
        <v>5</v>
      </c>
      <c r="F2" s="70" t="s">
        <v>6</v>
      </c>
    </row>
    <row r="3" spans="1:6">
      <c r="A3" s="17">
        <v>1</v>
      </c>
      <c r="B3" s="18" t="s">
        <v>7</v>
      </c>
      <c r="C3" s="19" t="s">
        <v>8</v>
      </c>
      <c r="D3" s="20" t="s">
        <v>9</v>
      </c>
      <c r="E3" s="21" t="s">
        <v>10</v>
      </c>
      <c r="F3" s="18">
        <v>2</v>
      </c>
    </row>
    <row r="4" spans="1:6">
      <c r="A4" s="17">
        <v>2</v>
      </c>
      <c r="B4" s="18" t="s">
        <v>7</v>
      </c>
      <c r="C4" s="19" t="s">
        <v>11</v>
      </c>
      <c r="D4" s="20" t="s">
        <v>12</v>
      </c>
      <c r="E4" s="21" t="s">
        <v>13</v>
      </c>
      <c r="F4" s="18">
        <v>2</v>
      </c>
    </row>
    <row r="5" spans="1:6">
      <c r="A5" s="17">
        <v>3</v>
      </c>
      <c r="B5" s="18" t="s">
        <v>7</v>
      </c>
      <c r="C5" s="19" t="s">
        <v>14</v>
      </c>
      <c r="D5" s="20" t="s">
        <v>15</v>
      </c>
      <c r="E5" s="21" t="s">
        <v>16</v>
      </c>
      <c r="F5" s="18">
        <v>2</v>
      </c>
    </row>
    <row r="6" spans="1:6">
      <c r="A6" s="17">
        <v>4</v>
      </c>
      <c r="B6" s="18" t="s">
        <v>17</v>
      </c>
      <c r="C6" s="19" t="s">
        <v>18</v>
      </c>
      <c r="D6" s="20" t="s">
        <v>19</v>
      </c>
      <c r="E6" s="21" t="s">
        <v>20</v>
      </c>
      <c r="F6" s="18">
        <v>6</v>
      </c>
    </row>
    <row r="7" spans="1:6">
      <c r="A7" s="17">
        <v>5</v>
      </c>
      <c r="B7" s="18" t="s">
        <v>21</v>
      </c>
      <c r="C7" s="19" t="s">
        <v>22</v>
      </c>
      <c r="D7" s="20" t="s">
        <v>23</v>
      </c>
      <c r="E7" s="21" t="s">
        <v>24</v>
      </c>
      <c r="F7" s="18">
        <v>2</v>
      </c>
    </row>
    <row r="8" spans="1:6">
      <c r="A8" s="17">
        <v>6</v>
      </c>
      <c r="B8" s="18" t="s">
        <v>25</v>
      </c>
      <c r="C8" s="19" t="s">
        <v>26</v>
      </c>
      <c r="D8" s="20" t="s">
        <v>27</v>
      </c>
      <c r="E8" s="21" t="s">
        <v>28</v>
      </c>
      <c r="F8" s="18">
        <v>4</v>
      </c>
    </row>
    <row r="9" spans="1:6">
      <c r="A9" s="17">
        <v>7</v>
      </c>
      <c r="B9" s="18" t="s">
        <v>25</v>
      </c>
      <c r="C9" s="19" t="s">
        <v>29</v>
      </c>
      <c r="D9" s="20" t="s">
        <v>30</v>
      </c>
      <c r="E9" s="21" t="s">
        <v>31</v>
      </c>
      <c r="F9" s="18">
        <v>4</v>
      </c>
    </row>
    <row r="10" spans="1:6">
      <c r="A10" s="17">
        <v>8</v>
      </c>
      <c r="B10" s="19" t="s">
        <v>32</v>
      </c>
      <c r="C10" s="24" t="s">
        <v>33</v>
      </c>
      <c r="D10" s="25" t="s">
        <v>34</v>
      </c>
      <c r="E10" s="25" t="s">
        <v>35</v>
      </c>
      <c r="F10" s="24">
        <v>25</v>
      </c>
    </row>
    <row r="11" spans="1:6">
      <c r="A11" s="17">
        <v>9</v>
      </c>
      <c r="B11" s="19" t="s">
        <v>32</v>
      </c>
      <c r="C11" s="24" t="s">
        <v>36</v>
      </c>
      <c r="D11" s="25" t="s">
        <v>37</v>
      </c>
      <c r="E11" s="25" t="s">
        <v>38</v>
      </c>
      <c r="F11" s="19">
        <v>25</v>
      </c>
    </row>
    <row r="12" spans="1:6">
      <c r="A12" s="17">
        <v>10</v>
      </c>
      <c r="B12" s="19" t="s">
        <v>32</v>
      </c>
      <c r="C12" s="24" t="s">
        <v>39</v>
      </c>
      <c r="D12" s="25" t="s">
        <v>40</v>
      </c>
      <c r="E12" s="25" t="s">
        <v>41</v>
      </c>
      <c r="F12" s="19">
        <v>25</v>
      </c>
    </row>
    <row r="13" spans="1:6">
      <c r="A13" s="17">
        <v>11</v>
      </c>
      <c r="B13" s="19" t="s">
        <v>42</v>
      </c>
      <c r="C13" s="24" t="s">
        <v>33</v>
      </c>
      <c r="D13" s="25" t="s">
        <v>34</v>
      </c>
      <c r="E13" s="25" t="s">
        <v>35</v>
      </c>
      <c r="F13" s="24">
        <v>23</v>
      </c>
    </row>
    <row r="14" spans="1:6">
      <c r="A14" s="17">
        <v>12</v>
      </c>
      <c r="B14" s="19" t="s">
        <v>43</v>
      </c>
      <c r="C14" s="24" t="s">
        <v>44</v>
      </c>
      <c r="D14" s="25" t="s">
        <v>45</v>
      </c>
      <c r="E14" s="25" t="s">
        <v>46</v>
      </c>
      <c r="F14" s="27">
        <v>1</v>
      </c>
    </row>
    <row r="15" spans="1:6">
      <c r="A15" s="17">
        <v>13</v>
      </c>
      <c r="B15" s="19" t="s">
        <v>43</v>
      </c>
      <c r="C15" s="24" t="s">
        <v>47</v>
      </c>
      <c r="D15" s="25" t="s">
        <v>48</v>
      </c>
      <c r="E15" s="25" t="s">
        <v>49</v>
      </c>
      <c r="F15" s="27">
        <v>1</v>
      </c>
    </row>
    <row r="16" spans="1:6">
      <c r="A16" s="17">
        <v>14</v>
      </c>
      <c r="B16" s="19" t="s">
        <v>43</v>
      </c>
      <c r="C16" s="24" t="s">
        <v>50</v>
      </c>
      <c r="D16" s="25" t="s">
        <v>51</v>
      </c>
      <c r="E16" s="25" t="s">
        <v>52</v>
      </c>
      <c r="F16" s="27">
        <v>1</v>
      </c>
    </row>
    <row r="17" spans="1:6">
      <c r="A17" s="17">
        <v>15</v>
      </c>
      <c r="B17" s="19" t="s">
        <v>43</v>
      </c>
      <c r="C17" s="24" t="s">
        <v>53</v>
      </c>
      <c r="D17" s="25" t="s">
        <v>54</v>
      </c>
      <c r="E17" s="25" t="s">
        <v>55</v>
      </c>
      <c r="F17" s="19">
        <v>1</v>
      </c>
    </row>
    <row r="18" spans="1:6">
      <c r="A18" s="17">
        <v>16</v>
      </c>
      <c r="B18" s="19" t="s">
        <v>56</v>
      </c>
      <c r="C18" s="19" t="s">
        <v>57</v>
      </c>
      <c r="D18" s="21" t="s">
        <v>58</v>
      </c>
      <c r="E18" s="21" t="s">
        <v>59</v>
      </c>
      <c r="F18" s="19">
        <v>1</v>
      </c>
    </row>
    <row r="19" spans="1:6">
      <c r="A19" s="17">
        <v>17</v>
      </c>
      <c r="B19" s="19" t="s">
        <v>56</v>
      </c>
      <c r="C19" s="19" t="s">
        <v>60</v>
      </c>
      <c r="D19" s="21" t="s">
        <v>61</v>
      </c>
      <c r="E19" s="21" t="s">
        <v>62</v>
      </c>
      <c r="F19" s="19">
        <v>1</v>
      </c>
    </row>
    <row r="20" ht="27" customHeight="1" spans="1:6">
      <c r="A20" s="17">
        <v>18</v>
      </c>
      <c r="B20" s="19" t="s">
        <v>56</v>
      </c>
      <c r="C20" s="19" t="s">
        <v>63</v>
      </c>
      <c r="D20" s="21" t="s">
        <v>64</v>
      </c>
      <c r="E20" s="21" t="s">
        <v>65</v>
      </c>
      <c r="F20" s="19">
        <v>1</v>
      </c>
    </row>
    <row r="21" ht="24" spans="1:6">
      <c r="A21" s="17">
        <v>19</v>
      </c>
      <c r="B21" s="19" t="s">
        <v>66</v>
      </c>
      <c r="C21" s="19" t="s">
        <v>67</v>
      </c>
      <c r="D21" s="21" t="s">
        <v>68</v>
      </c>
      <c r="E21" s="21" t="s">
        <v>68</v>
      </c>
      <c r="F21" s="19">
        <v>4</v>
      </c>
    </row>
    <row r="22" ht="24" spans="1:6">
      <c r="A22" s="17">
        <v>20</v>
      </c>
      <c r="B22" s="19" t="s">
        <v>66</v>
      </c>
      <c r="C22" s="19" t="s">
        <v>69</v>
      </c>
      <c r="D22" s="21" t="s">
        <v>70</v>
      </c>
      <c r="E22" s="21" t="s">
        <v>70</v>
      </c>
      <c r="F22" s="19">
        <v>5</v>
      </c>
    </row>
    <row r="23" spans="1:6">
      <c r="A23" s="17">
        <v>21</v>
      </c>
      <c r="B23" s="19" t="s">
        <v>66</v>
      </c>
      <c r="C23" s="19" t="s">
        <v>71</v>
      </c>
      <c r="D23" s="21" t="s">
        <v>72</v>
      </c>
      <c r="E23" s="21" t="s">
        <v>73</v>
      </c>
      <c r="F23" s="19">
        <v>10</v>
      </c>
    </row>
    <row r="24" spans="1:6">
      <c r="A24" s="17">
        <v>22</v>
      </c>
      <c r="B24" s="19" t="s">
        <v>74</v>
      </c>
      <c r="C24" s="19" t="s">
        <v>60</v>
      </c>
      <c r="D24" s="21" t="s">
        <v>61</v>
      </c>
      <c r="E24" s="21" t="s">
        <v>62</v>
      </c>
      <c r="F24" s="19">
        <v>3</v>
      </c>
    </row>
    <row r="25" ht="21" customHeight="1" spans="1:6">
      <c r="A25" s="17">
        <v>23</v>
      </c>
      <c r="B25" s="19" t="s">
        <v>74</v>
      </c>
      <c r="C25" s="19" t="s">
        <v>63</v>
      </c>
      <c r="D25" s="21" t="s">
        <v>64</v>
      </c>
      <c r="E25" s="21" t="s">
        <v>65</v>
      </c>
      <c r="F25" s="19">
        <v>3</v>
      </c>
    </row>
    <row r="26" spans="1:6">
      <c r="A26" s="17">
        <v>24</v>
      </c>
      <c r="B26" s="19" t="s">
        <v>75</v>
      </c>
      <c r="C26" s="24" t="s">
        <v>76</v>
      </c>
      <c r="D26" s="25" t="s">
        <v>77</v>
      </c>
      <c r="E26" s="25" t="s">
        <v>78</v>
      </c>
      <c r="F26" s="24">
        <v>20</v>
      </c>
    </row>
    <row r="27" spans="1:6">
      <c r="A27" s="17">
        <v>25</v>
      </c>
      <c r="B27" s="19" t="s">
        <v>75</v>
      </c>
      <c r="C27" s="19" t="s">
        <v>79</v>
      </c>
      <c r="D27" s="21" t="s">
        <v>80</v>
      </c>
      <c r="E27" s="21" t="s">
        <v>80</v>
      </c>
      <c r="F27" s="19">
        <v>1</v>
      </c>
    </row>
    <row r="28" ht="16" customHeight="1" spans="1:6">
      <c r="A28" s="17">
        <v>26</v>
      </c>
      <c r="B28" s="19" t="s">
        <v>81</v>
      </c>
      <c r="C28" s="19" t="s">
        <v>82</v>
      </c>
      <c r="D28" s="21" t="s">
        <v>83</v>
      </c>
      <c r="E28" s="21" t="s">
        <v>84</v>
      </c>
      <c r="F28" s="19">
        <v>1</v>
      </c>
    </row>
    <row r="29" spans="1:6">
      <c r="A29" s="17">
        <v>27</v>
      </c>
      <c r="B29" s="19" t="s">
        <v>85</v>
      </c>
      <c r="C29" s="24" t="s">
        <v>86</v>
      </c>
      <c r="D29" s="25" t="s">
        <v>87</v>
      </c>
      <c r="E29" s="25" t="s">
        <v>88</v>
      </c>
      <c r="F29" s="24">
        <v>1</v>
      </c>
    </row>
    <row r="30" ht="25" customHeight="1" spans="1:6">
      <c r="A30" s="17">
        <v>28</v>
      </c>
      <c r="B30" s="19" t="s">
        <v>89</v>
      </c>
      <c r="C30" s="28" t="s">
        <v>90</v>
      </c>
      <c r="D30" s="29" t="s">
        <v>91</v>
      </c>
      <c r="E30" s="29" t="s">
        <v>92</v>
      </c>
      <c r="F30" s="19">
        <v>8</v>
      </c>
    </row>
    <row r="31" spans="1:6">
      <c r="A31" s="17">
        <v>29</v>
      </c>
      <c r="B31" s="19" t="s">
        <v>93</v>
      </c>
      <c r="C31" s="24" t="s">
        <v>94</v>
      </c>
      <c r="D31" s="21" t="s">
        <v>95</v>
      </c>
      <c r="E31" s="21" t="s">
        <v>96</v>
      </c>
      <c r="F31" s="24">
        <v>2</v>
      </c>
    </row>
    <row r="32" spans="1:6">
      <c r="A32" s="17">
        <v>30</v>
      </c>
      <c r="B32" s="19" t="s">
        <v>93</v>
      </c>
      <c r="C32" s="30" t="s">
        <v>97</v>
      </c>
      <c r="D32" s="21" t="s">
        <v>98</v>
      </c>
      <c r="E32" s="21" t="s">
        <v>99</v>
      </c>
      <c r="F32" s="19">
        <v>1</v>
      </c>
    </row>
    <row r="33" spans="1:6">
      <c r="A33" s="17">
        <v>31</v>
      </c>
      <c r="B33" s="19" t="s">
        <v>93</v>
      </c>
      <c r="C33" s="28" t="s">
        <v>100</v>
      </c>
      <c r="D33" s="21" t="s">
        <v>101</v>
      </c>
      <c r="E33" s="21" t="s">
        <v>102</v>
      </c>
      <c r="F33" s="19">
        <v>2</v>
      </c>
    </row>
    <row r="34" spans="1:6">
      <c r="A34" s="17">
        <v>32</v>
      </c>
      <c r="B34" s="19" t="s">
        <v>93</v>
      </c>
      <c r="C34" s="28" t="s">
        <v>103</v>
      </c>
      <c r="D34" s="21" t="s">
        <v>104</v>
      </c>
      <c r="E34" s="21" t="s">
        <v>105</v>
      </c>
      <c r="F34" s="19">
        <v>1</v>
      </c>
    </row>
    <row r="35" spans="1:6">
      <c r="A35" s="17">
        <v>33</v>
      </c>
      <c r="B35" s="19" t="s">
        <v>93</v>
      </c>
      <c r="C35" s="28" t="s">
        <v>106</v>
      </c>
      <c r="D35" s="21" t="s">
        <v>107</v>
      </c>
      <c r="E35" s="21" t="s">
        <v>108</v>
      </c>
      <c r="F35" s="19">
        <v>1</v>
      </c>
    </row>
    <row r="36" spans="1:6">
      <c r="A36" s="17">
        <v>34</v>
      </c>
      <c r="B36" s="19" t="s">
        <v>93</v>
      </c>
      <c r="C36" s="28" t="s">
        <v>109</v>
      </c>
      <c r="D36" s="21" t="s">
        <v>110</v>
      </c>
      <c r="E36" s="21" t="s">
        <v>111</v>
      </c>
      <c r="F36" s="19">
        <v>1</v>
      </c>
    </row>
    <row r="37" spans="1:6">
      <c r="A37" s="17">
        <v>35</v>
      </c>
      <c r="B37" s="19" t="s">
        <v>93</v>
      </c>
      <c r="C37" s="30" t="s">
        <v>112</v>
      </c>
      <c r="D37" s="21" t="s">
        <v>113</v>
      </c>
      <c r="E37" s="21" t="s">
        <v>114</v>
      </c>
      <c r="F37" s="19">
        <v>1</v>
      </c>
    </row>
    <row r="38" spans="1:6">
      <c r="A38" s="17">
        <v>36</v>
      </c>
      <c r="B38" s="19" t="s">
        <v>93</v>
      </c>
      <c r="C38" s="19" t="s">
        <v>115</v>
      </c>
      <c r="D38" s="21" t="s">
        <v>116</v>
      </c>
      <c r="E38" s="21" t="s">
        <v>117</v>
      </c>
      <c r="F38" s="19">
        <v>1</v>
      </c>
    </row>
    <row r="39" spans="1:6">
      <c r="A39" s="17">
        <v>37</v>
      </c>
      <c r="B39" s="19" t="s">
        <v>93</v>
      </c>
      <c r="C39" s="19" t="s">
        <v>118</v>
      </c>
      <c r="D39" s="21" t="s">
        <v>107</v>
      </c>
      <c r="E39" s="21" t="s">
        <v>119</v>
      </c>
      <c r="F39" s="19">
        <v>1</v>
      </c>
    </row>
    <row r="40" spans="1:6">
      <c r="A40" s="17">
        <v>38</v>
      </c>
      <c r="B40" s="19" t="s">
        <v>120</v>
      </c>
      <c r="C40" s="24" t="s">
        <v>121</v>
      </c>
      <c r="D40" s="25" t="s">
        <v>122</v>
      </c>
      <c r="E40" s="25" t="s">
        <v>123</v>
      </c>
      <c r="F40" s="24">
        <v>2</v>
      </c>
    </row>
    <row r="41" spans="1:6">
      <c r="A41" s="17">
        <v>39</v>
      </c>
      <c r="B41" s="19" t="s">
        <v>124</v>
      </c>
      <c r="C41" s="24" t="s">
        <v>125</v>
      </c>
      <c r="D41" s="25" t="s">
        <v>126</v>
      </c>
      <c r="E41" s="25" t="s">
        <v>127</v>
      </c>
      <c r="F41" s="24">
        <v>1</v>
      </c>
    </row>
    <row r="42" s="63" customFormat="1" spans="1:6">
      <c r="A42" s="17">
        <v>40</v>
      </c>
      <c r="B42" s="19" t="s">
        <v>128</v>
      </c>
      <c r="C42" s="30" t="s">
        <v>129</v>
      </c>
      <c r="D42" s="31" t="s">
        <v>130</v>
      </c>
      <c r="E42" s="29" t="s">
        <v>131</v>
      </c>
      <c r="F42" s="19">
        <v>2</v>
      </c>
    </row>
    <row r="43" s="63" customFormat="1" spans="1:6">
      <c r="A43" s="17">
        <v>41</v>
      </c>
      <c r="B43" s="19" t="s">
        <v>128</v>
      </c>
      <c r="C43" s="30" t="s">
        <v>132</v>
      </c>
      <c r="D43" s="31" t="s">
        <v>133</v>
      </c>
      <c r="E43" s="29" t="s">
        <v>134</v>
      </c>
      <c r="F43" s="19">
        <v>2</v>
      </c>
    </row>
    <row r="44" s="63" customFormat="1" spans="1:6">
      <c r="A44" s="17">
        <v>42</v>
      </c>
      <c r="B44" s="19" t="s">
        <v>128</v>
      </c>
      <c r="C44" s="30" t="s">
        <v>135</v>
      </c>
      <c r="D44" s="31" t="s">
        <v>136</v>
      </c>
      <c r="E44" s="29" t="s">
        <v>137</v>
      </c>
      <c r="F44" s="19">
        <v>7</v>
      </c>
    </row>
    <row r="45" s="63" customFormat="1" spans="1:6">
      <c r="A45" s="17">
        <v>43</v>
      </c>
      <c r="B45" s="19" t="s">
        <v>128</v>
      </c>
      <c r="C45" s="30" t="s">
        <v>138</v>
      </c>
      <c r="D45" s="31" t="s">
        <v>139</v>
      </c>
      <c r="E45" s="29" t="s">
        <v>140</v>
      </c>
      <c r="F45" s="19">
        <v>1</v>
      </c>
    </row>
    <row r="46" s="63" customFormat="1" spans="1:6">
      <c r="A46" s="17">
        <v>44</v>
      </c>
      <c r="B46" s="19" t="s">
        <v>128</v>
      </c>
      <c r="C46" s="30" t="s">
        <v>141</v>
      </c>
      <c r="D46" s="31" t="s">
        <v>142</v>
      </c>
      <c r="E46" s="29" t="s">
        <v>143</v>
      </c>
      <c r="F46" s="19">
        <v>1</v>
      </c>
    </row>
    <row r="47" s="63" customFormat="1" spans="1:6">
      <c r="A47" s="17">
        <v>45</v>
      </c>
      <c r="B47" s="19" t="s">
        <v>128</v>
      </c>
      <c r="C47" s="30" t="s">
        <v>144</v>
      </c>
      <c r="D47" s="31" t="s">
        <v>145</v>
      </c>
      <c r="E47" s="29" t="s">
        <v>146</v>
      </c>
      <c r="F47" s="19">
        <v>8</v>
      </c>
    </row>
    <row r="48" s="63" customFormat="1" spans="1:6">
      <c r="A48" s="17">
        <v>46</v>
      </c>
      <c r="B48" s="19" t="s">
        <v>128</v>
      </c>
      <c r="C48" s="30" t="s">
        <v>147</v>
      </c>
      <c r="D48" s="31" t="s">
        <v>148</v>
      </c>
      <c r="E48" s="29" t="s">
        <v>149</v>
      </c>
      <c r="F48" s="19">
        <v>2</v>
      </c>
    </row>
    <row r="49" s="63" customFormat="1" spans="1:6">
      <c r="A49" s="17">
        <v>47</v>
      </c>
      <c r="B49" s="19" t="s">
        <v>128</v>
      </c>
      <c r="C49" s="30" t="s">
        <v>150</v>
      </c>
      <c r="D49" s="31" t="s">
        <v>151</v>
      </c>
      <c r="E49" s="29" t="s">
        <v>152</v>
      </c>
      <c r="F49" s="19">
        <v>1</v>
      </c>
    </row>
    <row r="50" s="63" customFormat="1" spans="1:6">
      <c r="A50" s="17">
        <v>48</v>
      </c>
      <c r="B50" s="19" t="s">
        <v>128</v>
      </c>
      <c r="C50" s="30" t="s">
        <v>153</v>
      </c>
      <c r="D50" s="31" t="s">
        <v>154</v>
      </c>
      <c r="E50" s="29" t="s">
        <v>155</v>
      </c>
      <c r="F50" s="19">
        <v>2</v>
      </c>
    </row>
    <row r="51" s="63" customFormat="1" spans="1:6">
      <c r="A51" s="17">
        <v>49</v>
      </c>
      <c r="B51" s="19" t="s">
        <v>128</v>
      </c>
      <c r="C51" s="30" t="s">
        <v>156</v>
      </c>
      <c r="D51" s="31" t="s">
        <v>157</v>
      </c>
      <c r="E51" s="29" t="s">
        <v>158</v>
      </c>
      <c r="F51" s="19">
        <v>1</v>
      </c>
    </row>
    <row r="52" s="63" customFormat="1" spans="1:6">
      <c r="A52" s="17">
        <v>50</v>
      </c>
      <c r="B52" s="19" t="s">
        <v>128</v>
      </c>
      <c r="C52" s="30" t="s">
        <v>159</v>
      </c>
      <c r="D52" s="31" t="s">
        <v>160</v>
      </c>
      <c r="E52" s="29" t="s">
        <v>161</v>
      </c>
      <c r="F52" s="19">
        <v>2</v>
      </c>
    </row>
    <row r="53" s="63" customFormat="1" spans="1:6">
      <c r="A53" s="17">
        <v>51</v>
      </c>
      <c r="B53" s="19" t="s">
        <v>128</v>
      </c>
      <c r="C53" s="30" t="s">
        <v>162</v>
      </c>
      <c r="D53" s="31" t="s">
        <v>163</v>
      </c>
      <c r="E53" s="29" t="s">
        <v>164</v>
      </c>
      <c r="F53" s="19">
        <v>2</v>
      </c>
    </row>
    <row r="54" s="63" customFormat="1" spans="1:6">
      <c r="A54" s="17">
        <v>52</v>
      </c>
      <c r="B54" s="19" t="s">
        <v>128</v>
      </c>
      <c r="C54" s="30" t="s">
        <v>165</v>
      </c>
      <c r="D54" s="31" t="s">
        <v>166</v>
      </c>
      <c r="E54" s="29" t="s">
        <v>167</v>
      </c>
      <c r="F54" s="19">
        <v>4</v>
      </c>
    </row>
    <row r="55" s="63" customFormat="1" spans="1:6">
      <c r="A55" s="17">
        <v>53</v>
      </c>
      <c r="B55" s="19" t="s">
        <v>128</v>
      </c>
      <c r="C55" s="30" t="s">
        <v>168</v>
      </c>
      <c r="D55" s="31" t="s">
        <v>169</v>
      </c>
      <c r="E55" s="29" t="s">
        <v>170</v>
      </c>
      <c r="F55" s="19">
        <v>1</v>
      </c>
    </row>
    <row r="56" s="63" customFormat="1" spans="1:6">
      <c r="A56" s="17">
        <v>54</v>
      </c>
      <c r="B56" s="19" t="s">
        <v>128</v>
      </c>
      <c r="C56" s="30" t="s">
        <v>171</v>
      </c>
      <c r="D56" s="31" t="s">
        <v>172</v>
      </c>
      <c r="E56" s="29" t="s">
        <v>173</v>
      </c>
      <c r="F56" s="19">
        <v>2</v>
      </c>
    </row>
    <row r="57" s="63" customFormat="1" spans="1:6">
      <c r="A57" s="17">
        <v>55</v>
      </c>
      <c r="B57" s="19" t="s">
        <v>128</v>
      </c>
      <c r="C57" s="30" t="s">
        <v>174</v>
      </c>
      <c r="D57" s="31" t="s">
        <v>175</v>
      </c>
      <c r="E57" s="29" t="s">
        <v>176</v>
      </c>
      <c r="F57" s="19">
        <v>2</v>
      </c>
    </row>
    <row r="58" s="59" customFormat="1" ht="12" spans="1:6">
      <c r="A58" s="17">
        <v>56</v>
      </c>
      <c r="B58" s="19" t="s">
        <v>128</v>
      </c>
      <c r="C58" s="30" t="s">
        <v>177</v>
      </c>
      <c r="D58" s="31" t="s">
        <v>178</v>
      </c>
      <c r="E58" s="29" t="s">
        <v>179</v>
      </c>
      <c r="F58" s="19">
        <v>4</v>
      </c>
    </row>
    <row r="59" s="63" customFormat="1" spans="1:6">
      <c r="A59" s="17">
        <v>57</v>
      </c>
      <c r="B59" s="19" t="s">
        <v>128</v>
      </c>
      <c r="C59" s="30" t="s">
        <v>180</v>
      </c>
      <c r="D59" s="31" t="s">
        <v>181</v>
      </c>
      <c r="E59" s="29" t="s">
        <v>182</v>
      </c>
      <c r="F59" s="19">
        <v>8</v>
      </c>
    </row>
    <row r="60" s="63" customFormat="1" spans="1:6">
      <c r="A60" s="17">
        <v>58</v>
      </c>
      <c r="B60" s="19" t="s">
        <v>128</v>
      </c>
      <c r="C60" s="28" t="s">
        <v>183</v>
      </c>
      <c r="D60" s="21" t="s">
        <v>184</v>
      </c>
      <c r="E60" s="21" t="s">
        <v>185</v>
      </c>
      <c r="F60" s="19">
        <v>8</v>
      </c>
    </row>
    <row r="61" s="63" customFormat="1" spans="1:6">
      <c r="A61" s="17">
        <v>59</v>
      </c>
      <c r="B61" s="19" t="s">
        <v>128</v>
      </c>
      <c r="C61" s="28" t="s">
        <v>186</v>
      </c>
      <c r="D61" s="21" t="s">
        <v>187</v>
      </c>
      <c r="E61" s="21" t="s">
        <v>188</v>
      </c>
      <c r="F61" s="19">
        <v>8</v>
      </c>
    </row>
    <row r="62" s="63" customFormat="1" spans="1:6">
      <c r="A62" s="17">
        <v>60</v>
      </c>
      <c r="B62" s="19" t="s">
        <v>128</v>
      </c>
      <c r="C62" s="28" t="s">
        <v>189</v>
      </c>
      <c r="D62" s="21" t="s">
        <v>190</v>
      </c>
      <c r="E62" s="21" t="s">
        <v>191</v>
      </c>
      <c r="F62" s="19">
        <v>2</v>
      </c>
    </row>
    <row r="63" spans="1:6">
      <c r="A63" s="17">
        <v>61</v>
      </c>
      <c r="B63" s="19" t="s">
        <v>192</v>
      </c>
      <c r="C63" s="24" t="s">
        <v>33</v>
      </c>
      <c r="D63" s="25" t="s">
        <v>34</v>
      </c>
      <c r="E63" s="25" t="s">
        <v>35</v>
      </c>
      <c r="F63" s="24">
        <v>6</v>
      </c>
    </row>
    <row r="64" spans="1:6">
      <c r="A64" s="17">
        <v>62</v>
      </c>
      <c r="B64" s="19" t="s">
        <v>192</v>
      </c>
      <c r="C64" s="24" t="s">
        <v>36</v>
      </c>
      <c r="D64" s="25" t="s">
        <v>37</v>
      </c>
      <c r="E64" s="25" t="s">
        <v>38</v>
      </c>
      <c r="F64" s="19">
        <v>6</v>
      </c>
    </row>
    <row r="65" spans="1:6">
      <c r="A65" s="17">
        <v>63</v>
      </c>
      <c r="B65" s="19" t="s">
        <v>193</v>
      </c>
      <c r="C65" s="24" t="s">
        <v>33</v>
      </c>
      <c r="D65" s="25" t="s">
        <v>34</v>
      </c>
      <c r="E65" s="25" t="s">
        <v>35</v>
      </c>
      <c r="F65" s="24">
        <v>6</v>
      </c>
    </row>
    <row r="66" spans="1:6">
      <c r="A66" s="17">
        <v>64</v>
      </c>
      <c r="B66" s="19" t="s">
        <v>194</v>
      </c>
      <c r="C66" s="24" t="s">
        <v>195</v>
      </c>
      <c r="D66" s="25" t="s">
        <v>196</v>
      </c>
      <c r="E66" s="25" t="s">
        <v>197</v>
      </c>
      <c r="F66" s="24">
        <v>1</v>
      </c>
    </row>
    <row r="67" spans="1:6">
      <c r="A67" s="17">
        <v>65</v>
      </c>
      <c r="B67" s="19" t="s">
        <v>198</v>
      </c>
      <c r="C67" s="24" t="s">
        <v>44</v>
      </c>
      <c r="D67" s="25" t="s">
        <v>45</v>
      </c>
      <c r="E67" s="25" t="s">
        <v>46</v>
      </c>
      <c r="F67" s="27">
        <v>2</v>
      </c>
    </row>
    <row r="68" spans="1:6">
      <c r="A68" s="17">
        <v>66</v>
      </c>
      <c r="B68" s="19" t="s">
        <v>198</v>
      </c>
      <c r="C68" s="24" t="s">
        <v>47</v>
      </c>
      <c r="D68" s="25" t="s">
        <v>48</v>
      </c>
      <c r="E68" s="25" t="s">
        <v>49</v>
      </c>
      <c r="F68" s="27">
        <v>2</v>
      </c>
    </row>
    <row r="69" spans="1:6">
      <c r="A69" s="17">
        <v>67</v>
      </c>
      <c r="B69" s="19" t="s">
        <v>198</v>
      </c>
      <c r="C69" s="24" t="s">
        <v>50</v>
      </c>
      <c r="D69" s="25" t="s">
        <v>51</v>
      </c>
      <c r="E69" s="25" t="s">
        <v>52</v>
      </c>
      <c r="F69" s="27">
        <v>4</v>
      </c>
    </row>
    <row r="70" spans="1:6">
      <c r="A70" s="17">
        <v>68</v>
      </c>
      <c r="B70" s="19" t="s">
        <v>198</v>
      </c>
      <c r="C70" s="24" t="s">
        <v>53</v>
      </c>
      <c r="D70" s="25" t="s">
        <v>54</v>
      </c>
      <c r="E70" s="25" t="s">
        <v>55</v>
      </c>
      <c r="F70" s="19">
        <v>2</v>
      </c>
    </row>
    <row r="71" spans="1:6">
      <c r="A71" s="17">
        <v>69</v>
      </c>
      <c r="B71" s="19" t="s">
        <v>199</v>
      </c>
      <c r="C71" s="19" t="s">
        <v>53</v>
      </c>
      <c r="D71" s="21" t="s">
        <v>54</v>
      </c>
      <c r="E71" s="21" t="s">
        <v>55</v>
      </c>
      <c r="F71" s="19">
        <v>1</v>
      </c>
    </row>
    <row r="72" s="59" customFormat="1" ht="12" spans="1:6">
      <c r="A72" s="17">
        <v>70</v>
      </c>
      <c r="B72" s="19" t="s">
        <v>200</v>
      </c>
      <c r="C72" s="19" t="s">
        <v>53</v>
      </c>
      <c r="D72" s="21" t="s">
        <v>54</v>
      </c>
      <c r="E72" s="21" t="s">
        <v>55</v>
      </c>
      <c r="F72" s="19">
        <v>2</v>
      </c>
    </row>
    <row r="73" spans="1:6">
      <c r="A73" s="17">
        <v>71</v>
      </c>
      <c r="B73" s="19" t="s">
        <v>201</v>
      </c>
      <c r="C73" s="19" t="s">
        <v>202</v>
      </c>
      <c r="D73" s="21" t="s">
        <v>203</v>
      </c>
      <c r="E73" s="21" t="s">
        <v>204</v>
      </c>
      <c r="F73" s="19">
        <v>1</v>
      </c>
    </row>
    <row r="74" spans="1:6">
      <c r="A74" s="17">
        <v>72</v>
      </c>
      <c r="B74" s="19" t="s">
        <v>201</v>
      </c>
      <c r="C74" s="19" t="s">
        <v>205</v>
      </c>
      <c r="D74" s="21" t="s">
        <v>206</v>
      </c>
      <c r="E74" s="21" t="s">
        <v>207</v>
      </c>
      <c r="F74" s="19">
        <v>1</v>
      </c>
    </row>
    <row r="75" spans="1:6">
      <c r="A75" s="17">
        <v>73</v>
      </c>
      <c r="B75" s="19" t="s">
        <v>208</v>
      </c>
      <c r="C75" s="19" t="s">
        <v>209</v>
      </c>
      <c r="D75" s="21" t="s">
        <v>210</v>
      </c>
      <c r="E75" s="21" t="s">
        <v>211</v>
      </c>
      <c r="F75" s="24">
        <v>1</v>
      </c>
    </row>
    <row r="76" spans="1:6">
      <c r="A76" s="17">
        <v>74</v>
      </c>
      <c r="B76" s="19" t="s">
        <v>208</v>
      </c>
      <c r="C76" s="19" t="s">
        <v>212</v>
      </c>
      <c r="D76" s="21" t="s">
        <v>213</v>
      </c>
      <c r="E76" s="21" t="s">
        <v>214</v>
      </c>
      <c r="F76" s="19">
        <v>4</v>
      </c>
    </row>
    <row r="77" spans="1:6">
      <c r="A77" s="17">
        <v>75</v>
      </c>
      <c r="B77" s="19" t="s">
        <v>208</v>
      </c>
      <c r="C77" s="19" t="s">
        <v>11</v>
      </c>
      <c r="D77" s="21" t="s">
        <v>12</v>
      </c>
      <c r="E77" s="21" t="s">
        <v>13</v>
      </c>
      <c r="F77" s="19">
        <v>5</v>
      </c>
    </row>
    <row r="78" spans="1:6">
      <c r="A78" s="17">
        <v>76</v>
      </c>
      <c r="B78" s="19" t="s">
        <v>208</v>
      </c>
      <c r="C78" s="19" t="s">
        <v>215</v>
      </c>
      <c r="D78" s="21" t="s">
        <v>216</v>
      </c>
      <c r="E78" s="21" t="s">
        <v>217</v>
      </c>
      <c r="F78" s="19">
        <v>12</v>
      </c>
    </row>
    <row r="79" spans="1:6">
      <c r="A79" s="17">
        <v>77</v>
      </c>
      <c r="B79" s="19" t="s">
        <v>208</v>
      </c>
      <c r="C79" s="19" t="s">
        <v>218</v>
      </c>
      <c r="D79" s="21" t="s">
        <v>219</v>
      </c>
      <c r="E79" s="21" t="s">
        <v>220</v>
      </c>
      <c r="F79" s="19">
        <v>1</v>
      </c>
    </row>
    <row r="80" spans="1:6">
      <c r="A80" s="17">
        <v>78</v>
      </c>
      <c r="B80" s="19" t="s">
        <v>208</v>
      </c>
      <c r="C80" s="19" t="s">
        <v>221</v>
      </c>
      <c r="D80" s="21" t="s">
        <v>222</v>
      </c>
      <c r="E80" s="21" t="s">
        <v>223</v>
      </c>
      <c r="F80" s="19">
        <v>1</v>
      </c>
    </row>
    <row r="81" spans="1:6">
      <c r="A81" s="17">
        <v>79</v>
      </c>
      <c r="B81" s="19" t="s">
        <v>208</v>
      </c>
      <c r="C81" s="19" t="s">
        <v>224</v>
      </c>
      <c r="D81" s="21" t="s">
        <v>225</v>
      </c>
      <c r="E81" s="21" t="s">
        <v>226</v>
      </c>
      <c r="F81" s="19">
        <v>1</v>
      </c>
    </row>
    <row r="82" spans="1:6">
      <c r="A82" s="17">
        <v>80</v>
      </c>
      <c r="B82" s="19" t="s">
        <v>208</v>
      </c>
      <c r="C82" s="19" t="s">
        <v>227</v>
      </c>
      <c r="D82" s="21" t="s">
        <v>228</v>
      </c>
      <c r="E82" s="21" t="s">
        <v>229</v>
      </c>
      <c r="F82" s="19">
        <v>2</v>
      </c>
    </row>
    <row r="83" spans="1:6">
      <c r="A83" s="17">
        <v>81</v>
      </c>
      <c r="B83" s="19" t="s">
        <v>208</v>
      </c>
      <c r="C83" s="19" t="s">
        <v>230</v>
      </c>
      <c r="D83" s="21" t="s">
        <v>133</v>
      </c>
      <c r="E83" s="21" t="s">
        <v>231</v>
      </c>
      <c r="F83" s="19">
        <v>1</v>
      </c>
    </row>
    <row r="84" spans="1:6">
      <c r="A84" s="17">
        <v>82</v>
      </c>
      <c r="B84" s="19" t="s">
        <v>208</v>
      </c>
      <c r="C84" s="19" t="s">
        <v>232</v>
      </c>
      <c r="D84" s="21" t="s">
        <v>233</v>
      </c>
      <c r="E84" s="21" t="s">
        <v>234</v>
      </c>
      <c r="F84" s="19">
        <v>1</v>
      </c>
    </row>
    <row r="85" spans="1:6">
      <c r="A85" s="17">
        <v>83</v>
      </c>
      <c r="B85" s="19" t="s">
        <v>208</v>
      </c>
      <c r="C85" s="19" t="s">
        <v>235</v>
      </c>
      <c r="D85" s="21" t="s">
        <v>236</v>
      </c>
      <c r="E85" s="21" t="s">
        <v>237</v>
      </c>
      <c r="F85" s="19">
        <v>1</v>
      </c>
    </row>
    <row r="86" spans="1:6">
      <c r="A86" s="17">
        <v>84</v>
      </c>
      <c r="B86" s="19" t="s">
        <v>208</v>
      </c>
      <c r="C86" s="19" t="s">
        <v>29</v>
      </c>
      <c r="D86" s="21" t="s">
        <v>30</v>
      </c>
      <c r="E86" s="21" t="s">
        <v>31</v>
      </c>
      <c r="F86" s="19">
        <v>2</v>
      </c>
    </row>
    <row r="87" spans="1:6">
      <c r="A87" s="17">
        <v>85</v>
      </c>
      <c r="B87" s="19" t="s">
        <v>208</v>
      </c>
      <c r="C87" s="18" t="s">
        <v>238</v>
      </c>
      <c r="D87" s="21" t="s">
        <v>239</v>
      </c>
      <c r="E87" s="21" t="s">
        <v>240</v>
      </c>
      <c r="F87" s="19">
        <v>1</v>
      </c>
    </row>
    <row r="88" spans="1:6">
      <c r="A88" s="17">
        <v>86</v>
      </c>
      <c r="B88" s="19" t="s">
        <v>208</v>
      </c>
      <c r="C88" s="18" t="s">
        <v>241</v>
      </c>
      <c r="D88" s="21" t="s">
        <v>242</v>
      </c>
      <c r="E88" s="21" t="s">
        <v>243</v>
      </c>
      <c r="F88" s="19">
        <v>1</v>
      </c>
    </row>
    <row r="89" spans="1:6">
      <c r="A89" s="17">
        <v>87</v>
      </c>
      <c r="B89" s="19" t="s">
        <v>208</v>
      </c>
      <c r="C89" s="18" t="s">
        <v>244</v>
      </c>
      <c r="D89" s="21" t="s">
        <v>245</v>
      </c>
      <c r="E89" s="21" t="s">
        <v>246</v>
      </c>
      <c r="F89" s="19">
        <v>1</v>
      </c>
    </row>
    <row r="90" spans="1:6">
      <c r="A90" s="17">
        <v>88</v>
      </c>
      <c r="B90" s="19" t="s">
        <v>208</v>
      </c>
      <c r="C90" s="18" t="s">
        <v>76</v>
      </c>
      <c r="D90" s="21" t="s">
        <v>77</v>
      </c>
      <c r="E90" s="21" t="s">
        <v>78</v>
      </c>
      <c r="F90" s="19">
        <v>10</v>
      </c>
    </row>
    <row r="91" spans="1:6">
      <c r="A91" s="17">
        <v>89</v>
      </c>
      <c r="B91" s="19" t="s">
        <v>208</v>
      </c>
      <c r="C91" s="18" t="s">
        <v>247</v>
      </c>
      <c r="D91" s="21" t="s">
        <v>77</v>
      </c>
      <c r="E91" s="21" t="s">
        <v>248</v>
      </c>
      <c r="F91" s="19">
        <v>10</v>
      </c>
    </row>
    <row r="92" spans="1:6">
      <c r="A92" s="17">
        <v>90</v>
      </c>
      <c r="B92" s="19" t="s">
        <v>249</v>
      </c>
      <c r="C92" s="19" t="s">
        <v>250</v>
      </c>
      <c r="D92" s="21" t="s">
        <v>251</v>
      </c>
      <c r="E92" s="21" t="s">
        <v>252</v>
      </c>
      <c r="F92" s="19">
        <v>4</v>
      </c>
    </row>
    <row r="93" spans="1:6">
      <c r="A93" s="17">
        <v>91</v>
      </c>
      <c r="B93" s="19" t="s">
        <v>249</v>
      </c>
      <c r="C93" s="19" t="s">
        <v>253</v>
      </c>
      <c r="D93" s="21" t="s">
        <v>254</v>
      </c>
      <c r="E93" s="21" t="s">
        <v>255</v>
      </c>
      <c r="F93" s="19">
        <v>1</v>
      </c>
    </row>
    <row r="94" spans="1:6">
      <c r="A94" s="17">
        <v>92</v>
      </c>
      <c r="B94" s="19" t="s">
        <v>249</v>
      </c>
      <c r="C94" s="19" t="s">
        <v>256</v>
      </c>
      <c r="D94" s="21" t="s">
        <v>98</v>
      </c>
      <c r="E94" s="21" t="s">
        <v>257</v>
      </c>
      <c r="F94" s="19">
        <v>1</v>
      </c>
    </row>
    <row r="95" spans="1:6">
      <c r="A95" s="17">
        <v>93</v>
      </c>
      <c r="B95" s="19" t="s">
        <v>249</v>
      </c>
      <c r="C95" s="19" t="s">
        <v>258</v>
      </c>
      <c r="D95" s="21" t="s">
        <v>259</v>
      </c>
      <c r="E95" s="21" t="s">
        <v>260</v>
      </c>
      <c r="F95" s="19">
        <v>1</v>
      </c>
    </row>
    <row r="96" spans="1:6">
      <c r="A96" s="17">
        <v>94</v>
      </c>
      <c r="B96" s="19" t="s">
        <v>249</v>
      </c>
      <c r="C96" s="19" t="s">
        <v>261</v>
      </c>
      <c r="D96" s="21" t="s">
        <v>262</v>
      </c>
      <c r="E96" s="21" t="s">
        <v>263</v>
      </c>
      <c r="F96" s="19">
        <v>1</v>
      </c>
    </row>
    <row r="97" spans="1:6">
      <c r="A97" s="17">
        <v>95</v>
      </c>
      <c r="B97" s="19" t="s">
        <v>249</v>
      </c>
      <c r="C97" s="19" t="s">
        <v>264</v>
      </c>
      <c r="D97" s="21" t="s">
        <v>265</v>
      </c>
      <c r="E97" s="21" t="s">
        <v>266</v>
      </c>
      <c r="F97" s="19">
        <v>1</v>
      </c>
    </row>
    <row r="98" spans="1:6">
      <c r="A98" s="17">
        <v>96</v>
      </c>
      <c r="B98" s="19" t="s">
        <v>267</v>
      </c>
      <c r="C98" s="24" t="s">
        <v>268</v>
      </c>
      <c r="D98" s="25" t="s">
        <v>269</v>
      </c>
      <c r="E98" s="25" t="s">
        <v>270</v>
      </c>
      <c r="F98" s="24">
        <v>1</v>
      </c>
    </row>
    <row r="99" spans="1:6">
      <c r="A99" s="17">
        <v>97</v>
      </c>
      <c r="B99" s="19" t="s">
        <v>267</v>
      </c>
      <c r="C99" s="30" t="s">
        <v>271</v>
      </c>
      <c r="D99" s="31" t="s">
        <v>272</v>
      </c>
      <c r="E99" s="31" t="s">
        <v>273</v>
      </c>
      <c r="F99" s="19">
        <v>1</v>
      </c>
    </row>
    <row r="100" spans="1:6">
      <c r="A100" s="17">
        <v>98</v>
      </c>
      <c r="B100" s="19" t="s">
        <v>274</v>
      </c>
      <c r="C100" s="24" t="s">
        <v>275</v>
      </c>
      <c r="D100" s="25" t="s">
        <v>276</v>
      </c>
      <c r="E100" s="25" t="s">
        <v>277</v>
      </c>
      <c r="F100" s="27">
        <v>1</v>
      </c>
    </row>
    <row r="101" spans="1:6">
      <c r="A101" s="17">
        <v>99</v>
      </c>
      <c r="B101" s="19" t="s">
        <v>274</v>
      </c>
      <c r="C101" s="24" t="s">
        <v>278</v>
      </c>
      <c r="D101" s="25" t="s">
        <v>279</v>
      </c>
      <c r="E101" s="25" t="s">
        <v>280</v>
      </c>
      <c r="F101" s="27">
        <v>2</v>
      </c>
    </row>
    <row r="102" spans="1:6">
      <c r="A102" s="17">
        <v>100</v>
      </c>
      <c r="B102" s="19" t="s">
        <v>274</v>
      </c>
      <c r="C102" s="24" t="s">
        <v>281</v>
      </c>
      <c r="D102" s="25" t="s">
        <v>282</v>
      </c>
      <c r="E102" s="25" t="s">
        <v>283</v>
      </c>
      <c r="F102" s="27">
        <v>2</v>
      </c>
    </row>
    <row r="103" spans="1:6">
      <c r="A103" s="17">
        <v>101</v>
      </c>
      <c r="B103" s="19" t="s">
        <v>274</v>
      </c>
      <c r="C103" s="24" t="s">
        <v>284</v>
      </c>
      <c r="D103" s="25" t="s">
        <v>285</v>
      </c>
      <c r="E103" s="25" t="s">
        <v>286</v>
      </c>
      <c r="F103" s="27">
        <v>1</v>
      </c>
    </row>
    <row r="104" spans="1:6">
      <c r="A104" s="17">
        <v>102</v>
      </c>
      <c r="B104" s="19" t="s">
        <v>274</v>
      </c>
      <c r="C104" s="24" t="s">
        <v>287</v>
      </c>
      <c r="D104" s="25" t="s">
        <v>288</v>
      </c>
      <c r="E104" s="25" t="s">
        <v>289</v>
      </c>
      <c r="F104" s="27">
        <v>1</v>
      </c>
    </row>
    <row r="105" spans="1:6">
      <c r="A105" s="17">
        <v>103</v>
      </c>
      <c r="B105" s="19" t="s">
        <v>274</v>
      </c>
      <c r="C105" s="24" t="s">
        <v>290</v>
      </c>
      <c r="D105" s="25" t="s">
        <v>291</v>
      </c>
      <c r="E105" s="25" t="s">
        <v>292</v>
      </c>
      <c r="F105" s="27">
        <v>2</v>
      </c>
    </row>
    <row r="106" spans="1:6">
      <c r="A106" s="17">
        <v>104</v>
      </c>
      <c r="B106" s="19" t="s">
        <v>274</v>
      </c>
      <c r="C106" s="24" t="s">
        <v>293</v>
      </c>
      <c r="D106" s="25" t="s">
        <v>294</v>
      </c>
      <c r="E106" s="25" t="s">
        <v>295</v>
      </c>
      <c r="F106" s="27">
        <v>1</v>
      </c>
    </row>
    <row r="107" spans="1:6">
      <c r="A107" s="17">
        <v>105</v>
      </c>
      <c r="B107" s="19" t="s">
        <v>274</v>
      </c>
      <c r="C107" s="24" t="s">
        <v>296</v>
      </c>
      <c r="D107" s="25" t="s">
        <v>297</v>
      </c>
      <c r="E107" s="25" t="s">
        <v>298</v>
      </c>
      <c r="F107" s="27">
        <v>2</v>
      </c>
    </row>
    <row r="108" spans="1:6">
      <c r="A108" s="17">
        <v>106</v>
      </c>
      <c r="B108" s="19" t="s">
        <v>274</v>
      </c>
      <c r="C108" s="24" t="s">
        <v>299</v>
      </c>
      <c r="D108" s="25" t="s">
        <v>300</v>
      </c>
      <c r="E108" s="25" t="s">
        <v>301</v>
      </c>
      <c r="F108" s="27">
        <v>1</v>
      </c>
    </row>
    <row r="109" spans="1:6">
      <c r="A109" s="17">
        <v>107</v>
      </c>
      <c r="B109" s="19" t="s">
        <v>274</v>
      </c>
      <c r="C109" s="24" t="s">
        <v>302</v>
      </c>
      <c r="D109" s="25" t="s">
        <v>303</v>
      </c>
      <c r="E109" s="25" t="s">
        <v>303</v>
      </c>
      <c r="F109" s="27">
        <v>1</v>
      </c>
    </row>
    <row r="110" spans="1:6">
      <c r="A110" s="17">
        <v>108</v>
      </c>
      <c r="B110" s="19" t="s">
        <v>304</v>
      </c>
      <c r="C110" s="19" t="s">
        <v>305</v>
      </c>
      <c r="D110" s="21" t="s">
        <v>101</v>
      </c>
      <c r="E110" s="21" t="s">
        <v>306</v>
      </c>
      <c r="F110" s="19">
        <v>2</v>
      </c>
    </row>
    <row r="111" spans="1:6">
      <c r="A111" s="17">
        <v>109</v>
      </c>
      <c r="B111" s="19" t="s">
        <v>304</v>
      </c>
      <c r="C111" s="19" t="s">
        <v>307</v>
      </c>
      <c r="D111" s="21" t="s">
        <v>308</v>
      </c>
      <c r="E111" s="21" t="s">
        <v>309</v>
      </c>
      <c r="F111" s="19">
        <v>1</v>
      </c>
    </row>
    <row r="112" spans="1:6">
      <c r="A112" s="17">
        <v>110</v>
      </c>
      <c r="B112" s="19" t="s">
        <v>310</v>
      </c>
      <c r="C112" s="24" t="s">
        <v>311</v>
      </c>
      <c r="D112" s="25" t="s">
        <v>312</v>
      </c>
      <c r="E112" s="25" t="s">
        <v>313</v>
      </c>
      <c r="F112" s="19">
        <v>12</v>
      </c>
    </row>
    <row r="113" spans="1:6">
      <c r="A113" s="17">
        <v>111</v>
      </c>
      <c r="B113" s="19" t="s">
        <v>310</v>
      </c>
      <c r="C113" s="24" t="s">
        <v>314</v>
      </c>
      <c r="D113" s="25" t="s">
        <v>315</v>
      </c>
      <c r="E113" s="25" t="s">
        <v>316</v>
      </c>
      <c r="F113" s="19">
        <v>6</v>
      </c>
    </row>
    <row r="114" spans="1:6">
      <c r="A114" s="17">
        <v>112</v>
      </c>
      <c r="B114" s="19" t="s">
        <v>310</v>
      </c>
      <c r="C114" s="24" t="s">
        <v>317</v>
      </c>
      <c r="D114" s="25" t="s">
        <v>318</v>
      </c>
      <c r="E114" s="25" t="s">
        <v>319</v>
      </c>
      <c r="F114" s="19">
        <v>6</v>
      </c>
    </row>
    <row r="115" spans="1:6">
      <c r="A115" s="17">
        <v>113</v>
      </c>
      <c r="B115" s="19" t="s">
        <v>310</v>
      </c>
      <c r="C115" s="24" t="s">
        <v>320</v>
      </c>
      <c r="D115" s="25" t="s">
        <v>321</v>
      </c>
      <c r="E115" s="25" t="s">
        <v>322</v>
      </c>
      <c r="F115" s="19">
        <v>12</v>
      </c>
    </row>
    <row r="116" spans="1:6">
      <c r="A116" s="17">
        <v>114</v>
      </c>
      <c r="B116" s="19" t="s">
        <v>310</v>
      </c>
      <c r="C116" s="24" t="s">
        <v>323</v>
      </c>
      <c r="D116" s="25" t="s">
        <v>324</v>
      </c>
      <c r="E116" s="25" t="s">
        <v>325</v>
      </c>
      <c r="F116" s="19">
        <v>6</v>
      </c>
    </row>
    <row r="117" spans="1:6">
      <c r="A117" s="17">
        <v>115</v>
      </c>
      <c r="B117" s="19" t="s">
        <v>326</v>
      </c>
      <c r="C117" s="30" t="s">
        <v>202</v>
      </c>
      <c r="D117" s="31" t="s">
        <v>203</v>
      </c>
      <c r="E117" s="31" t="s">
        <v>204</v>
      </c>
      <c r="F117" s="24">
        <v>7</v>
      </c>
    </row>
    <row r="118" spans="1:6">
      <c r="A118" s="17">
        <v>116</v>
      </c>
      <c r="B118" s="19" t="s">
        <v>326</v>
      </c>
      <c r="C118" s="30" t="s">
        <v>205</v>
      </c>
      <c r="D118" s="31" t="s">
        <v>206</v>
      </c>
      <c r="E118" s="31" t="s">
        <v>207</v>
      </c>
      <c r="F118" s="19">
        <v>7</v>
      </c>
    </row>
    <row r="119" spans="1:6">
      <c r="A119" s="17">
        <v>117</v>
      </c>
      <c r="B119" s="19" t="s">
        <v>327</v>
      </c>
      <c r="C119" s="28" t="s">
        <v>328</v>
      </c>
      <c r="D119" s="29" t="s">
        <v>329</v>
      </c>
      <c r="E119" s="28" t="s">
        <v>330</v>
      </c>
      <c r="F119" s="33">
        <v>15</v>
      </c>
    </row>
    <row r="120" ht="23" customHeight="1" spans="1:6">
      <c r="A120" s="17">
        <v>118</v>
      </c>
      <c r="B120" s="19" t="s">
        <v>331</v>
      </c>
      <c r="C120" s="30" t="s">
        <v>332</v>
      </c>
      <c r="D120" s="31" t="s">
        <v>333</v>
      </c>
      <c r="E120" s="30" t="s">
        <v>334</v>
      </c>
      <c r="F120" s="33">
        <v>5</v>
      </c>
    </row>
    <row r="121" ht="52" customHeight="1" spans="1:6">
      <c r="A121" s="71" t="s">
        <v>335</v>
      </c>
      <c r="B121" s="71"/>
      <c r="C121" s="71"/>
      <c r="D121" s="71"/>
      <c r="E121" s="71"/>
      <c r="F121" s="71"/>
    </row>
  </sheetData>
  <mergeCells count="2">
    <mergeCell ref="A1:F1"/>
    <mergeCell ref="A121:F12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0"/>
  <sheetViews>
    <sheetView topLeftCell="A118" workbookViewId="0">
      <selection activeCell="E133" sqref="E133"/>
    </sheetView>
  </sheetViews>
  <sheetFormatPr defaultColWidth="8.88888888888889" defaultRowHeight="12"/>
  <cols>
    <col min="1" max="1" width="6.33333333333333" style="59" customWidth="1"/>
    <col min="2" max="2" width="14.8888888888889" style="60" customWidth="1"/>
    <col min="3" max="3" width="13.6666666666667" style="60" customWidth="1"/>
    <col min="4" max="4" width="26.5555555555556" style="59" customWidth="1"/>
    <col min="5" max="5" width="17.8888888888889" style="59" customWidth="1"/>
    <col min="6" max="6" width="8.88888888888889" style="61" customWidth="1"/>
    <col min="7" max="7" width="8.88888888888889" style="60"/>
    <col min="8" max="8" width="13" style="61" customWidth="1"/>
    <col min="9" max="9" width="8.88888888888889" style="60"/>
    <col min="10" max="10" width="14.1111111111111" style="60" customWidth="1"/>
    <col min="11" max="11" width="8.88888888888889" style="60"/>
    <col min="12" max="12" width="12" style="60" customWidth="1"/>
    <col min="13" max="16384" width="8.88888888888889" style="59"/>
  </cols>
  <sheetData>
    <row r="1" ht="23" customHeight="1" spans="1:12">
      <c r="A1" s="17" t="s">
        <v>1</v>
      </c>
      <c r="B1" s="18" t="s">
        <v>2</v>
      </c>
      <c r="C1" s="18" t="s">
        <v>336</v>
      </c>
      <c r="D1" s="20" t="s">
        <v>4</v>
      </c>
      <c r="E1" s="20" t="s">
        <v>5</v>
      </c>
      <c r="F1" s="23" t="s">
        <v>337</v>
      </c>
      <c r="G1" s="18" t="s">
        <v>6</v>
      </c>
      <c r="H1" s="23" t="s">
        <v>338</v>
      </c>
      <c r="I1" s="17" t="s">
        <v>339</v>
      </c>
      <c r="J1" s="17" t="s">
        <v>340</v>
      </c>
      <c r="K1" s="17" t="s">
        <v>341</v>
      </c>
      <c r="L1" s="17" t="s">
        <v>342</v>
      </c>
    </row>
    <row r="2" s="59" customFormat="1" ht="22" customHeight="1" spans="1:12">
      <c r="A2" s="17">
        <v>1</v>
      </c>
      <c r="B2" s="18" t="s">
        <v>7</v>
      </c>
      <c r="C2" s="19" t="s">
        <v>8</v>
      </c>
      <c r="D2" s="20" t="s">
        <v>9</v>
      </c>
      <c r="E2" s="21" t="s">
        <v>10</v>
      </c>
      <c r="F2" s="22">
        <v>40</v>
      </c>
      <c r="G2" s="18">
        <v>2</v>
      </c>
      <c r="H2" s="22">
        <f t="shared" ref="H2:H17" si="0">F2*G2</f>
        <v>80</v>
      </c>
      <c r="I2" s="18">
        <v>2</v>
      </c>
      <c r="J2" s="17">
        <f t="shared" ref="J2:J24" si="1">G2-I2</f>
        <v>0</v>
      </c>
      <c r="K2" s="18">
        <v>2</v>
      </c>
      <c r="L2" s="17">
        <f t="shared" ref="L2:L24" si="2">G2-K2</f>
        <v>0</v>
      </c>
    </row>
    <row r="3" s="59" customFormat="1" ht="16" customHeight="1" spans="1:12">
      <c r="A3" s="17">
        <v>2</v>
      </c>
      <c r="B3" s="18" t="s">
        <v>7</v>
      </c>
      <c r="C3" s="19" t="s">
        <v>11</v>
      </c>
      <c r="D3" s="20" t="s">
        <v>12</v>
      </c>
      <c r="E3" s="21" t="s">
        <v>13</v>
      </c>
      <c r="F3" s="22">
        <v>30</v>
      </c>
      <c r="G3" s="18">
        <v>2</v>
      </c>
      <c r="H3" s="22">
        <f t="shared" si="0"/>
        <v>60</v>
      </c>
      <c r="I3" s="18">
        <v>2</v>
      </c>
      <c r="J3" s="17">
        <f t="shared" si="1"/>
        <v>0</v>
      </c>
      <c r="K3" s="18">
        <v>2</v>
      </c>
      <c r="L3" s="17">
        <f t="shared" si="2"/>
        <v>0</v>
      </c>
    </row>
    <row r="4" s="59" customFormat="1" ht="19" customHeight="1" spans="1:12">
      <c r="A4" s="17">
        <v>3</v>
      </c>
      <c r="B4" s="18" t="s">
        <v>7</v>
      </c>
      <c r="C4" s="19" t="s">
        <v>14</v>
      </c>
      <c r="D4" s="20" t="s">
        <v>15</v>
      </c>
      <c r="E4" s="21" t="s">
        <v>16</v>
      </c>
      <c r="F4" s="22">
        <v>34</v>
      </c>
      <c r="G4" s="18">
        <v>2</v>
      </c>
      <c r="H4" s="22">
        <f t="shared" si="0"/>
        <v>68</v>
      </c>
      <c r="I4" s="18">
        <v>2</v>
      </c>
      <c r="J4" s="17">
        <f t="shared" si="1"/>
        <v>0</v>
      </c>
      <c r="K4" s="18">
        <v>2</v>
      </c>
      <c r="L4" s="17">
        <f t="shared" si="2"/>
        <v>0</v>
      </c>
    </row>
    <row r="5" s="59" customFormat="1" ht="18" customHeight="1" spans="1:12">
      <c r="A5" s="17">
        <v>4</v>
      </c>
      <c r="B5" s="18" t="s">
        <v>17</v>
      </c>
      <c r="C5" s="19" t="s">
        <v>18</v>
      </c>
      <c r="D5" s="20" t="s">
        <v>19</v>
      </c>
      <c r="E5" s="21" t="s">
        <v>20</v>
      </c>
      <c r="F5" s="22">
        <v>20</v>
      </c>
      <c r="G5" s="18">
        <v>6</v>
      </c>
      <c r="H5" s="22">
        <f t="shared" si="0"/>
        <v>120</v>
      </c>
      <c r="I5" s="18">
        <v>6</v>
      </c>
      <c r="J5" s="17">
        <f t="shared" si="1"/>
        <v>0</v>
      </c>
      <c r="K5" s="18">
        <v>6</v>
      </c>
      <c r="L5" s="17">
        <f t="shared" si="2"/>
        <v>0</v>
      </c>
    </row>
    <row r="6" s="59" customFormat="1" ht="23" customHeight="1" spans="1:12">
      <c r="A6" s="17">
        <v>5</v>
      </c>
      <c r="B6" s="18" t="s">
        <v>21</v>
      </c>
      <c r="C6" s="19" t="s">
        <v>22</v>
      </c>
      <c r="D6" s="20" t="s">
        <v>23</v>
      </c>
      <c r="E6" s="21" t="s">
        <v>24</v>
      </c>
      <c r="F6" s="22">
        <v>95</v>
      </c>
      <c r="G6" s="18">
        <v>2</v>
      </c>
      <c r="H6" s="22">
        <f t="shared" si="0"/>
        <v>190</v>
      </c>
      <c r="I6" s="18">
        <v>2</v>
      </c>
      <c r="J6" s="17">
        <f t="shared" si="1"/>
        <v>0</v>
      </c>
      <c r="K6" s="18">
        <v>2</v>
      </c>
      <c r="L6" s="17">
        <f t="shared" si="2"/>
        <v>0</v>
      </c>
    </row>
    <row r="7" s="59" customFormat="1" ht="24" customHeight="1" spans="1:12">
      <c r="A7" s="17">
        <v>6</v>
      </c>
      <c r="B7" s="18" t="s">
        <v>25</v>
      </c>
      <c r="C7" s="19" t="s">
        <v>26</v>
      </c>
      <c r="D7" s="20" t="s">
        <v>27</v>
      </c>
      <c r="E7" s="21" t="s">
        <v>28</v>
      </c>
      <c r="F7" s="22">
        <v>20</v>
      </c>
      <c r="G7" s="18">
        <v>4</v>
      </c>
      <c r="H7" s="22">
        <f t="shared" si="0"/>
        <v>80</v>
      </c>
      <c r="I7" s="18">
        <v>4</v>
      </c>
      <c r="J7" s="17">
        <f t="shared" si="1"/>
        <v>0</v>
      </c>
      <c r="K7" s="18">
        <v>4</v>
      </c>
      <c r="L7" s="17">
        <f t="shared" si="2"/>
        <v>0</v>
      </c>
    </row>
    <row r="8" s="59" customFormat="1" ht="19" customHeight="1" spans="1:12">
      <c r="A8" s="17">
        <v>7</v>
      </c>
      <c r="B8" s="18" t="s">
        <v>25</v>
      </c>
      <c r="C8" s="19" t="s">
        <v>29</v>
      </c>
      <c r="D8" s="20" t="s">
        <v>30</v>
      </c>
      <c r="E8" s="21" t="s">
        <v>31</v>
      </c>
      <c r="F8" s="23">
        <v>30</v>
      </c>
      <c r="G8" s="18">
        <v>4</v>
      </c>
      <c r="H8" s="22">
        <f t="shared" si="0"/>
        <v>120</v>
      </c>
      <c r="I8" s="18">
        <v>4</v>
      </c>
      <c r="J8" s="17">
        <f t="shared" si="1"/>
        <v>0</v>
      </c>
      <c r="K8" s="18">
        <v>4</v>
      </c>
      <c r="L8" s="17">
        <f t="shared" si="2"/>
        <v>0</v>
      </c>
    </row>
    <row r="9" s="59" customFormat="1" ht="23" customHeight="1" spans="1:12">
      <c r="A9" s="17">
        <v>8</v>
      </c>
      <c r="B9" s="19" t="s">
        <v>32</v>
      </c>
      <c r="C9" s="24" t="s">
        <v>33</v>
      </c>
      <c r="D9" s="25" t="s">
        <v>34</v>
      </c>
      <c r="E9" s="25" t="s">
        <v>35</v>
      </c>
      <c r="F9" s="26">
        <v>37</v>
      </c>
      <c r="G9" s="24">
        <v>25</v>
      </c>
      <c r="H9" s="22">
        <f t="shared" si="0"/>
        <v>925</v>
      </c>
      <c r="I9" s="24">
        <v>25</v>
      </c>
      <c r="J9" s="17">
        <f t="shared" si="1"/>
        <v>0</v>
      </c>
      <c r="K9" s="24">
        <v>25</v>
      </c>
      <c r="L9" s="17">
        <f t="shared" si="2"/>
        <v>0</v>
      </c>
    </row>
    <row r="10" s="59" customFormat="1" ht="20" customHeight="1" spans="1:12">
      <c r="A10" s="17">
        <v>9</v>
      </c>
      <c r="B10" s="19" t="s">
        <v>32</v>
      </c>
      <c r="C10" s="24" t="s">
        <v>36</v>
      </c>
      <c r="D10" s="25" t="s">
        <v>37</v>
      </c>
      <c r="E10" s="25" t="s">
        <v>38</v>
      </c>
      <c r="F10" s="22">
        <v>12.58</v>
      </c>
      <c r="G10" s="19">
        <v>25</v>
      </c>
      <c r="H10" s="22">
        <f t="shared" si="0"/>
        <v>314.5</v>
      </c>
      <c r="I10" s="19">
        <v>25</v>
      </c>
      <c r="J10" s="17">
        <f t="shared" si="1"/>
        <v>0</v>
      </c>
      <c r="K10" s="19">
        <v>25</v>
      </c>
      <c r="L10" s="17">
        <f t="shared" si="2"/>
        <v>0</v>
      </c>
    </row>
    <row r="11" s="59" customFormat="1" ht="18" customHeight="1" spans="1:12">
      <c r="A11" s="17">
        <v>10</v>
      </c>
      <c r="B11" s="19" t="s">
        <v>32</v>
      </c>
      <c r="C11" s="24" t="s">
        <v>39</v>
      </c>
      <c r="D11" s="25" t="s">
        <v>40</v>
      </c>
      <c r="E11" s="25" t="s">
        <v>41</v>
      </c>
      <c r="F11" s="22">
        <v>25</v>
      </c>
      <c r="G11" s="19">
        <v>25</v>
      </c>
      <c r="H11" s="22">
        <f t="shared" si="0"/>
        <v>625</v>
      </c>
      <c r="I11" s="19">
        <v>25</v>
      </c>
      <c r="J11" s="17">
        <f t="shared" si="1"/>
        <v>0</v>
      </c>
      <c r="K11" s="19">
        <v>25</v>
      </c>
      <c r="L11" s="17">
        <f t="shared" si="2"/>
        <v>0</v>
      </c>
    </row>
    <row r="12" s="59" customFormat="1" ht="20" customHeight="1" spans="1:12">
      <c r="A12" s="17">
        <v>11</v>
      </c>
      <c r="B12" s="19" t="s">
        <v>42</v>
      </c>
      <c r="C12" s="24" t="s">
        <v>33</v>
      </c>
      <c r="D12" s="25" t="s">
        <v>34</v>
      </c>
      <c r="E12" s="25" t="s">
        <v>35</v>
      </c>
      <c r="F12" s="26">
        <v>37</v>
      </c>
      <c r="G12" s="24">
        <v>23</v>
      </c>
      <c r="H12" s="22">
        <f t="shared" si="0"/>
        <v>851</v>
      </c>
      <c r="I12" s="24">
        <v>23</v>
      </c>
      <c r="J12" s="17">
        <f t="shared" si="1"/>
        <v>0</v>
      </c>
      <c r="K12" s="24">
        <v>23</v>
      </c>
      <c r="L12" s="17">
        <f t="shared" si="2"/>
        <v>0</v>
      </c>
    </row>
    <row r="13" s="59" customFormat="1" ht="24" customHeight="1" spans="1:12">
      <c r="A13" s="17">
        <v>12</v>
      </c>
      <c r="B13" s="19" t="s">
        <v>43</v>
      </c>
      <c r="C13" s="24" t="s">
        <v>44</v>
      </c>
      <c r="D13" s="25" t="s">
        <v>45</v>
      </c>
      <c r="E13" s="25" t="s">
        <v>46</v>
      </c>
      <c r="F13" s="26">
        <v>378</v>
      </c>
      <c r="G13" s="27">
        <v>1</v>
      </c>
      <c r="H13" s="22">
        <f t="shared" si="0"/>
        <v>378</v>
      </c>
      <c r="I13" s="27">
        <v>1</v>
      </c>
      <c r="J13" s="17">
        <f t="shared" si="1"/>
        <v>0</v>
      </c>
      <c r="K13" s="27">
        <v>1</v>
      </c>
      <c r="L13" s="17">
        <f t="shared" si="2"/>
        <v>0</v>
      </c>
    </row>
    <row r="14" s="59" customFormat="1" ht="21" customHeight="1" spans="1:12">
      <c r="A14" s="17">
        <v>13</v>
      </c>
      <c r="B14" s="19" t="s">
        <v>43</v>
      </c>
      <c r="C14" s="24" t="s">
        <v>47</v>
      </c>
      <c r="D14" s="25" t="s">
        <v>48</v>
      </c>
      <c r="E14" s="25" t="s">
        <v>49</v>
      </c>
      <c r="F14" s="26">
        <v>129.33</v>
      </c>
      <c r="G14" s="27">
        <v>1</v>
      </c>
      <c r="H14" s="22">
        <f t="shared" si="0"/>
        <v>129.33</v>
      </c>
      <c r="I14" s="27">
        <v>1</v>
      </c>
      <c r="J14" s="17">
        <f t="shared" si="1"/>
        <v>0</v>
      </c>
      <c r="K14" s="27">
        <v>1</v>
      </c>
      <c r="L14" s="17">
        <f t="shared" si="2"/>
        <v>0</v>
      </c>
    </row>
    <row r="15" s="59" customFormat="1" ht="19" customHeight="1" spans="1:12">
      <c r="A15" s="17">
        <v>14</v>
      </c>
      <c r="B15" s="19" t="s">
        <v>43</v>
      </c>
      <c r="C15" s="24" t="s">
        <v>50</v>
      </c>
      <c r="D15" s="25" t="s">
        <v>51</v>
      </c>
      <c r="E15" s="25" t="s">
        <v>52</v>
      </c>
      <c r="F15" s="26">
        <v>20</v>
      </c>
      <c r="G15" s="27">
        <v>1</v>
      </c>
      <c r="H15" s="22">
        <f t="shared" si="0"/>
        <v>20</v>
      </c>
      <c r="I15" s="27">
        <v>1</v>
      </c>
      <c r="J15" s="17">
        <f t="shared" si="1"/>
        <v>0</v>
      </c>
      <c r="K15" s="27">
        <v>1</v>
      </c>
      <c r="L15" s="17">
        <f t="shared" si="2"/>
        <v>0</v>
      </c>
    </row>
    <row r="16" s="59" customFormat="1" ht="18" customHeight="1" spans="1:12">
      <c r="A16" s="17">
        <v>15</v>
      </c>
      <c r="B16" s="19" t="s">
        <v>43</v>
      </c>
      <c r="C16" s="24" t="s">
        <v>53</v>
      </c>
      <c r="D16" s="25" t="s">
        <v>54</v>
      </c>
      <c r="E16" s="25" t="s">
        <v>55</v>
      </c>
      <c r="F16" s="22">
        <v>51.43</v>
      </c>
      <c r="G16" s="19">
        <v>1</v>
      </c>
      <c r="H16" s="22">
        <f t="shared" si="0"/>
        <v>51.43</v>
      </c>
      <c r="I16" s="19">
        <v>1</v>
      </c>
      <c r="J16" s="17">
        <f t="shared" si="1"/>
        <v>0</v>
      </c>
      <c r="K16" s="19">
        <v>1</v>
      </c>
      <c r="L16" s="17">
        <f t="shared" si="2"/>
        <v>0</v>
      </c>
    </row>
    <row r="17" s="59" customFormat="1" ht="21" customHeight="1" spans="1:12">
      <c r="A17" s="17">
        <v>16</v>
      </c>
      <c r="B17" s="19" t="s">
        <v>56</v>
      </c>
      <c r="C17" s="19" t="s">
        <v>57</v>
      </c>
      <c r="D17" s="21" t="s">
        <v>58</v>
      </c>
      <c r="E17" s="21" t="s">
        <v>59</v>
      </c>
      <c r="F17" s="22">
        <v>65</v>
      </c>
      <c r="G17" s="19">
        <v>1</v>
      </c>
      <c r="H17" s="22">
        <f t="shared" ref="H17:H71" si="3">F17*G17</f>
        <v>65</v>
      </c>
      <c r="I17" s="19">
        <v>1</v>
      </c>
      <c r="J17" s="17">
        <f t="shared" ref="J17:J22" si="4">G17-I17</f>
        <v>0</v>
      </c>
      <c r="K17" s="19">
        <v>1</v>
      </c>
      <c r="L17" s="17">
        <f t="shared" si="2"/>
        <v>0</v>
      </c>
    </row>
    <row r="18" s="59" customFormat="1" ht="25" customHeight="1" spans="1:12">
      <c r="A18" s="17">
        <v>17</v>
      </c>
      <c r="B18" s="19" t="s">
        <v>56</v>
      </c>
      <c r="C18" s="19" t="s">
        <v>60</v>
      </c>
      <c r="D18" s="21" t="s">
        <v>61</v>
      </c>
      <c r="E18" s="21" t="s">
        <v>62</v>
      </c>
      <c r="F18" s="22">
        <v>51</v>
      </c>
      <c r="G18" s="19">
        <v>1</v>
      </c>
      <c r="H18" s="22">
        <f t="shared" si="3"/>
        <v>51</v>
      </c>
      <c r="I18" s="19">
        <v>1</v>
      </c>
      <c r="J18" s="17">
        <f t="shared" si="4"/>
        <v>0</v>
      </c>
      <c r="K18" s="19">
        <v>1</v>
      </c>
      <c r="L18" s="17">
        <f t="shared" si="2"/>
        <v>0</v>
      </c>
    </row>
    <row r="19" s="59" customFormat="1" ht="21" customHeight="1" spans="1:12">
      <c r="A19" s="17">
        <v>18</v>
      </c>
      <c r="B19" s="19" t="s">
        <v>56</v>
      </c>
      <c r="C19" s="19" t="s">
        <v>63</v>
      </c>
      <c r="D19" s="21" t="s">
        <v>64</v>
      </c>
      <c r="E19" s="21" t="s">
        <v>65</v>
      </c>
      <c r="F19" s="22">
        <v>72</v>
      </c>
      <c r="G19" s="19">
        <v>1</v>
      </c>
      <c r="H19" s="22">
        <f t="shared" si="3"/>
        <v>72</v>
      </c>
      <c r="I19" s="19">
        <v>1</v>
      </c>
      <c r="J19" s="62">
        <f t="shared" si="4"/>
        <v>0</v>
      </c>
      <c r="K19" s="19">
        <v>1</v>
      </c>
      <c r="L19" s="62">
        <f t="shared" si="2"/>
        <v>0</v>
      </c>
    </row>
    <row r="20" s="59" customFormat="1" ht="24" customHeight="1" spans="1:12">
      <c r="A20" s="17">
        <v>19</v>
      </c>
      <c r="B20" s="19" t="s">
        <v>66</v>
      </c>
      <c r="C20" s="19" t="s">
        <v>67</v>
      </c>
      <c r="D20" s="21" t="s">
        <v>68</v>
      </c>
      <c r="E20" s="21" t="s">
        <v>68</v>
      </c>
      <c r="F20" s="22">
        <v>180</v>
      </c>
      <c r="G20" s="19">
        <v>4</v>
      </c>
      <c r="H20" s="22">
        <f t="shared" si="3"/>
        <v>720</v>
      </c>
      <c r="I20" s="19">
        <v>4</v>
      </c>
      <c r="J20" s="62">
        <f t="shared" si="4"/>
        <v>0</v>
      </c>
      <c r="K20" s="19">
        <v>4</v>
      </c>
      <c r="L20" s="62">
        <f t="shared" si="2"/>
        <v>0</v>
      </c>
    </row>
    <row r="21" s="59" customFormat="1" ht="24" customHeight="1" spans="1:12">
      <c r="A21" s="17">
        <v>20</v>
      </c>
      <c r="B21" s="19" t="s">
        <v>66</v>
      </c>
      <c r="C21" s="19" t="s">
        <v>69</v>
      </c>
      <c r="D21" s="21" t="s">
        <v>70</v>
      </c>
      <c r="E21" s="21" t="s">
        <v>70</v>
      </c>
      <c r="F21" s="22">
        <v>26</v>
      </c>
      <c r="G21" s="19">
        <v>5</v>
      </c>
      <c r="H21" s="22">
        <f t="shared" si="3"/>
        <v>130</v>
      </c>
      <c r="I21" s="19">
        <v>5</v>
      </c>
      <c r="J21" s="62">
        <f t="shared" si="4"/>
        <v>0</v>
      </c>
      <c r="K21" s="19">
        <v>5</v>
      </c>
      <c r="L21" s="62">
        <f t="shared" si="2"/>
        <v>0</v>
      </c>
    </row>
    <row r="22" s="59" customFormat="1" ht="27" customHeight="1" spans="1:12">
      <c r="A22" s="17">
        <v>21</v>
      </c>
      <c r="B22" s="19" t="s">
        <v>66</v>
      </c>
      <c r="C22" s="19" t="s">
        <v>71</v>
      </c>
      <c r="D22" s="21" t="s">
        <v>72</v>
      </c>
      <c r="E22" s="21" t="s">
        <v>73</v>
      </c>
      <c r="F22" s="22">
        <v>35</v>
      </c>
      <c r="G22" s="19">
        <v>10</v>
      </c>
      <c r="H22" s="22">
        <f t="shared" si="3"/>
        <v>350</v>
      </c>
      <c r="I22" s="19">
        <v>10</v>
      </c>
      <c r="J22" s="62">
        <f t="shared" si="4"/>
        <v>0</v>
      </c>
      <c r="K22" s="19">
        <v>10</v>
      </c>
      <c r="L22" s="62">
        <f t="shared" si="2"/>
        <v>0</v>
      </c>
    </row>
    <row r="23" s="59" customFormat="1" ht="24" customHeight="1" spans="1:12">
      <c r="A23" s="17">
        <v>22</v>
      </c>
      <c r="B23" s="19" t="s">
        <v>74</v>
      </c>
      <c r="C23" s="19" t="s">
        <v>60</v>
      </c>
      <c r="D23" s="21" t="s">
        <v>61</v>
      </c>
      <c r="E23" s="21" t="s">
        <v>62</v>
      </c>
      <c r="F23" s="22">
        <v>51</v>
      </c>
      <c r="G23" s="19">
        <v>3</v>
      </c>
      <c r="H23" s="22">
        <f t="shared" si="3"/>
        <v>153</v>
      </c>
      <c r="I23" s="19">
        <v>3</v>
      </c>
      <c r="J23" s="62">
        <f t="shared" ref="J23:J61" si="5">G23-I23</f>
        <v>0</v>
      </c>
      <c r="K23" s="19">
        <v>3</v>
      </c>
      <c r="L23" s="62">
        <f t="shared" ref="L23:L61" si="6">G23-K23</f>
        <v>0</v>
      </c>
    </row>
    <row r="24" s="59" customFormat="1" ht="28" customHeight="1" spans="1:12">
      <c r="A24" s="17">
        <v>23</v>
      </c>
      <c r="B24" s="19" t="s">
        <v>74</v>
      </c>
      <c r="C24" s="19" t="s">
        <v>63</v>
      </c>
      <c r="D24" s="21" t="s">
        <v>64</v>
      </c>
      <c r="E24" s="21" t="s">
        <v>65</v>
      </c>
      <c r="F24" s="22">
        <v>72</v>
      </c>
      <c r="G24" s="19">
        <v>3</v>
      </c>
      <c r="H24" s="22">
        <f t="shared" si="3"/>
        <v>216</v>
      </c>
      <c r="I24" s="19">
        <v>3</v>
      </c>
      <c r="J24" s="62">
        <f t="shared" si="5"/>
        <v>0</v>
      </c>
      <c r="K24" s="19">
        <v>3</v>
      </c>
      <c r="L24" s="62">
        <f t="shared" si="6"/>
        <v>0</v>
      </c>
    </row>
    <row r="25" s="59" customFormat="1" ht="23" customHeight="1" spans="1:12">
      <c r="A25" s="17">
        <v>24</v>
      </c>
      <c r="B25" s="19" t="s">
        <v>75</v>
      </c>
      <c r="C25" s="24" t="s">
        <v>76</v>
      </c>
      <c r="D25" s="25" t="s">
        <v>77</v>
      </c>
      <c r="E25" s="25" t="s">
        <v>78</v>
      </c>
      <c r="F25" s="26">
        <v>15</v>
      </c>
      <c r="G25" s="24">
        <v>20</v>
      </c>
      <c r="H25" s="22">
        <f t="shared" si="3"/>
        <v>300</v>
      </c>
      <c r="I25" s="24">
        <v>20</v>
      </c>
      <c r="J25" s="62">
        <f t="shared" si="5"/>
        <v>0</v>
      </c>
      <c r="K25" s="24">
        <v>20</v>
      </c>
      <c r="L25" s="62">
        <f t="shared" si="6"/>
        <v>0</v>
      </c>
    </row>
    <row r="26" s="59" customFormat="1" ht="19" customHeight="1" spans="1:12">
      <c r="A26" s="17">
        <v>25</v>
      </c>
      <c r="B26" s="19" t="s">
        <v>75</v>
      </c>
      <c r="C26" s="19" t="s">
        <v>79</v>
      </c>
      <c r="D26" s="21" t="s">
        <v>80</v>
      </c>
      <c r="E26" s="21" t="s">
        <v>80</v>
      </c>
      <c r="F26" s="22">
        <v>130</v>
      </c>
      <c r="G26" s="19">
        <v>1</v>
      </c>
      <c r="H26" s="22">
        <f t="shared" si="3"/>
        <v>130</v>
      </c>
      <c r="I26" s="19">
        <v>1</v>
      </c>
      <c r="J26" s="62">
        <f t="shared" si="5"/>
        <v>0</v>
      </c>
      <c r="K26" s="19">
        <v>1</v>
      </c>
      <c r="L26" s="62">
        <f t="shared" si="6"/>
        <v>0</v>
      </c>
    </row>
    <row r="27" s="59" customFormat="1" ht="23" customHeight="1" spans="1:12">
      <c r="A27" s="17">
        <v>26</v>
      </c>
      <c r="B27" s="19" t="s">
        <v>81</v>
      </c>
      <c r="C27" s="19" t="s">
        <v>82</v>
      </c>
      <c r="D27" s="21" t="s">
        <v>83</v>
      </c>
      <c r="E27" s="21" t="s">
        <v>84</v>
      </c>
      <c r="F27" s="22">
        <v>50</v>
      </c>
      <c r="G27" s="19">
        <v>1</v>
      </c>
      <c r="H27" s="22">
        <f t="shared" si="3"/>
        <v>50</v>
      </c>
      <c r="I27" s="19">
        <v>1</v>
      </c>
      <c r="J27" s="62">
        <f t="shared" si="5"/>
        <v>0</v>
      </c>
      <c r="K27" s="19">
        <v>1</v>
      </c>
      <c r="L27" s="62">
        <f t="shared" si="6"/>
        <v>0</v>
      </c>
    </row>
    <row r="28" s="59" customFormat="1" ht="27" customHeight="1" spans="1:12">
      <c r="A28" s="17">
        <v>27</v>
      </c>
      <c r="B28" s="19" t="s">
        <v>85</v>
      </c>
      <c r="C28" s="24" t="s">
        <v>86</v>
      </c>
      <c r="D28" s="25" t="s">
        <v>87</v>
      </c>
      <c r="E28" s="25" t="s">
        <v>88</v>
      </c>
      <c r="F28" s="22">
        <v>210</v>
      </c>
      <c r="G28" s="24">
        <v>1</v>
      </c>
      <c r="H28" s="22">
        <f t="shared" si="3"/>
        <v>210</v>
      </c>
      <c r="I28" s="24">
        <v>1</v>
      </c>
      <c r="J28" s="62">
        <f t="shared" si="5"/>
        <v>0</v>
      </c>
      <c r="K28" s="24">
        <v>1</v>
      </c>
      <c r="L28" s="62">
        <f t="shared" si="6"/>
        <v>0</v>
      </c>
    </row>
    <row r="29" s="59" customFormat="1" ht="33" customHeight="1" spans="1:12">
      <c r="A29" s="17">
        <v>28</v>
      </c>
      <c r="B29" s="19" t="s">
        <v>89</v>
      </c>
      <c r="C29" s="28" t="s">
        <v>90</v>
      </c>
      <c r="D29" s="29" t="s">
        <v>91</v>
      </c>
      <c r="E29" s="29" t="s">
        <v>92</v>
      </c>
      <c r="F29" s="22">
        <v>15</v>
      </c>
      <c r="G29" s="19">
        <v>8</v>
      </c>
      <c r="H29" s="22">
        <f t="shared" si="3"/>
        <v>120</v>
      </c>
      <c r="I29" s="19">
        <v>8</v>
      </c>
      <c r="J29" s="62">
        <f t="shared" si="5"/>
        <v>0</v>
      </c>
      <c r="K29" s="19">
        <v>8</v>
      </c>
      <c r="L29" s="62">
        <f t="shared" si="6"/>
        <v>0</v>
      </c>
    </row>
    <row r="30" s="59" customFormat="1" ht="27" customHeight="1" spans="1:12">
      <c r="A30" s="17">
        <v>29</v>
      </c>
      <c r="B30" s="19" t="s">
        <v>93</v>
      </c>
      <c r="C30" s="24" t="s">
        <v>94</v>
      </c>
      <c r="D30" s="21" t="s">
        <v>95</v>
      </c>
      <c r="E30" s="21" t="s">
        <v>96</v>
      </c>
      <c r="F30" s="26">
        <v>15</v>
      </c>
      <c r="G30" s="24">
        <v>2</v>
      </c>
      <c r="H30" s="22">
        <f t="shared" si="3"/>
        <v>30</v>
      </c>
      <c r="I30" s="24">
        <v>2</v>
      </c>
      <c r="J30" s="62">
        <f t="shared" si="5"/>
        <v>0</v>
      </c>
      <c r="K30" s="24">
        <v>2</v>
      </c>
      <c r="L30" s="62">
        <f t="shared" si="6"/>
        <v>0</v>
      </c>
    </row>
    <row r="31" s="59" customFormat="1" ht="21" customHeight="1" spans="1:12">
      <c r="A31" s="17">
        <v>30</v>
      </c>
      <c r="B31" s="19" t="s">
        <v>93</v>
      </c>
      <c r="C31" s="30" t="s">
        <v>97</v>
      </c>
      <c r="D31" s="21" t="s">
        <v>98</v>
      </c>
      <c r="E31" s="21" t="s">
        <v>99</v>
      </c>
      <c r="F31" s="22">
        <v>120</v>
      </c>
      <c r="G31" s="19">
        <v>1</v>
      </c>
      <c r="H31" s="22">
        <f t="shared" si="3"/>
        <v>120</v>
      </c>
      <c r="I31" s="19">
        <v>1</v>
      </c>
      <c r="J31" s="62">
        <f t="shared" si="5"/>
        <v>0</v>
      </c>
      <c r="K31" s="19">
        <v>1</v>
      </c>
      <c r="L31" s="62">
        <f t="shared" si="6"/>
        <v>0</v>
      </c>
    </row>
    <row r="32" s="59" customFormat="1" ht="23" customHeight="1" spans="1:12">
      <c r="A32" s="17">
        <v>31</v>
      </c>
      <c r="B32" s="19" t="s">
        <v>93</v>
      </c>
      <c r="C32" s="28" t="s">
        <v>100</v>
      </c>
      <c r="D32" s="21" t="s">
        <v>101</v>
      </c>
      <c r="E32" s="21" t="s">
        <v>102</v>
      </c>
      <c r="F32" s="22">
        <v>10</v>
      </c>
      <c r="G32" s="19">
        <v>2</v>
      </c>
      <c r="H32" s="22">
        <f t="shared" si="3"/>
        <v>20</v>
      </c>
      <c r="I32" s="19">
        <v>2</v>
      </c>
      <c r="J32" s="62">
        <f t="shared" si="5"/>
        <v>0</v>
      </c>
      <c r="K32" s="19">
        <v>2</v>
      </c>
      <c r="L32" s="62">
        <f t="shared" si="6"/>
        <v>0</v>
      </c>
    </row>
    <row r="33" s="59" customFormat="1" ht="22" customHeight="1" spans="1:12">
      <c r="A33" s="17">
        <v>32</v>
      </c>
      <c r="B33" s="19" t="s">
        <v>93</v>
      </c>
      <c r="C33" s="28" t="s">
        <v>103</v>
      </c>
      <c r="D33" s="21" t="s">
        <v>104</v>
      </c>
      <c r="E33" s="21" t="s">
        <v>105</v>
      </c>
      <c r="F33" s="22">
        <v>10</v>
      </c>
      <c r="G33" s="19">
        <v>1</v>
      </c>
      <c r="H33" s="22">
        <f t="shared" si="3"/>
        <v>10</v>
      </c>
      <c r="I33" s="19">
        <v>1</v>
      </c>
      <c r="J33" s="62">
        <f t="shared" si="5"/>
        <v>0</v>
      </c>
      <c r="K33" s="19">
        <v>1</v>
      </c>
      <c r="L33" s="62">
        <f t="shared" si="6"/>
        <v>0</v>
      </c>
    </row>
    <row r="34" s="59" customFormat="1" ht="25" customHeight="1" spans="1:12">
      <c r="A34" s="17">
        <v>33</v>
      </c>
      <c r="B34" s="19" t="s">
        <v>93</v>
      </c>
      <c r="C34" s="28" t="s">
        <v>106</v>
      </c>
      <c r="D34" s="21" t="s">
        <v>107</v>
      </c>
      <c r="E34" s="21" t="s">
        <v>108</v>
      </c>
      <c r="F34" s="22">
        <v>35</v>
      </c>
      <c r="G34" s="19">
        <v>1</v>
      </c>
      <c r="H34" s="22">
        <f t="shared" si="3"/>
        <v>35</v>
      </c>
      <c r="I34" s="19">
        <v>1</v>
      </c>
      <c r="J34" s="62">
        <f t="shared" si="5"/>
        <v>0</v>
      </c>
      <c r="K34" s="19">
        <v>1</v>
      </c>
      <c r="L34" s="62">
        <f t="shared" si="6"/>
        <v>0</v>
      </c>
    </row>
    <row r="35" s="59" customFormat="1" ht="24" customHeight="1" spans="1:12">
      <c r="A35" s="17">
        <v>34</v>
      </c>
      <c r="B35" s="19" t="s">
        <v>93</v>
      </c>
      <c r="C35" s="28" t="s">
        <v>109</v>
      </c>
      <c r="D35" s="21" t="s">
        <v>110</v>
      </c>
      <c r="E35" s="21" t="s">
        <v>111</v>
      </c>
      <c r="F35" s="22">
        <v>40</v>
      </c>
      <c r="G35" s="19">
        <v>1</v>
      </c>
      <c r="H35" s="22">
        <f t="shared" si="3"/>
        <v>40</v>
      </c>
      <c r="I35" s="19">
        <v>1</v>
      </c>
      <c r="J35" s="62">
        <f t="shared" si="5"/>
        <v>0</v>
      </c>
      <c r="K35" s="19">
        <v>1</v>
      </c>
      <c r="L35" s="62">
        <f t="shared" si="6"/>
        <v>0</v>
      </c>
    </row>
    <row r="36" s="59" customFormat="1" ht="26" customHeight="1" spans="1:12">
      <c r="A36" s="17">
        <v>35</v>
      </c>
      <c r="B36" s="19" t="s">
        <v>93</v>
      </c>
      <c r="C36" s="30" t="s">
        <v>112</v>
      </c>
      <c r="D36" s="21" t="s">
        <v>113</v>
      </c>
      <c r="E36" s="21" t="s">
        <v>114</v>
      </c>
      <c r="F36" s="22">
        <v>65</v>
      </c>
      <c r="G36" s="19">
        <v>1</v>
      </c>
      <c r="H36" s="22">
        <f t="shared" si="3"/>
        <v>65</v>
      </c>
      <c r="I36" s="19">
        <v>1</v>
      </c>
      <c r="J36" s="62">
        <f t="shared" si="5"/>
        <v>0</v>
      </c>
      <c r="K36" s="19">
        <v>1</v>
      </c>
      <c r="L36" s="62">
        <f t="shared" si="6"/>
        <v>0</v>
      </c>
    </row>
    <row r="37" s="59" customFormat="1" ht="22" customHeight="1" spans="1:12">
      <c r="A37" s="17">
        <v>36</v>
      </c>
      <c r="B37" s="19" t="s">
        <v>93</v>
      </c>
      <c r="C37" s="19" t="s">
        <v>115</v>
      </c>
      <c r="D37" s="21" t="s">
        <v>116</v>
      </c>
      <c r="E37" s="21" t="s">
        <v>117</v>
      </c>
      <c r="F37" s="22">
        <v>10</v>
      </c>
      <c r="G37" s="19">
        <v>1</v>
      </c>
      <c r="H37" s="22">
        <f t="shared" si="3"/>
        <v>10</v>
      </c>
      <c r="I37" s="19">
        <v>1</v>
      </c>
      <c r="J37" s="62">
        <f t="shared" si="5"/>
        <v>0</v>
      </c>
      <c r="K37" s="19">
        <v>1</v>
      </c>
      <c r="L37" s="62">
        <f t="shared" si="6"/>
        <v>0</v>
      </c>
    </row>
    <row r="38" s="59" customFormat="1" ht="22" customHeight="1" spans="1:12">
      <c r="A38" s="17">
        <v>37</v>
      </c>
      <c r="B38" s="19" t="s">
        <v>93</v>
      </c>
      <c r="C38" s="19" t="s">
        <v>118</v>
      </c>
      <c r="D38" s="21" t="s">
        <v>107</v>
      </c>
      <c r="E38" s="21" t="s">
        <v>119</v>
      </c>
      <c r="F38" s="22">
        <v>35</v>
      </c>
      <c r="G38" s="19">
        <v>1</v>
      </c>
      <c r="H38" s="22">
        <f t="shared" si="3"/>
        <v>35</v>
      </c>
      <c r="I38" s="19">
        <v>1</v>
      </c>
      <c r="J38" s="62">
        <f t="shared" si="5"/>
        <v>0</v>
      </c>
      <c r="K38" s="19">
        <v>1</v>
      </c>
      <c r="L38" s="62">
        <f t="shared" si="6"/>
        <v>0</v>
      </c>
    </row>
    <row r="39" s="59" customFormat="1" ht="21" customHeight="1" spans="1:12">
      <c r="A39" s="17">
        <v>38</v>
      </c>
      <c r="B39" s="19" t="s">
        <v>120</v>
      </c>
      <c r="C39" s="24" t="s">
        <v>121</v>
      </c>
      <c r="D39" s="25" t="s">
        <v>122</v>
      </c>
      <c r="E39" s="25" t="s">
        <v>123</v>
      </c>
      <c r="F39" s="26">
        <v>30</v>
      </c>
      <c r="G39" s="24">
        <v>2</v>
      </c>
      <c r="H39" s="22">
        <f t="shared" si="3"/>
        <v>60</v>
      </c>
      <c r="I39" s="24">
        <v>2</v>
      </c>
      <c r="J39" s="62">
        <f t="shared" si="5"/>
        <v>0</v>
      </c>
      <c r="K39" s="24">
        <v>2</v>
      </c>
      <c r="L39" s="62">
        <f t="shared" si="6"/>
        <v>0</v>
      </c>
    </row>
    <row r="40" s="59" customFormat="1" ht="23" customHeight="1" spans="1:12">
      <c r="A40" s="17">
        <v>39</v>
      </c>
      <c r="B40" s="19" t="s">
        <v>124</v>
      </c>
      <c r="C40" s="24" t="s">
        <v>125</v>
      </c>
      <c r="D40" s="25" t="s">
        <v>126</v>
      </c>
      <c r="E40" s="25" t="s">
        <v>127</v>
      </c>
      <c r="F40" s="26">
        <v>35</v>
      </c>
      <c r="G40" s="24">
        <v>1</v>
      </c>
      <c r="H40" s="22">
        <f t="shared" si="3"/>
        <v>35</v>
      </c>
      <c r="I40" s="24">
        <v>1</v>
      </c>
      <c r="J40" s="62">
        <f t="shared" si="5"/>
        <v>0</v>
      </c>
      <c r="K40" s="24">
        <v>1</v>
      </c>
      <c r="L40" s="62">
        <f t="shared" si="6"/>
        <v>0</v>
      </c>
    </row>
    <row r="41" s="59" customFormat="1" ht="23" customHeight="1" spans="1:12">
      <c r="A41" s="17">
        <v>40</v>
      </c>
      <c r="B41" s="19" t="s">
        <v>128</v>
      </c>
      <c r="C41" s="30" t="s">
        <v>129</v>
      </c>
      <c r="D41" s="31" t="s">
        <v>130</v>
      </c>
      <c r="E41" s="29" t="s">
        <v>131</v>
      </c>
      <c r="F41" s="22">
        <v>150</v>
      </c>
      <c r="G41" s="19">
        <v>2</v>
      </c>
      <c r="H41" s="22">
        <f t="shared" si="3"/>
        <v>300</v>
      </c>
      <c r="I41" s="19">
        <v>2</v>
      </c>
      <c r="J41" s="62">
        <f t="shared" si="5"/>
        <v>0</v>
      </c>
      <c r="K41" s="19">
        <v>2</v>
      </c>
      <c r="L41" s="62">
        <f t="shared" si="6"/>
        <v>0</v>
      </c>
    </row>
    <row r="42" s="59" customFormat="1" ht="23" customHeight="1" spans="1:12">
      <c r="A42" s="17">
        <v>41</v>
      </c>
      <c r="B42" s="19" t="s">
        <v>128</v>
      </c>
      <c r="C42" s="30" t="s">
        <v>132</v>
      </c>
      <c r="D42" s="31" t="s">
        <v>133</v>
      </c>
      <c r="E42" s="29" t="s">
        <v>134</v>
      </c>
      <c r="F42" s="22">
        <v>15</v>
      </c>
      <c r="G42" s="19">
        <v>2</v>
      </c>
      <c r="H42" s="22">
        <f t="shared" si="3"/>
        <v>30</v>
      </c>
      <c r="I42" s="19">
        <v>2</v>
      </c>
      <c r="J42" s="62">
        <f t="shared" si="5"/>
        <v>0</v>
      </c>
      <c r="K42" s="19">
        <v>2</v>
      </c>
      <c r="L42" s="62">
        <f t="shared" si="6"/>
        <v>0</v>
      </c>
    </row>
    <row r="43" s="59" customFormat="1" ht="23" customHeight="1" spans="1:12">
      <c r="A43" s="17">
        <v>42</v>
      </c>
      <c r="B43" s="19" t="s">
        <v>128</v>
      </c>
      <c r="C43" s="30" t="s">
        <v>135</v>
      </c>
      <c r="D43" s="31" t="s">
        <v>136</v>
      </c>
      <c r="E43" s="29" t="s">
        <v>137</v>
      </c>
      <c r="F43" s="22">
        <v>25</v>
      </c>
      <c r="G43" s="19">
        <v>7</v>
      </c>
      <c r="H43" s="22">
        <f t="shared" si="3"/>
        <v>175</v>
      </c>
      <c r="I43" s="19">
        <v>7</v>
      </c>
      <c r="J43" s="62">
        <f t="shared" si="5"/>
        <v>0</v>
      </c>
      <c r="K43" s="19">
        <v>7</v>
      </c>
      <c r="L43" s="62">
        <f t="shared" si="6"/>
        <v>0</v>
      </c>
    </row>
    <row r="44" s="59" customFormat="1" ht="23" customHeight="1" spans="1:12">
      <c r="A44" s="17">
        <v>43</v>
      </c>
      <c r="B44" s="19" t="s">
        <v>128</v>
      </c>
      <c r="C44" s="30" t="s">
        <v>138</v>
      </c>
      <c r="D44" s="31" t="s">
        <v>139</v>
      </c>
      <c r="E44" s="29" t="s">
        <v>140</v>
      </c>
      <c r="F44" s="22">
        <v>300</v>
      </c>
      <c r="G44" s="19">
        <v>1</v>
      </c>
      <c r="H44" s="22">
        <f t="shared" si="3"/>
        <v>300</v>
      </c>
      <c r="I44" s="19">
        <v>1</v>
      </c>
      <c r="J44" s="62">
        <f t="shared" si="5"/>
        <v>0</v>
      </c>
      <c r="K44" s="19">
        <v>1</v>
      </c>
      <c r="L44" s="62">
        <f t="shared" si="6"/>
        <v>0</v>
      </c>
    </row>
    <row r="45" s="59" customFormat="1" ht="23" customHeight="1" spans="1:12">
      <c r="A45" s="17">
        <v>44</v>
      </c>
      <c r="B45" s="19" t="s">
        <v>128</v>
      </c>
      <c r="C45" s="30" t="s">
        <v>141</v>
      </c>
      <c r="D45" s="31" t="s">
        <v>142</v>
      </c>
      <c r="E45" s="29" t="s">
        <v>143</v>
      </c>
      <c r="F45" s="22">
        <v>125</v>
      </c>
      <c r="G45" s="19">
        <v>1</v>
      </c>
      <c r="H45" s="22">
        <f t="shared" si="3"/>
        <v>125</v>
      </c>
      <c r="I45" s="19">
        <v>1</v>
      </c>
      <c r="J45" s="62">
        <f t="shared" si="5"/>
        <v>0</v>
      </c>
      <c r="K45" s="19">
        <v>1</v>
      </c>
      <c r="L45" s="62">
        <f t="shared" si="6"/>
        <v>0</v>
      </c>
    </row>
    <row r="46" s="59" customFormat="1" ht="23" customHeight="1" spans="1:12">
      <c r="A46" s="17">
        <v>45</v>
      </c>
      <c r="B46" s="19" t="s">
        <v>128</v>
      </c>
      <c r="C46" s="30" t="s">
        <v>144</v>
      </c>
      <c r="D46" s="31" t="s">
        <v>145</v>
      </c>
      <c r="E46" s="29" t="s">
        <v>146</v>
      </c>
      <c r="F46" s="22">
        <v>60</v>
      </c>
      <c r="G46" s="19">
        <v>8</v>
      </c>
      <c r="H46" s="22">
        <f t="shared" si="3"/>
        <v>480</v>
      </c>
      <c r="I46" s="19">
        <v>8</v>
      </c>
      <c r="J46" s="62">
        <f t="shared" si="5"/>
        <v>0</v>
      </c>
      <c r="K46" s="19">
        <v>8</v>
      </c>
      <c r="L46" s="62">
        <f t="shared" si="6"/>
        <v>0</v>
      </c>
    </row>
    <row r="47" s="59" customFormat="1" ht="23" customHeight="1" spans="1:12">
      <c r="A47" s="17">
        <v>46</v>
      </c>
      <c r="B47" s="19" t="s">
        <v>128</v>
      </c>
      <c r="C47" s="30" t="s">
        <v>147</v>
      </c>
      <c r="D47" s="31" t="s">
        <v>148</v>
      </c>
      <c r="E47" s="29" t="s">
        <v>149</v>
      </c>
      <c r="F47" s="22">
        <v>15</v>
      </c>
      <c r="G47" s="19">
        <v>2</v>
      </c>
      <c r="H47" s="22">
        <f t="shared" si="3"/>
        <v>30</v>
      </c>
      <c r="I47" s="19">
        <v>2</v>
      </c>
      <c r="J47" s="62">
        <f t="shared" si="5"/>
        <v>0</v>
      </c>
      <c r="K47" s="19">
        <v>2</v>
      </c>
      <c r="L47" s="62">
        <f t="shared" si="6"/>
        <v>0</v>
      </c>
    </row>
    <row r="48" s="59" customFormat="1" ht="23" customHeight="1" spans="1:12">
      <c r="A48" s="17">
        <v>47</v>
      </c>
      <c r="B48" s="19" t="s">
        <v>128</v>
      </c>
      <c r="C48" s="30" t="s">
        <v>150</v>
      </c>
      <c r="D48" s="31" t="s">
        <v>151</v>
      </c>
      <c r="E48" s="29" t="s">
        <v>152</v>
      </c>
      <c r="F48" s="22">
        <v>65</v>
      </c>
      <c r="G48" s="19">
        <v>1</v>
      </c>
      <c r="H48" s="22">
        <f t="shared" si="3"/>
        <v>65</v>
      </c>
      <c r="I48" s="19">
        <v>1</v>
      </c>
      <c r="J48" s="62">
        <f t="shared" si="5"/>
        <v>0</v>
      </c>
      <c r="K48" s="19">
        <v>1</v>
      </c>
      <c r="L48" s="62">
        <f t="shared" si="6"/>
        <v>0</v>
      </c>
    </row>
    <row r="49" s="59" customFormat="1" ht="23" customHeight="1" spans="1:12">
      <c r="A49" s="17">
        <v>48</v>
      </c>
      <c r="B49" s="19" t="s">
        <v>128</v>
      </c>
      <c r="C49" s="30" t="s">
        <v>153</v>
      </c>
      <c r="D49" s="31" t="s">
        <v>154</v>
      </c>
      <c r="E49" s="29" t="s">
        <v>155</v>
      </c>
      <c r="F49" s="22">
        <v>110</v>
      </c>
      <c r="G49" s="19">
        <v>2</v>
      </c>
      <c r="H49" s="22">
        <f t="shared" si="3"/>
        <v>220</v>
      </c>
      <c r="I49" s="19">
        <v>2</v>
      </c>
      <c r="J49" s="62">
        <f t="shared" si="5"/>
        <v>0</v>
      </c>
      <c r="K49" s="19">
        <v>2</v>
      </c>
      <c r="L49" s="62">
        <f t="shared" si="6"/>
        <v>0</v>
      </c>
    </row>
    <row r="50" s="59" customFormat="1" ht="23" customHeight="1" spans="1:12">
      <c r="A50" s="17">
        <v>49</v>
      </c>
      <c r="B50" s="19" t="s">
        <v>128</v>
      </c>
      <c r="C50" s="30" t="s">
        <v>156</v>
      </c>
      <c r="D50" s="31" t="s">
        <v>157</v>
      </c>
      <c r="E50" s="29" t="s">
        <v>158</v>
      </c>
      <c r="F50" s="22">
        <v>65</v>
      </c>
      <c r="G50" s="19">
        <v>1</v>
      </c>
      <c r="H50" s="22">
        <f t="shared" si="3"/>
        <v>65</v>
      </c>
      <c r="I50" s="19">
        <v>1</v>
      </c>
      <c r="J50" s="62">
        <f t="shared" si="5"/>
        <v>0</v>
      </c>
      <c r="K50" s="19">
        <v>1</v>
      </c>
      <c r="L50" s="62">
        <f t="shared" si="6"/>
        <v>0</v>
      </c>
    </row>
    <row r="51" s="59" customFormat="1" ht="23" customHeight="1" spans="1:12">
      <c r="A51" s="17">
        <v>50</v>
      </c>
      <c r="B51" s="19" t="s">
        <v>128</v>
      </c>
      <c r="C51" s="30" t="s">
        <v>159</v>
      </c>
      <c r="D51" s="31" t="s">
        <v>160</v>
      </c>
      <c r="E51" s="29" t="s">
        <v>161</v>
      </c>
      <c r="F51" s="22">
        <v>80</v>
      </c>
      <c r="G51" s="19">
        <v>2</v>
      </c>
      <c r="H51" s="22">
        <f t="shared" si="3"/>
        <v>160</v>
      </c>
      <c r="I51" s="19">
        <v>2</v>
      </c>
      <c r="J51" s="62">
        <f t="shared" si="5"/>
        <v>0</v>
      </c>
      <c r="K51" s="19">
        <v>2</v>
      </c>
      <c r="L51" s="62">
        <f t="shared" si="6"/>
        <v>0</v>
      </c>
    </row>
    <row r="52" s="59" customFormat="1" ht="23" customHeight="1" spans="1:12">
      <c r="A52" s="17">
        <v>51</v>
      </c>
      <c r="B52" s="19" t="s">
        <v>128</v>
      </c>
      <c r="C52" s="30" t="s">
        <v>162</v>
      </c>
      <c r="D52" s="31" t="s">
        <v>163</v>
      </c>
      <c r="E52" s="29" t="s">
        <v>164</v>
      </c>
      <c r="F52" s="22">
        <v>10</v>
      </c>
      <c r="G52" s="19">
        <v>2</v>
      </c>
      <c r="H52" s="22">
        <f t="shared" si="3"/>
        <v>20</v>
      </c>
      <c r="I52" s="19">
        <v>2</v>
      </c>
      <c r="J52" s="62">
        <f t="shared" si="5"/>
        <v>0</v>
      </c>
      <c r="K52" s="19">
        <v>2</v>
      </c>
      <c r="L52" s="62">
        <f t="shared" si="6"/>
        <v>0</v>
      </c>
    </row>
    <row r="53" s="59" customFormat="1" ht="23" customHeight="1" spans="1:12">
      <c r="A53" s="17">
        <v>52</v>
      </c>
      <c r="B53" s="19" t="s">
        <v>128</v>
      </c>
      <c r="C53" s="30" t="s">
        <v>165</v>
      </c>
      <c r="D53" s="31" t="s">
        <v>166</v>
      </c>
      <c r="E53" s="29" t="s">
        <v>167</v>
      </c>
      <c r="F53" s="22">
        <v>30</v>
      </c>
      <c r="G53" s="19">
        <v>4</v>
      </c>
      <c r="H53" s="22">
        <f t="shared" si="3"/>
        <v>120</v>
      </c>
      <c r="I53" s="19">
        <v>4</v>
      </c>
      <c r="J53" s="62">
        <f t="shared" si="5"/>
        <v>0</v>
      </c>
      <c r="K53" s="19">
        <v>4</v>
      </c>
      <c r="L53" s="62">
        <f t="shared" si="6"/>
        <v>0</v>
      </c>
    </row>
    <row r="54" s="59" customFormat="1" ht="23" customHeight="1" spans="1:12">
      <c r="A54" s="17">
        <v>53</v>
      </c>
      <c r="B54" s="19" t="s">
        <v>128</v>
      </c>
      <c r="C54" s="30" t="s">
        <v>168</v>
      </c>
      <c r="D54" s="31" t="s">
        <v>169</v>
      </c>
      <c r="E54" s="29" t="s">
        <v>170</v>
      </c>
      <c r="F54" s="22">
        <v>15</v>
      </c>
      <c r="G54" s="19">
        <v>1</v>
      </c>
      <c r="H54" s="22">
        <f t="shared" si="3"/>
        <v>15</v>
      </c>
      <c r="I54" s="19">
        <v>1</v>
      </c>
      <c r="J54" s="62">
        <f t="shared" si="5"/>
        <v>0</v>
      </c>
      <c r="K54" s="19">
        <v>1</v>
      </c>
      <c r="L54" s="62">
        <f t="shared" si="6"/>
        <v>0</v>
      </c>
    </row>
    <row r="55" s="59" customFormat="1" ht="23" customHeight="1" spans="1:12">
      <c r="A55" s="17">
        <v>54</v>
      </c>
      <c r="B55" s="19" t="s">
        <v>128</v>
      </c>
      <c r="C55" s="30" t="s">
        <v>171</v>
      </c>
      <c r="D55" s="31" t="s">
        <v>172</v>
      </c>
      <c r="E55" s="29" t="s">
        <v>173</v>
      </c>
      <c r="F55" s="22">
        <v>95</v>
      </c>
      <c r="G55" s="19">
        <v>2</v>
      </c>
      <c r="H55" s="22">
        <f t="shared" si="3"/>
        <v>190</v>
      </c>
      <c r="I55" s="19">
        <v>2</v>
      </c>
      <c r="J55" s="62">
        <f t="shared" si="5"/>
        <v>0</v>
      </c>
      <c r="K55" s="19">
        <v>2</v>
      </c>
      <c r="L55" s="62">
        <f t="shared" si="6"/>
        <v>0</v>
      </c>
    </row>
    <row r="56" s="59" customFormat="1" ht="23" customHeight="1" spans="1:12">
      <c r="A56" s="17">
        <v>55</v>
      </c>
      <c r="B56" s="19" t="s">
        <v>128</v>
      </c>
      <c r="C56" s="30" t="s">
        <v>174</v>
      </c>
      <c r="D56" s="31" t="s">
        <v>175</v>
      </c>
      <c r="E56" s="29" t="s">
        <v>176</v>
      </c>
      <c r="F56" s="22">
        <v>45</v>
      </c>
      <c r="G56" s="19">
        <v>2</v>
      </c>
      <c r="H56" s="22">
        <f t="shared" si="3"/>
        <v>90</v>
      </c>
      <c r="I56" s="19">
        <v>2</v>
      </c>
      <c r="J56" s="62">
        <f t="shared" si="5"/>
        <v>0</v>
      </c>
      <c r="K56" s="19">
        <v>2</v>
      </c>
      <c r="L56" s="62">
        <f t="shared" si="6"/>
        <v>0</v>
      </c>
    </row>
    <row r="57" s="59" customFormat="1" ht="23" customHeight="1" spans="1:12">
      <c r="A57" s="17">
        <v>56</v>
      </c>
      <c r="B57" s="19" t="s">
        <v>128</v>
      </c>
      <c r="C57" s="30" t="s">
        <v>177</v>
      </c>
      <c r="D57" s="31" t="s">
        <v>178</v>
      </c>
      <c r="E57" s="29" t="s">
        <v>179</v>
      </c>
      <c r="F57" s="22">
        <v>160</v>
      </c>
      <c r="G57" s="19">
        <v>4</v>
      </c>
      <c r="H57" s="22">
        <f t="shared" si="3"/>
        <v>640</v>
      </c>
      <c r="I57" s="19">
        <v>4</v>
      </c>
      <c r="J57" s="62">
        <f t="shared" si="5"/>
        <v>0</v>
      </c>
      <c r="K57" s="19">
        <v>4</v>
      </c>
      <c r="L57" s="62">
        <f t="shared" si="6"/>
        <v>0</v>
      </c>
    </row>
    <row r="58" s="59" customFormat="1" ht="23" customHeight="1" spans="1:12">
      <c r="A58" s="17">
        <v>57</v>
      </c>
      <c r="B58" s="19" t="s">
        <v>128</v>
      </c>
      <c r="C58" s="30" t="s">
        <v>180</v>
      </c>
      <c r="D58" s="31" t="s">
        <v>181</v>
      </c>
      <c r="E58" s="29" t="s">
        <v>182</v>
      </c>
      <c r="F58" s="22">
        <v>35</v>
      </c>
      <c r="G58" s="19">
        <v>8</v>
      </c>
      <c r="H58" s="22">
        <f t="shared" si="3"/>
        <v>280</v>
      </c>
      <c r="I58" s="19">
        <v>8</v>
      </c>
      <c r="J58" s="62">
        <f t="shared" si="5"/>
        <v>0</v>
      </c>
      <c r="K58" s="19">
        <v>8</v>
      </c>
      <c r="L58" s="62">
        <f t="shared" si="6"/>
        <v>0</v>
      </c>
    </row>
    <row r="59" s="59" customFormat="1" ht="23" customHeight="1" spans="1:12">
      <c r="A59" s="17">
        <v>58</v>
      </c>
      <c r="B59" s="19" t="s">
        <v>128</v>
      </c>
      <c r="C59" s="28" t="s">
        <v>183</v>
      </c>
      <c r="D59" s="21" t="s">
        <v>184</v>
      </c>
      <c r="E59" s="21" t="s">
        <v>185</v>
      </c>
      <c r="F59" s="22">
        <v>60</v>
      </c>
      <c r="G59" s="19">
        <v>8</v>
      </c>
      <c r="H59" s="22">
        <f t="shared" si="3"/>
        <v>480</v>
      </c>
      <c r="I59" s="19">
        <v>8</v>
      </c>
      <c r="J59" s="62">
        <f t="shared" si="5"/>
        <v>0</v>
      </c>
      <c r="K59" s="19">
        <v>8</v>
      </c>
      <c r="L59" s="62">
        <f t="shared" si="6"/>
        <v>0</v>
      </c>
    </row>
    <row r="60" s="59" customFormat="1" ht="23" customHeight="1" spans="1:12">
      <c r="A60" s="17">
        <v>59</v>
      </c>
      <c r="B60" s="19" t="s">
        <v>128</v>
      </c>
      <c r="C60" s="28" t="s">
        <v>186</v>
      </c>
      <c r="D60" s="21" t="s">
        <v>187</v>
      </c>
      <c r="E60" s="21" t="s">
        <v>188</v>
      </c>
      <c r="F60" s="22">
        <v>25</v>
      </c>
      <c r="G60" s="19">
        <v>8</v>
      </c>
      <c r="H60" s="22">
        <f t="shared" si="3"/>
        <v>200</v>
      </c>
      <c r="I60" s="19">
        <v>8</v>
      </c>
      <c r="J60" s="62">
        <f t="shared" si="5"/>
        <v>0</v>
      </c>
      <c r="K60" s="19">
        <v>8</v>
      </c>
      <c r="L60" s="62">
        <f t="shared" si="6"/>
        <v>0</v>
      </c>
    </row>
    <row r="61" s="59" customFormat="1" ht="23" customHeight="1" spans="1:12">
      <c r="A61" s="17">
        <v>60</v>
      </c>
      <c r="B61" s="19" t="s">
        <v>128</v>
      </c>
      <c r="C61" s="28" t="s">
        <v>189</v>
      </c>
      <c r="D61" s="21" t="s">
        <v>190</v>
      </c>
      <c r="E61" s="21" t="s">
        <v>191</v>
      </c>
      <c r="F61" s="22">
        <v>120</v>
      </c>
      <c r="G61" s="19">
        <v>2</v>
      </c>
      <c r="H61" s="22">
        <f t="shared" si="3"/>
        <v>240</v>
      </c>
      <c r="I61" s="19">
        <v>2</v>
      </c>
      <c r="J61" s="62">
        <f t="shared" si="5"/>
        <v>0</v>
      </c>
      <c r="K61" s="19">
        <v>2</v>
      </c>
      <c r="L61" s="62">
        <f t="shared" si="6"/>
        <v>0</v>
      </c>
    </row>
    <row r="62" s="59" customFormat="1" ht="27" customHeight="1" spans="1:12">
      <c r="A62" s="17">
        <v>61</v>
      </c>
      <c r="B62" s="19" t="s">
        <v>192</v>
      </c>
      <c r="C62" s="24" t="s">
        <v>33</v>
      </c>
      <c r="D62" s="25" t="s">
        <v>34</v>
      </c>
      <c r="E62" s="25" t="s">
        <v>35</v>
      </c>
      <c r="F62" s="26">
        <v>37</v>
      </c>
      <c r="G62" s="24">
        <v>6</v>
      </c>
      <c r="H62" s="22">
        <f t="shared" si="3"/>
        <v>222</v>
      </c>
      <c r="I62" s="24">
        <v>6</v>
      </c>
      <c r="J62" s="62">
        <f t="shared" ref="J62:J80" si="7">G62-I62</f>
        <v>0</v>
      </c>
      <c r="K62" s="24">
        <v>6</v>
      </c>
      <c r="L62" s="62">
        <f t="shared" ref="L62:L80" si="8">G62-K62</f>
        <v>0</v>
      </c>
    </row>
    <row r="63" s="59" customFormat="1" ht="24" customHeight="1" spans="1:12">
      <c r="A63" s="17">
        <v>62</v>
      </c>
      <c r="B63" s="19" t="s">
        <v>192</v>
      </c>
      <c r="C63" s="24" t="s">
        <v>36</v>
      </c>
      <c r="D63" s="25" t="s">
        <v>37</v>
      </c>
      <c r="E63" s="25" t="s">
        <v>38</v>
      </c>
      <c r="F63" s="22">
        <v>12.58</v>
      </c>
      <c r="G63" s="19">
        <v>6</v>
      </c>
      <c r="H63" s="22">
        <f t="shared" si="3"/>
        <v>75.48</v>
      </c>
      <c r="I63" s="19">
        <v>6</v>
      </c>
      <c r="J63" s="62">
        <f t="shared" si="7"/>
        <v>0</v>
      </c>
      <c r="K63" s="19">
        <v>6</v>
      </c>
      <c r="L63" s="62">
        <f t="shared" si="8"/>
        <v>0</v>
      </c>
    </row>
    <row r="64" s="59" customFormat="1" ht="28" customHeight="1" spans="1:12">
      <c r="A64" s="17">
        <v>63</v>
      </c>
      <c r="B64" s="19" t="s">
        <v>193</v>
      </c>
      <c r="C64" s="24" t="s">
        <v>33</v>
      </c>
      <c r="D64" s="25" t="s">
        <v>34</v>
      </c>
      <c r="E64" s="25" t="s">
        <v>35</v>
      </c>
      <c r="F64" s="22">
        <v>37</v>
      </c>
      <c r="G64" s="24">
        <v>6</v>
      </c>
      <c r="H64" s="22">
        <f t="shared" si="3"/>
        <v>222</v>
      </c>
      <c r="I64" s="24">
        <v>6</v>
      </c>
      <c r="J64" s="62">
        <f t="shared" si="7"/>
        <v>0</v>
      </c>
      <c r="K64" s="24">
        <v>6</v>
      </c>
      <c r="L64" s="62">
        <f t="shared" si="8"/>
        <v>0</v>
      </c>
    </row>
    <row r="65" s="59" customFormat="1" ht="27" customHeight="1" spans="1:12">
      <c r="A65" s="17">
        <v>64</v>
      </c>
      <c r="B65" s="19" t="s">
        <v>194</v>
      </c>
      <c r="C65" s="24" t="s">
        <v>195</v>
      </c>
      <c r="D65" s="25" t="s">
        <v>196</v>
      </c>
      <c r="E65" s="25" t="s">
        <v>197</v>
      </c>
      <c r="F65" s="22">
        <v>35</v>
      </c>
      <c r="G65" s="24">
        <v>1</v>
      </c>
      <c r="H65" s="22">
        <f t="shared" si="3"/>
        <v>35</v>
      </c>
      <c r="I65" s="24">
        <v>1</v>
      </c>
      <c r="J65" s="62">
        <f t="shared" si="7"/>
        <v>0</v>
      </c>
      <c r="K65" s="24">
        <v>1</v>
      </c>
      <c r="L65" s="62">
        <f t="shared" si="8"/>
        <v>0</v>
      </c>
    </row>
    <row r="66" s="59" customFormat="1" ht="24" customHeight="1" spans="1:12">
      <c r="A66" s="17">
        <v>65</v>
      </c>
      <c r="B66" s="19" t="s">
        <v>198</v>
      </c>
      <c r="C66" s="24" t="s">
        <v>44</v>
      </c>
      <c r="D66" s="25" t="s">
        <v>45</v>
      </c>
      <c r="E66" s="25" t="s">
        <v>46</v>
      </c>
      <c r="F66" s="26">
        <v>378</v>
      </c>
      <c r="G66" s="27">
        <v>2</v>
      </c>
      <c r="H66" s="22">
        <f t="shared" si="3"/>
        <v>756</v>
      </c>
      <c r="I66" s="27">
        <v>2</v>
      </c>
      <c r="J66" s="62">
        <f t="shared" si="7"/>
        <v>0</v>
      </c>
      <c r="K66" s="27">
        <v>2</v>
      </c>
      <c r="L66" s="62">
        <f t="shared" si="8"/>
        <v>0</v>
      </c>
    </row>
    <row r="67" s="59" customFormat="1" ht="27" customHeight="1" spans="1:12">
      <c r="A67" s="17">
        <v>66</v>
      </c>
      <c r="B67" s="19" t="s">
        <v>198</v>
      </c>
      <c r="C67" s="24" t="s">
        <v>47</v>
      </c>
      <c r="D67" s="25" t="s">
        <v>48</v>
      </c>
      <c r="E67" s="25" t="s">
        <v>49</v>
      </c>
      <c r="F67" s="26">
        <v>129.33</v>
      </c>
      <c r="G67" s="27">
        <v>2</v>
      </c>
      <c r="H67" s="22">
        <f t="shared" si="3"/>
        <v>258.66</v>
      </c>
      <c r="I67" s="27">
        <v>2</v>
      </c>
      <c r="J67" s="62">
        <f t="shared" si="7"/>
        <v>0</v>
      </c>
      <c r="K67" s="27">
        <v>2</v>
      </c>
      <c r="L67" s="62">
        <f t="shared" si="8"/>
        <v>0</v>
      </c>
    </row>
    <row r="68" s="59" customFormat="1" ht="24" customHeight="1" spans="1:12">
      <c r="A68" s="17">
        <v>67</v>
      </c>
      <c r="B68" s="19" t="s">
        <v>198</v>
      </c>
      <c r="C68" s="24" t="s">
        <v>50</v>
      </c>
      <c r="D68" s="25" t="s">
        <v>51</v>
      </c>
      <c r="E68" s="25" t="s">
        <v>52</v>
      </c>
      <c r="F68" s="26">
        <v>20</v>
      </c>
      <c r="G68" s="27">
        <v>4</v>
      </c>
      <c r="H68" s="22">
        <f t="shared" si="3"/>
        <v>80</v>
      </c>
      <c r="I68" s="27">
        <v>4</v>
      </c>
      <c r="J68" s="62">
        <f t="shared" si="7"/>
        <v>0</v>
      </c>
      <c r="K68" s="27">
        <v>4</v>
      </c>
      <c r="L68" s="62">
        <f t="shared" si="8"/>
        <v>0</v>
      </c>
    </row>
    <row r="69" s="59" customFormat="1" ht="24" customHeight="1" spans="1:12">
      <c r="A69" s="17">
        <v>68</v>
      </c>
      <c r="B69" s="19" t="s">
        <v>198</v>
      </c>
      <c r="C69" s="24" t="s">
        <v>53</v>
      </c>
      <c r="D69" s="25" t="s">
        <v>54</v>
      </c>
      <c r="E69" s="25" t="s">
        <v>55</v>
      </c>
      <c r="F69" s="22">
        <v>51.43</v>
      </c>
      <c r="G69" s="19">
        <v>2</v>
      </c>
      <c r="H69" s="22">
        <f t="shared" si="3"/>
        <v>102.86</v>
      </c>
      <c r="I69" s="19">
        <v>2</v>
      </c>
      <c r="J69" s="62">
        <f t="shared" si="7"/>
        <v>0</v>
      </c>
      <c r="K69" s="19">
        <v>2</v>
      </c>
      <c r="L69" s="62">
        <f t="shared" si="8"/>
        <v>0</v>
      </c>
    </row>
    <row r="70" s="59" customFormat="1" ht="22" customHeight="1" spans="1:12">
      <c r="A70" s="17">
        <v>69</v>
      </c>
      <c r="B70" s="19" t="s">
        <v>199</v>
      </c>
      <c r="C70" s="19" t="s">
        <v>53</v>
      </c>
      <c r="D70" s="21" t="s">
        <v>54</v>
      </c>
      <c r="E70" s="21" t="s">
        <v>55</v>
      </c>
      <c r="F70" s="22">
        <v>51.43</v>
      </c>
      <c r="G70" s="19">
        <v>1</v>
      </c>
      <c r="H70" s="22">
        <f t="shared" si="3"/>
        <v>51.43</v>
      </c>
      <c r="I70" s="19">
        <v>1</v>
      </c>
      <c r="J70" s="62">
        <f t="shared" si="7"/>
        <v>0</v>
      </c>
      <c r="K70" s="19">
        <v>1</v>
      </c>
      <c r="L70" s="62">
        <f t="shared" si="8"/>
        <v>0</v>
      </c>
    </row>
    <row r="71" s="59" customFormat="1" ht="24" customHeight="1" spans="1:12">
      <c r="A71" s="17">
        <v>70</v>
      </c>
      <c r="B71" s="19" t="s">
        <v>200</v>
      </c>
      <c r="C71" s="19" t="s">
        <v>53</v>
      </c>
      <c r="D71" s="21" t="s">
        <v>54</v>
      </c>
      <c r="E71" s="21" t="s">
        <v>55</v>
      </c>
      <c r="F71" s="22">
        <v>51.43</v>
      </c>
      <c r="G71" s="19">
        <v>2</v>
      </c>
      <c r="H71" s="22">
        <f t="shared" si="3"/>
        <v>102.86</v>
      </c>
      <c r="I71" s="19">
        <v>2</v>
      </c>
      <c r="J71" s="62">
        <f t="shared" si="7"/>
        <v>0</v>
      </c>
      <c r="K71" s="19">
        <v>2</v>
      </c>
      <c r="L71" s="62">
        <f t="shared" si="8"/>
        <v>0</v>
      </c>
    </row>
    <row r="72" s="59" customFormat="1" ht="24" customHeight="1" spans="1:12">
      <c r="A72" s="17">
        <v>71</v>
      </c>
      <c r="B72" s="19" t="s">
        <v>201</v>
      </c>
      <c r="C72" s="19" t="s">
        <v>202</v>
      </c>
      <c r="D72" s="21" t="s">
        <v>203</v>
      </c>
      <c r="E72" s="21" t="s">
        <v>204</v>
      </c>
      <c r="F72" s="22">
        <v>233.75</v>
      </c>
      <c r="G72" s="19">
        <v>1</v>
      </c>
      <c r="H72" s="22">
        <f t="shared" ref="H72:H119" si="9">F72*G72</f>
        <v>233.75</v>
      </c>
      <c r="I72" s="19">
        <v>1</v>
      </c>
      <c r="J72" s="62">
        <f t="shared" ref="J72:J93" si="10">G72-I72</f>
        <v>0</v>
      </c>
      <c r="K72" s="19">
        <v>1</v>
      </c>
      <c r="L72" s="62">
        <f t="shared" ref="L72:L93" si="11">G72-K72</f>
        <v>0</v>
      </c>
    </row>
    <row r="73" s="59" customFormat="1" ht="21" customHeight="1" spans="1:12">
      <c r="A73" s="17">
        <v>72</v>
      </c>
      <c r="B73" s="19" t="s">
        <v>201</v>
      </c>
      <c r="C73" s="19" t="s">
        <v>205</v>
      </c>
      <c r="D73" s="21" t="s">
        <v>206</v>
      </c>
      <c r="E73" s="21" t="s">
        <v>207</v>
      </c>
      <c r="F73" s="22">
        <v>233.75</v>
      </c>
      <c r="G73" s="19">
        <v>1</v>
      </c>
      <c r="H73" s="22">
        <f t="shared" si="9"/>
        <v>233.75</v>
      </c>
      <c r="I73" s="19">
        <v>1</v>
      </c>
      <c r="J73" s="62">
        <f t="shared" si="10"/>
        <v>0</v>
      </c>
      <c r="K73" s="19">
        <v>1</v>
      </c>
      <c r="L73" s="62">
        <f t="shared" si="11"/>
        <v>0</v>
      </c>
    </row>
    <row r="74" s="59" customFormat="1" ht="24" customHeight="1" spans="1:12">
      <c r="A74" s="17">
        <v>73</v>
      </c>
      <c r="B74" s="19" t="s">
        <v>208</v>
      </c>
      <c r="C74" s="19" t="s">
        <v>209</v>
      </c>
      <c r="D74" s="21" t="s">
        <v>210</v>
      </c>
      <c r="E74" s="21" t="s">
        <v>211</v>
      </c>
      <c r="F74" s="26">
        <v>25</v>
      </c>
      <c r="G74" s="24">
        <v>1</v>
      </c>
      <c r="H74" s="22">
        <f t="shared" si="9"/>
        <v>25</v>
      </c>
      <c r="I74" s="24">
        <v>1</v>
      </c>
      <c r="J74" s="62">
        <f t="shared" si="10"/>
        <v>0</v>
      </c>
      <c r="K74" s="24">
        <v>1</v>
      </c>
      <c r="L74" s="62">
        <f t="shared" si="11"/>
        <v>0</v>
      </c>
    </row>
    <row r="75" s="59" customFormat="1" ht="28" customHeight="1" spans="1:12">
      <c r="A75" s="17">
        <v>74</v>
      </c>
      <c r="B75" s="19" t="s">
        <v>208</v>
      </c>
      <c r="C75" s="19" t="s">
        <v>212</v>
      </c>
      <c r="D75" s="21" t="s">
        <v>213</v>
      </c>
      <c r="E75" s="21" t="s">
        <v>214</v>
      </c>
      <c r="F75" s="22">
        <v>25</v>
      </c>
      <c r="G75" s="19">
        <v>4</v>
      </c>
      <c r="H75" s="22">
        <f t="shared" si="9"/>
        <v>100</v>
      </c>
      <c r="I75" s="19">
        <v>4</v>
      </c>
      <c r="J75" s="62">
        <f t="shared" si="10"/>
        <v>0</v>
      </c>
      <c r="K75" s="19">
        <v>4</v>
      </c>
      <c r="L75" s="62">
        <f t="shared" si="11"/>
        <v>0</v>
      </c>
    </row>
    <row r="76" s="59" customFormat="1" ht="25" customHeight="1" spans="1:12">
      <c r="A76" s="17">
        <v>75</v>
      </c>
      <c r="B76" s="19" t="s">
        <v>208</v>
      </c>
      <c r="C76" s="19" t="s">
        <v>11</v>
      </c>
      <c r="D76" s="21" t="s">
        <v>12</v>
      </c>
      <c r="E76" s="21" t="s">
        <v>13</v>
      </c>
      <c r="F76" s="22">
        <v>25</v>
      </c>
      <c r="G76" s="19">
        <v>5</v>
      </c>
      <c r="H76" s="22">
        <f t="shared" si="9"/>
        <v>125</v>
      </c>
      <c r="I76" s="19">
        <v>5</v>
      </c>
      <c r="J76" s="62">
        <f t="shared" si="10"/>
        <v>0</v>
      </c>
      <c r="K76" s="19">
        <v>5</v>
      </c>
      <c r="L76" s="62">
        <f t="shared" si="11"/>
        <v>0</v>
      </c>
    </row>
    <row r="77" s="59" customFormat="1" ht="28" customHeight="1" spans="1:12">
      <c r="A77" s="17">
        <v>76</v>
      </c>
      <c r="B77" s="19" t="s">
        <v>208</v>
      </c>
      <c r="C77" s="19" t="s">
        <v>215</v>
      </c>
      <c r="D77" s="21" t="s">
        <v>216</v>
      </c>
      <c r="E77" s="21" t="s">
        <v>217</v>
      </c>
      <c r="F77" s="22">
        <v>25</v>
      </c>
      <c r="G77" s="19">
        <v>12</v>
      </c>
      <c r="H77" s="22">
        <f t="shared" si="9"/>
        <v>300</v>
      </c>
      <c r="I77" s="19">
        <v>12</v>
      </c>
      <c r="J77" s="62">
        <f t="shared" si="10"/>
        <v>0</v>
      </c>
      <c r="K77" s="19">
        <v>12</v>
      </c>
      <c r="L77" s="62">
        <f t="shared" si="11"/>
        <v>0</v>
      </c>
    </row>
    <row r="78" s="59" customFormat="1" ht="25" customHeight="1" spans="1:12">
      <c r="A78" s="17">
        <v>77</v>
      </c>
      <c r="B78" s="19" t="s">
        <v>208</v>
      </c>
      <c r="C78" s="19" t="s">
        <v>218</v>
      </c>
      <c r="D78" s="21" t="s">
        <v>219</v>
      </c>
      <c r="E78" s="21" t="s">
        <v>220</v>
      </c>
      <c r="F78" s="22">
        <v>25</v>
      </c>
      <c r="G78" s="19">
        <v>1</v>
      </c>
      <c r="H78" s="22">
        <f t="shared" si="9"/>
        <v>25</v>
      </c>
      <c r="I78" s="19">
        <v>1</v>
      </c>
      <c r="J78" s="62">
        <f t="shared" si="10"/>
        <v>0</v>
      </c>
      <c r="K78" s="19">
        <v>1</v>
      </c>
      <c r="L78" s="62">
        <f t="shared" si="11"/>
        <v>0</v>
      </c>
    </row>
    <row r="79" s="59" customFormat="1" ht="25" customHeight="1" spans="1:12">
      <c r="A79" s="17">
        <v>78</v>
      </c>
      <c r="B79" s="19" t="s">
        <v>208</v>
      </c>
      <c r="C79" s="19" t="s">
        <v>221</v>
      </c>
      <c r="D79" s="21" t="s">
        <v>222</v>
      </c>
      <c r="E79" s="21" t="s">
        <v>223</v>
      </c>
      <c r="F79" s="22">
        <v>25</v>
      </c>
      <c r="G79" s="19">
        <v>1</v>
      </c>
      <c r="H79" s="22">
        <f t="shared" si="9"/>
        <v>25</v>
      </c>
      <c r="I79" s="19">
        <v>1</v>
      </c>
      <c r="J79" s="62">
        <f t="shared" si="10"/>
        <v>0</v>
      </c>
      <c r="K79" s="19">
        <v>1</v>
      </c>
      <c r="L79" s="62">
        <f t="shared" si="11"/>
        <v>0</v>
      </c>
    </row>
    <row r="80" s="59" customFormat="1" ht="25" customHeight="1" spans="1:12">
      <c r="A80" s="17">
        <v>79</v>
      </c>
      <c r="B80" s="19" t="s">
        <v>208</v>
      </c>
      <c r="C80" s="19" t="s">
        <v>224</v>
      </c>
      <c r="D80" s="21" t="s">
        <v>225</v>
      </c>
      <c r="E80" s="21" t="s">
        <v>226</v>
      </c>
      <c r="F80" s="22">
        <v>25</v>
      </c>
      <c r="G80" s="19">
        <v>1</v>
      </c>
      <c r="H80" s="22">
        <f t="shared" si="9"/>
        <v>25</v>
      </c>
      <c r="I80" s="19">
        <v>1</v>
      </c>
      <c r="J80" s="62">
        <f t="shared" si="10"/>
        <v>0</v>
      </c>
      <c r="K80" s="19">
        <v>1</v>
      </c>
      <c r="L80" s="62">
        <f t="shared" si="11"/>
        <v>0</v>
      </c>
    </row>
    <row r="81" s="59" customFormat="1" ht="24" customHeight="1" spans="1:12">
      <c r="A81" s="17">
        <v>80</v>
      </c>
      <c r="B81" s="19" t="s">
        <v>208</v>
      </c>
      <c r="C81" s="19" t="s">
        <v>227</v>
      </c>
      <c r="D81" s="21" t="s">
        <v>228</v>
      </c>
      <c r="E81" s="21" t="s">
        <v>229</v>
      </c>
      <c r="F81" s="22">
        <v>25</v>
      </c>
      <c r="G81" s="19">
        <v>2</v>
      </c>
      <c r="H81" s="22">
        <f t="shared" si="9"/>
        <v>50</v>
      </c>
      <c r="I81" s="19">
        <v>2</v>
      </c>
      <c r="J81" s="62">
        <f t="shared" si="10"/>
        <v>0</v>
      </c>
      <c r="K81" s="19">
        <v>2</v>
      </c>
      <c r="L81" s="62">
        <f t="shared" si="11"/>
        <v>0</v>
      </c>
    </row>
    <row r="82" s="59" customFormat="1" ht="25" customHeight="1" spans="1:12">
      <c r="A82" s="17">
        <v>81</v>
      </c>
      <c r="B82" s="19" t="s">
        <v>208</v>
      </c>
      <c r="C82" s="19" t="s">
        <v>230</v>
      </c>
      <c r="D82" s="21" t="s">
        <v>133</v>
      </c>
      <c r="E82" s="21" t="s">
        <v>231</v>
      </c>
      <c r="F82" s="22">
        <v>25</v>
      </c>
      <c r="G82" s="19">
        <v>1</v>
      </c>
      <c r="H82" s="22">
        <f t="shared" si="9"/>
        <v>25</v>
      </c>
      <c r="I82" s="19">
        <v>1</v>
      </c>
      <c r="J82" s="62">
        <f t="shared" si="10"/>
        <v>0</v>
      </c>
      <c r="K82" s="19">
        <v>1</v>
      </c>
      <c r="L82" s="62">
        <f t="shared" si="11"/>
        <v>0</v>
      </c>
    </row>
    <row r="83" s="59" customFormat="1" ht="25" customHeight="1" spans="1:12">
      <c r="A83" s="17">
        <v>82</v>
      </c>
      <c r="B83" s="19" t="s">
        <v>208</v>
      </c>
      <c r="C83" s="19" t="s">
        <v>232</v>
      </c>
      <c r="D83" s="21" t="s">
        <v>233</v>
      </c>
      <c r="E83" s="21" t="s">
        <v>234</v>
      </c>
      <c r="F83" s="22">
        <v>25</v>
      </c>
      <c r="G83" s="19">
        <v>1</v>
      </c>
      <c r="H83" s="22">
        <f t="shared" si="9"/>
        <v>25</v>
      </c>
      <c r="I83" s="19">
        <v>1</v>
      </c>
      <c r="J83" s="62">
        <f t="shared" si="10"/>
        <v>0</v>
      </c>
      <c r="K83" s="19">
        <v>1</v>
      </c>
      <c r="L83" s="62">
        <f t="shared" si="11"/>
        <v>0</v>
      </c>
    </row>
    <row r="84" s="59" customFormat="1" ht="26" customHeight="1" spans="1:12">
      <c r="A84" s="17">
        <v>83</v>
      </c>
      <c r="B84" s="19" t="s">
        <v>208</v>
      </c>
      <c r="C84" s="19" t="s">
        <v>235</v>
      </c>
      <c r="D84" s="21" t="s">
        <v>236</v>
      </c>
      <c r="E84" s="21" t="s">
        <v>237</v>
      </c>
      <c r="F84" s="22">
        <v>25</v>
      </c>
      <c r="G84" s="19">
        <v>1</v>
      </c>
      <c r="H84" s="22">
        <f t="shared" si="9"/>
        <v>25</v>
      </c>
      <c r="I84" s="19">
        <v>1</v>
      </c>
      <c r="J84" s="62">
        <f t="shared" si="10"/>
        <v>0</v>
      </c>
      <c r="K84" s="19">
        <v>1</v>
      </c>
      <c r="L84" s="62">
        <f t="shared" si="11"/>
        <v>0</v>
      </c>
    </row>
    <row r="85" s="59" customFormat="1" ht="31" customHeight="1" spans="1:12">
      <c r="A85" s="17">
        <v>84</v>
      </c>
      <c r="B85" s="19" t="s">
        <v>208</v>
      </c>
      <c r="C85" s="19" t="s">
        <v>29</v>
      </c>
      <c r="D85" s="21" t="s">
        <v>30</v>
      </c>
      <c r="E85" s="21" t="s">
        <v>31</v>
      </c>
      <c r="F85" s="22">
        <v>25</v>
      </c>
      <c r="G85" s="19">
        <v>2</v>
      </c>
      <c r="H85" s="22">
        <f t="shared" si="9"/>
        <v>50</v>
      </c>
      <c r="I85" s="19">
        <v>2</v>
      </c>
      <c r="J85" s="62">
        <f t="shared" si="10"/>
        <v>0</v>
      </c>
      <c r="K85" s="19">
        <v>2</v>
      </c>
      <c r="L85" s="62">
        <f t="shared" si="11"/>
        <v>0</v>
      </c>
    </row>
    <row r="86" s="59" customFormat="1" ht="26" customHeight="1" spans="1:12">
      <c r="A86" s="17">
        <v>85</v>
      </c>
      <c r="B86" s="19" t="s">
        <v>208</v>
      </c>
      <c r="C86" s="18" t="s">
        <v>238</v>
      </c>
      <c r="D86" s="21" t="s">
        <v>239</v>
      </c>
      <c r="E86" s="21" t="s">
        <v>240</v>
      </c>
      <c r="F86" s="22">
        <v>25</v>
      </c>
      <c r="G86" s="19">
        <v>1</v>
      </c>
      <c r="H86" s="22">
        <f t="shared" si="9"/>
        <v>25</v>
      </c>
      <c r="I86" s="19">
        <v>1</v>
      </c>
      <c r="J86" s="62">
        <f t="shared" si="10"/>
        <v>0</v>
      </c>
      <c r="K86" s="19">
        <v>1</v>
      </c>
      <c r="L86" s="62">
        <f t="shared" si="11"/>
        <v>0</v>
      </c>
    </row>
    <row r="87" s="59" customFormat="1" ht="27" customHeight="1" spans="1:12">
      <c r="A87" s="17">
        <v>86</v>
      </c>
      <c r="B87" s="19" t="s">
        <v>208</v>
      </c>
      <c r="C87" s="18" t="s">
        <v>241</v>
      </c>
      <c r="D87" s="21" t="s">
        <v>242</v>
      </c>
      <c r="E87" s="21" t="s">
        <v>243</v>
      </c>
      <c r="F87" s="22">
        <v>25</v>
      </c>
      <c r="G87" s="19">
        <v>1</v>
      </c>
      <c r="H87" s="22">
        <f t="shared" si="9"/>
        <v>25</v>
      </c>
      <c r="I87" s="19">
        <v>1</v>
      </c>
      <c r="J87" s="62">
        <f t="shared" si="10"/>
        <v>0</v>
      </c>
      <c r="K87" s="19">
        <v>1</v>
      </c>
      <c r="L87" s="62">
        <f t="shared" si="11"/>
        <v>0</v>
      </c>
    </row>
    <row r="88" s="59" customFormat="1" ht="27" customHeight="1" spans="1:12">
      <c r="A88" s="17">
        <v>87</v>
      </c>
      <c r="B88" s="19" t="s">
        <v>208</v>
      </c>
      <c r="C88" s="18" t="s">
        <v>244</v>
      </c>
      <c r="D88" s="21" t="s">
        <v>245</v>
      </c>
      <c r="E88" s="21" t="s">
        <v>246</v>
      </c>
      <c r="F88" s="22">
        <v>25</v>
      </c>
      <c r="G88" s="19">
        <v>1</v>
      </c>
      <c r="H88" s="22">
        <f t="shared" si="9"/>
        <v>25</v>
      </c>
      <c r="I88" s="19">
        <v>1</v>
      </c>
      <c r="J88" s="62">
        <f t="shared" si="10"/>
        <v>0</v>
      </c>
      <c r="K88" s="19">
        <v>1</v>
      </c>
      <c r="L88" s="62">
        <f t="shared" si="11"/>
        <v>0</v>
      </c>
    </row>
    <row r="89" s="59" customFormat="1" ht="22" customHeight="1" spans="1:12">
      <c r="A89" s="17">
        <v>88</v>
      </c>
      <c r="B89" s="19" t="s">
        <v>208</v>
      </c>
      <c r="C89" s="18" t="s">
        <v>76</v>
      </c>
      <c r="D89" s="21" t="s">
        <v>77</v>
      </c>
      <c r="E89" s="21" t="s">
        <v>78</v>
      </c>
      <c r="F89" s="22">
        <v>25</v>
      </c>
      <c r="G89" s="19">
        <v>10</v>
      </c>
      <c r="H89" s="22">
        <f t="shared" si="9"/>
        <v>250</v>
      </c>
      <c r="I89" s="19">
        <v>10</v>
      </c>
      <c r="J89" s="62">
        <f t="shared" si="10"/>
        <v>0</v>
      </c>
      <c r="K89" s="19">
        <v>10</v>
      </c>
      <c r="L89" s="62">
        <f t="shared" si="11"/>
        <v>0</v>
      </c>
    </row>
    <row r="90" s="59" customFormat="1" ht="22" customHeight="1" spans="1:12">
      <c r="A90" s="17">
        <v>89</v>
      </c>
      <c r="B90" s="19" t="s">
        <v>208</v>
      </c>
      <c r="C90" s="18" t="s">
        <v>247</v>
      </c>
      <c r="D90" s="21" t="s">
        <v>77</v>
      </c>
      <c r="E90" s="21" t="s">
        <v>248</v>
      </c>
      <c r="F90" s="22">
        <v>25</v>
      </c>
      <c r="G90" s="19">
        <v>10</v>
      </c>
      <c r="H90" s="22">
        <f t="shared" si="9"/>
        <v>250</v>
      </c>
      <c r="I90" s="19">
        <v>10</v>
      </c>
      <c r="J90" s="62">
        <f t="shared" si="10"/>
        <v>0</v>
      </c>
      <c r="K90" s="19">
        <v>10</v>
      </c>
      <c r="L90" s="62">
        <f t="shared" si="11"/>
        <v>0</v>
      </c>
    </row>
    <row r="91" s="59" customFormat="1" ht="25" customHeight="1" spans="1:12">
      <c r="A91" s="17">
        <v>90</v>
      </c>
      <c r="B91" s="19" t="s">
        <v>249</v>
      </c>
      <c r="C91" s="19" t="s">
        <v>250</v>
      </c>
      <c r="D91" s="21" t="s">
        <v>251</v>
      </c>
      <c r="E91" s="21" t="s">
        <v>252</v>
      </c>
      <c r="F91" s="22">
        <v>25</v>
      </c>
      <c r="G91" s="19">
        <v>4</v>
      </c>
      <c r="H91" s="22">
        <f t="shared" si="9"/>
        <v>100</v>
      </c>
      <c r="I91" s="19">
        <v>4</v>
      </c>
      <c r="J91" s="62">
        <f t="shared" si="10"/>
        <v>0</v>
      </c>
      <c r="K91" s="19">
        <v>4</v>
      </c>
      <c r="L91" s="62">
        <f t="shared" si="11"/>
        <v>0</v>
      </c>
    </row>
    <row r="92" s="59" customFormat="1" ht="22" customHeight="1" spans="1:12">
      <c r="A92" s="17">
        <v>91</v>
      </c>
      <c r="B92" s="19" t="s">
        <v>249</v>
      </c>
      <c r="C92" s="19" t="s">
        <v>253</v>
      </c>
      <c r="D92" s="21" t="s">
        <v>254</v>
      </c>
      <c r="E92" s="21" t="s">
        <v>255</v>
      </c>
      <c r="F92" s="22">
        <v>30</v>
      </c>
      <c r="G92" s="19">
        <v>1</v>
      </c>
      <c r="H92" s="22">
        <f t="shared" si="9"/>
        <v>30</v>
      </c>
      <c r="I92" s="19">
        <v>1</v>
      </c>
      <c r="J92" s="62">
        <f t="shared" si="10"/>
        <v>0</v>
      </c>
      <c r="K92" s="19">
        <v>1</v>
      </c>
      <c r="L92" s="62">
        <f t="shared" si="11"/>
        <v>0</v>
      </c>
    </row>
    <row r="93" s="59" customFormat="1" ht="24" customHeight="1" spans="1:12">
      <c r="A93" s="17">
        <v>92</v>
      </c>
      <c r="B93" s="19" t="s">
        <v>249</v>
      </c>
      <c r="C93" s="19" t="s">
        <v>256</v>
      </c>
      <c r="D93" s="21" t="s">
        <v>98</v>
      </c>
      <c r="E93" s="21" t="s">
        <v>257</v>
      </c>
      <c r="F93" s="22">
        <v>145</v>
      </c>
      <c r="G93" s="19">
        <v>1</v>
      </c>
      <c r="H93" s="22">
        <f t="shared" si="9"/>
        <v>145</v>
      </c>
      <c r="I93" s="19">
        <v>1</v>
      </c>
      <c r="J93" s="62">
        <f t="shared" si="10"/>
        <v>0</v>
      </c>
      <c r="K93" s="19">
        <v>1</v>
      </c>
      <c r="L93" s="62">
        <f t="shared" si="11"/>
        <v>0</v>
      </c>
    </row>
    <row r="94" s="59" customFormat="1" ht="25" customHeight="1" spans="1:12">
      <c r="A94" s="17">
        <v>93</v>
      </c>
      <c r="B94" s="19" t="s">
        <v>249</v>
      </c>
      <c r="C94" s="19" t="s">
        <v>258</v>
      </c>
      <c r="D94" s="21" t="s">
        <v>259</v>
      </c>
      <c r="E94" s="21" t="s">
        <v>260</v>
      </c>
      <c r="F94" s="22">
        <v>110</v>
      </c>
      <c r="G94" s="19">
        <v>1</v>
      </c>
      <c r="H94" s="22">
        <f t="shared" si="9"/>
        <v>110</v>
      </c>
      <c r="I94" s="19">
        <v>1</v>
      </c>
      <c r="J94" s="62">
        <f t="shared" ref="J94:J119" si="12">G94-I94</f>
        <v>0</v>
      </c>
      <c r="K94" s="19">
        <v>1</v>
      </c>
      <c r="L94" s="62">
        <f t="shared" ref="L94:L119" si="13">G94-K94</f>
        <v>0</v>
      </c>
    </row>
    <row r="95" s="59" customFormat="1" ht="28" customHeight="1" spans="1:12">
      <c r="A95" s="17">
        <v>94</v>
      </c>
      <c r="B95" s="19" t="s">
        <v>249</v>
      </c>
      <c r="C95" s="19" t="s">
        <v>261</v>
      </c>
      <c r="D95" s="21" t="s">
        <v>262</v>
      </c>
      <c r="E95" s="21" t="s">
        <v>263</v>
      </c>
      <c r="F95" s="22">
        <v>60</v>
      </c>
      <c r="G95" s="19">
        <v>1</v>
      </c>
      <c r="H95" s="22">
        <f t="shared" si="9"/>
        <v>60</v>
      </c>
      <c r="I95" s="19">
        <v>1</v>
      </c>
      <c r="J95" s="62">
        <f t="shared" si="12"/>
        <v>0</v>
      </c>
      <c r="K95" s="19">
        <v>1</v>
      </c>
      <c r="L95" s="62">
        <f t="shared" si="13"/>
        <v>0</v>
      </c>
    </row>
    <row r="96" s="59" customFormat="1" ht="27" customHeight="1" spans="1:12">
      <c r="A96" s="17">
        <v>95</v>
      </c>
      <c r="B96" s="19" t="s">
        <v>249</v>
      </c>
      <c r="C96" s="19" t="s">
        <v>264</v>
      </c>
      <c r="D96" s="21" t="s">
        <v>265</v>
      </c>
      <c r="E96" s="21" t="s">
        <v>266</v>
      </c>
      <c r="F96" s="22">
        <v>30</v>
      </c>
      <c r="G96" s="19">
        <v>1</v>
      </c>
      <c r="H96" s="22">
        <f t="shared" si="9"/>
        <v>30</v>
      </c>
      <c r="I96" s="19">
        <v>1</v>
      </c>
      <c r="J96" s="62">
        <f t="shared" si="12"/>
        <v>0</v>
      </c>
      <c r="K96" s="19">
        <v>1</v>
      </c>
      <c r="L96" s="62">
        <f t="shared" si="13"/>
        <v>0</v>
      </c>
    </row>
    <row r="97" s="59" customFormat="1" ht="21" customHeight="1" spans="1:12">
      <c r="A97" s="17">
        <v>96</v>
      </c>
      <c r="B97" s="19" t="s">
        <v>267</v>
      </c>
      <c r="C97" s="24" t="s">
        <v>268</v>
      </c>
      <c r="D97" s="25" t="s">
        <v>269</v>
      </c>
      <c r="E97" s="25" t="s">
        <v>270</v>
      </c>
      <c r="F97" s="26">
        <v>85</v>
      </c>
      <c r="G97" s="24">
        <v>1</v>
      </c>
      <c r="H97" s="22">
        <f t="shared" si="9"/>
        <v>85</v>
      </c>
      <c r="I97" s="24">
        <v>1</v>
      </c>
      <c r="J97" s="62">
        <f t="shared" si="12"/>
        <v>0</v>
      </c>
      <c r="K97" s="24">
        <v>1</v>
      </c>
      <c r="L97" s="62">
        <f t="shared" si="13"/>
        <v>0</v>
      </c>
    </row>
    <row r="98" s="59" customFormat="1" ht="27" customHeight="1" spans="1:12">
      <c r="A98" s="17">
        <v>97</v>
      </c>
      <c r="B98" s="19" t="s">
        <v>267</v>
      </c>
      <c r="C98" s="30" t="s">
        <v>271</v>
      </c>
      <c r="D98" s="31" t="s">
        <v>272</v>
      </c>
      <c r="E98" s="31" t="s">
        <v>273</v>
      </c>
      <c r="F98" s="22">
        <v>85</v>
      </c>
      <c r="G98" s="19">
        <v>1</v>
      </c>
      <c r="H98" s="22">
        <f t="shared" si="9"/>
        <v>85</v>
      </c>
      <c r="I98" s="19">
        <v>1</v>
      </c>
      <c r="J98" s="62">
        <f t="shared" si="12"/>
        <v>0</v>
      </c>
      <c r="K98" s="19">
        <v>1</v>
      </c>
      <c r="L98" s="62">
        <f t="shared" si="13"/>
        <v>0</v>
      </c>
    </row>
    <row r="99" s="59" customFormat="1" ht="24" customHeight="1" spans="1:12">
      <c r="A99" s="17">
        <v>98</v>
      </c>
      <c r="B99" s="19" t="s">
        <v>274</v>
      </c>
      <c r="C99" s="24" t="s">
        <v>275</v>
      </c>
      <c r="D99" s="25" t="s">
        <v>276</v>
      </c>
      <c r="E99" s="25" t="s">
        <v>277</v>
      </c>
      <c r="F99" s="26">
        <v>450</v>
      </c>
      <c r="G99" s="27">
        <v>1</v>
      </c>
      <c r="H99" s="22">
        <f t="shared" si="9"/>
        <v>450</v>
      </c>
      <c r="I99" s="27">
        <v>1</v>
      </c>
      <c r="J99" s="62">
        <f t="shared" si="12"/>
        <v>0</v>
      </c>
      <c r="K99" s="27">
        <v>1</v>
      </c>
      <c r="L99" s="62">
        <f t="shared" si="13"/>
        <v>0</v>
      </c>
    </row>
    <row r="100" s="59" customFormat="1" ht="24" customHeight="1" spans="1:12">
      <c r="A100" s="17">
        <v>99</v>
      </c>
      <c r="B100" s="19" t="s">
        <v>274</v>
      </c>
      <c r="C100" s="24" t="s">
        <v>278</v>
      </c>
      <c r="D100" s="25" t="s">
        <v>279</v>
      </c>
      <c r="E100" s="25" t="s">
        <v>280</v>
      </c>
      <c r="F100" s="26">
        <v>360</v>
      </c>
      <c r="G100" s="27">
        <v>2</v>
      </c>
      <c r="H100" s="22">
        <f t="shared" si="9"/>
        <v>720</v>
      </c>
      <c r="I100" s="27">
        <v>2</v>
      </c>
      <c r="J100" s="62">
        <f t="shared" si="12"/>
        <v>0</v>
      </c>
      <c r="K100" s="27">
        <v>2</v>
      </c>
      <c r="L100" s="62">
        <f t="shared" si="13"/>
        <v>0</v>
      </c>
    </row>
    <row r="101" s="59" customFormat="1" ht="24" customHeight="1" spans="1:12">
      <c r="A101" s="17">
        <v>100</v>
      </c>
      <c r="B101" s="19" t="s">
        <v>274</v>
      </c>
      <c r="C101" s="24" t="s">
        <v>281</v>
      </c>
      <c r="D101" s="25" t="s">
        <v>282</v>
      </c>
      <c r="E101" s="25" t="s">
        <v>283</v>
      </c>
      <c r="F101" s="26">
        <v>25</v>
      </c>
      <c r="G101" s="27">
        <v>2</v>
      </c>
      <c r="H101" s="22">
        <f t="shared" si="9"/>
        <v>50</v>
      </c>
      <c r="I101" s="27">
        <v>2</v>
      </c>
      <c r="J101" s="62">
        <f t="shared" si="12"/>
        <v>0</v>
      </c>
      <c r="K101" s="27">
        <v>2</v>
      </c>
      <c r="L101" s="62">
        <f t="shared" si="13"/>
        <v>0</v>
      </c>
    </row>
    <row r="102" s="59" customFormat="1" ht="23" customHeight="1" spans="1:12">
      <c r="A102" s="17">
        <v>101</v>
      </c>
      <c r="B102" s="19" t="s">
        <v>274</v>
      </c>
      <c r="C102" s="24" t="s">
        <v>284</v>
      </c>
      <c r="D102" s="25" t="s">
        <v>285</v>
      </c>
      <c r="E102" s="25" t="s">
        <v>286</v>
      </c>
      <c r="F102" s="26">
        <v>25</v>
      </c>
      <c r="G102" s="27">
        <v>1</v>
      </c>
      <c r="H102" s="22">
        <f t="shared" si="9"/>
        <v>25</v>
      </c>
      <c r="I102" s="27">
        <v>1</v>
      </c>
      <c r="J102" s="62">
        <f t="shared" si="12"/>
        <v>0</v>
      </c>
      <c r="K102" s="27">
        <v>1</v>
      </c>
      <c r="L102" s="62">
        <f t="shared" si="13"/>
        <v>0</v>
      </c>
    </row>
    <row r="103" s="59" customFormat="1" ht="24" customHeight="1" spans="1:12">
      <c r="A103" s="17">
        <v>102</v>
      </c>
      <c r="B103" s="19" t="s">
        <v>274</v>
      </c>
      <c r="C103" s="24" t="s">
        <v>287</v>
      </c>
      <c r="D103" s="25" t="s">
        <v>288</v>
      </c>
      <c r="E103" s="25" t="s">
        <v>289</v>
      </c>
      <c r="F103" s="26">
        <v>40</v>
      </c>
      <c r="G103" s="27">
        <v>1</v>
      </c>
      <c r="H103" s="22">
        <f t="shared" si="9"/>
        <v>40</v>
      </c>
      <c r="I103" s="27">
        <v>1</v>
      </c>
      <c r="J103" s="62">
        <f t="shared" si="12"/>
        <v>0</v>
      </c>
      <c r="K103" s="27">
        <v>1</v>
      </c>
      <c r="L103" s="62">
        <f t="shared" si="13"/>
        <v>0</v>
      </c>
    </row>
    <row r="104" s="59" customFormat="1" ht="25" customHeight="1" spans="1:12">
      <c r="A104" s="17">
        <v>103</v>
      </c>
      <c r="B104" s="19" t="s">
        <v>274</v>
      </c>
      <c r="C104" s="24" t="s">
        <v>290</v>
      </c>
      <c r="D104" s="25" t="s">
        <v>291</v>
      </c>
      <c r="E104" s="25" t="s">
        <v>292</v>
      </c>
      <c r="F104" s="26">
        <v>25</v>
      </c>
      <c r="G104" s="27">
        <v>2</v>
      </c>
      <c r="H104" s="22">
        <f t="shared" si="9"/>
        <v>50</v>
      </c>
      <c r="I104" s="27">
        <v>2</v>
      </c>
      <c r="J104" s="62">
        <f t="shared" si="12"/>
        <v>0</v>
      </c>
      <c r="K104" s="27">
        <v>2</v>
      </c>
      <c r="L104" s="62">
        <f t="shared" si="13"/>
        <v>0</v>
      </c>
    </row>
    <row r="105" s="59" customFormat="1" ht="28" customHeight="1" spans="1:12">
      <c r="A105" s="17">
        <v>104</v>
      </c>
      <c r="B105" s="19" t="s">
        <v>274</v>
      </c>
      <c r="C105" s="24" t="s">
        <v>293</v>
      </c>
      <c r="D105" s="25" t="s">
        <v>294</v>
      </c>
      <c r="E105" s="25" t="s">
        <v>295</v>
      </c>
      <c r="F105" s="26">
        <v>86</v>
      </c>
      <c r="G105" s="27">
        <v>1</v>
      </c>
      <c r="H105" s="22">
        <f t="shared" si="9"/>
        <v>86</v>
      </c>
      <c r="I105" s="27">
        <v>1</v>
      </c>
      <c r="J105" s="62">
        <f t="shared" si="12"/>
        <v>0</v>
      </c>
      <c r="K105" s="27">
        <v>1</v>
      </c>
      <c r="L105" s="62">
        <f t="shared" si="13"/>
        <v>0</v>
      </c>
    </row>
    <row r="106" s="59" customFormat="1" ht="22" customHeight="1" spans="1:12">
      <c r="A106" s="17">
        <v>105</v>
      </c>
      <c r="B106" s="19" t="s">
        <v>274</v>
      </c>
      <c r="C106" s="24" t="s">
        <v>296</v>
      </c>
      <c r="D106" s="25" t="s">
        <v>297</v>
      </c>
      <c r="E106" s="25" t="s">
        <v>298</v>
      </c>
      <c r="F106" s="26">
        <v>28</v>
      </c>
      <c r="G106" s="27">
        <v>2</v>
      </c>
      <c r="H106" s="22">
        <f t="shared" si="9"/>
        <v>56</v>
      </c>
      <c r="I106" s="27">
        <v>2</v>
      </c>
      <c r="J106" s="62">
        <f t="shared" si="12"/>
        <v>0</v>
      </c>
      <c r="K106" s="27">
        <v>2</v>
      </c>
      <c r="L106" s="62">
        <f t="shared" si="13"/>
        <v>0</v>
      </c>
    </row>
    <row r="107" s="59" customFormat="1" ht="22" customHeight="1" spans="1:12">
      <c r="A107" s="17">
        <v>106</v>
      </c>
      <c r="B107" s="19" t="s">
        <v>274</v>
      </c>
      <c r="C107" s="24" t="s">
        <v>299</v>
      </c>
      <c r="D107" s="25" t="s">
        <v>300</v>
      </c>
      <c r="E107" s="25" t="s">
        <v>301</v>
      </c>
      <c r="F107" s="26">
        <v>42</v>
      </c>
      <c r="G107" s="27">
        <v>1</v>
      </c>
      <c r="H107" s="22">
        <f t="shared" si="9"/>
        <v>42</v>
      </c>
      <c r="I107" s="27">
        <v>1</v>
      </c>
      <c r="J107" s="62">
        <f t="shared" si="12"/>
        <v>0</v>
      </c>
      <c r="K107" s="27">
        <v>1</v>
      </c>
      <c r="L107" s="62">
        <f t="shared" si="13"/>
        <v>0</v>
      </c>
    </row>
    <row r="108" s="59" customFormat="1" ht="24" customHeight="1" spans="1:12">
      <c r="A108" s="17">
        <v>107</v>
      </c>
      <c r="B108" s="19" t="s">
        <v>274</v>
      </c>
      <c r="C108" s="24" t="s">
        <v>302</v>
      </c>
      <c r="D108" s="25" t="s">
        <v>303</v>
      </c>
      <c r="E108" s="25" t="s">
        <v>303</v>
      </c>
      <c r="F108" s="26">
        <v>45</v>
      </c>
      <c r="G108" s="27">
        <v>1</v>
      </c>
      <c r="H108" s="22">
        <f t="shared" si="9"/>
        <v>45</v>
      </c>
      <c r="I108" s="27">
        <v>1</v>
      </c>
      <c r="J108" s="62">
        <f t="shared" si="12"/>
        <v>0</v>
      </c>
      <c r="K108" s="27">
        <v>1</v>
      </c>
      <c r="L108" s="62">
        <f t="shared" si="13"/>
        <v>0</v>
      </c>
    </row>
    <row r="109" s="59" customFormat="1" ht="27" customHeight="1" spans="1:12">
      <c r="A109" s="17">
        <v>108</v>
      </c>
      <c r="B109" s="19" t="s">
        <v>304</v>
      </c>
      <c r="C109" s="19" t="s">
        <v>305</v>
      </c>
      <c r="D109" s="21" t="s">
        <v>101</v>
      </c>
      <c r="E109" s="21" t="s">
        <v>306</v>
      </c>
      <c r="F109" s="22">
        <v>15</v>
      </c>
      <c r="G109" s="19">
        <v>2</v>
      </c>
      <c r="H109" s="22">
        <f t="shared" si="9"/>
        <v>30</v>
      </c>
      <c r="I109" s="19">
        <v>2</v>
      </c>
      <c r="J109" s="62">
        <f t="shared" si="12"/>
        <v>0</v>
      </c>
      <c r="K109" s="19">
        <v>2</v>
      </c>
      <c r="L109" s="62">
        <f t="shared" si="13"/>
        <v>0</v>
      </c>
    </row>
    <row r="110" s="59" customFormat="1" ht="24" customHeight="1" spans="1:12">
      <c r="A110" s="17">
        <v>109</v>
      </c>
      <c r="B110" s="19" t="s">
        <v>304</v>
      </c>
      <c r="C110" s="19" t="s">
        <v>307</v>
      </c>
      <c r="D110" s="21" t="s">
        <v>308</v>
      </c>
      <c r="E110" s="21" t="s">
        <v>309</v>
      </c>
      <c r="F110" s="22">
        <v>40</v>
      </c>
      <c r="G110" s="19">
        <v>1</v>
      </c>
      <c r="H110" s="22">
        <f t="shared" si="9"/>
        <v>40</v>
      </c>
      <c r="I110" s="19">
        <v>1</v>
      </c>
      <c r="J110" s="62">
        <f t="shared" si="12"/>
        <v>0</v>
      </c>
      <c r="K110" s="19">
        <v>1</v>
      </c>
      <c r="L110" s="62">
        <f t="shared" si="13"/>
        <v>0</v>
      </c>
    </row>
    <row r="111" s="59" customFormat="1" ht="21" customHeight="1" spans="1:12">
      <c r="A111" s="17">
        <v>110</v>
      </c>
      <c r="B111" s="19" t="s">
        <v>310</v>
      </c>
      <c r="C111" s="24" t="s">
        <v>311</v>
      </c>
      <c r="D111" s="25" t="s">
        <v>312</v>
      </c>
      <c r="E111" s="25" t="s">
        <v>313</v>
      </c>
      <c r="F111" s="22">
        <v>25</v>
      </c>
      <c r="G111" s="19">
        <v>12</v>
      </c>
      <c r="H111" s="22">
        <f t="shared" si="9"/>
        <v>300</v>
      </c>
      <c r="I111" s="19">
        <v>12</v>
      </c>
      <c r="J111" s="62">
        <f t="shared" si="12"/>
        <v>0</v>
      </c>
      <c r="K111" s="19">
        <v>12</v>
      </c>
      <c r="L111" s="62">
        <f t="shared" si="13"/>
        <v>0</v>
      </c>
    </row>
    <row r="112" s="59" customFormat="1" ht="24" customHeight="1" spans="1:12">
      <c r="A112" s="17">
        <v>111</v>
      </c>
      <c r="B112" s="19" t="s">
        <v>310</v>
      </c>
      <c r="C112" s="24" t="s">
        <v>314</v>
      </c>
      <c r="D112" s="25" t="s">
        <v>315</v>
      </c>
      <c r="E112" s="25" t="s">
        <v>316</v>
      </c>
      <c r="F112" s="22">
        <v>35</v>
      </c>
      <c r="G112" s="19">
        <v>6</v>
      </c>
      <c r="H112" s="22">
        <f t="shared" si="9"/>
        <v>210</v>
      </c>
      <c r="I112" s="19">
        <v>6</v>
      </c>
      <c r="J112" s="62">
        <f t="shared" si="12"/>
        <v>0</v>
      </c>
      <c r="K112" s="19">
        <v>6</v>
      </c>
      <c r="L112" s="62">
        <f t="shared" si="13"/>
        <v>0</v>
      </c>
    </row>
    <row r="113" s="59" customFormat="1" ht="21" customHeight="1" spans="1:12">
      <c r="A113" s="17">
        <v>112</v>
      </c>
      <c r="B113" s="19" t="s">
        <v>310</v>
      </c>
      <c r="C113" s="24" t="s">
        <v>317</v>
      </c>
      <c r="D113" s="25" t="s">
        <v>318</v>
      </c>
      <c r="E113" s="25" t="s">
        <v>319</v>
      </c>
      <c r="F113" s="22">
        <v>35</v>
      </c>
      <c r="G113" s="19">
        <v>6</v>
      </c>
      <c r="H113" s="22">
        <f t="shared" si="9"/>
        <v>210</v>
      </c>
      <c r="I113" s="19">
        <v>6</v>
      </c>
      <c r="J113" s="62">
        <f t="shared" si="12"/>
        <v>0</v>
      </c>
      <c r="K113" s="19">
        <v>6</v>
      </c>
      <c r="L113" s="62">
        <f t="shared" si="13"/>
        <v>0</v>
      </c>
    </row>
    <row r="114" s="59" customFormat="1" ht="21" customHeight="1" spans="1:12">
      <c r="A114" s="17">
        <v>113</v>
      </c>
      <c r="B114" s="19" t="s">
        <v>310</v>
      </c>
      <c r="C114" s="24" t="s">
        <v>320</v>
      </c>
      <c r="D114" s="25" t="s">
        <v>321</v>
      </c>
      <c r="E114" s="25" t="s">
        <v>322</v>
      </c>
      <c r="F114" s="22">
        <v>10</v>
      </c>
      <c r="G114" s="19">
        <v>12</v>
      </c>
      <c r="H114" s="22">
        <f t="shared" si="9"/>
        <v>120</v>
      </c>
      <c r="I114" s="19">
        <v>12</v>
      </c>
      <c r="J114" s="62">
        <f t="shared" si="12"/>
        <v>0</v>
      </c>
      <c r="K114" s="19">
        <v>12</v>
      </c>
      <c r="L114" s="62">
        <f t="shared" si="13"/>
        <v>0</v>
      </c>
    </row>
    <row r="115" s="59" customFormat="1" ht="22" customHeight="1" spans="1:12">
      <c r="A115" s="17">
        <v>114</v>
      </c>
      <c r="B115" s="19" t="s">
        <v>310</v>
      </c>
      <c r="C115" s="24" t="s">
        <v>323</v>
      </c>
      <c r="D115" s="25" t="s">
        <v>324</v>
      </c>
      <c r="E115" s="25" t="s">
        <v>325</v>
      </c>
      <c r="F115" s="22">
        <v>10</v>
      </c>
      <c r="G115" s="19">
        <v>6</v>
      </c>
      <c r="H115" s="22">
        <f t="shared" si="9"/>
        <v>60</v>
      </c>
      <c r="I115" s="19">
        <v>6</v>
      </c>
      <c r="J115" s="62">
        <f t="shared" si="12"/>
        <v>0</v>
      </c>
      <c r="K115" s="19">
        <v>6</v>
      </c>
      <c r="L115" s="62">
        <f t="shared" si="13"/>
        <v>0</v>
      </c>
    </row>
    <row r="116" s="59" customFormat="1" ht="24" customHeight="1" spans="1:12">
      <c r="A116" s="17">
        <v>115</v>
      </c>
      <c r="B116" s="19" t="s">
        <v>326</v>
      </c>
      <c r="C116" s="30" t="s">
        <v>202</v>
      </c>
      <c r="D116" s="31" t="s">
        <v>203</v>
      </c>
      <c r="E116" s="31" t="s">
        <v>204</v>
      </c>
      <c r="F116" s="26">
        <v>233.75</v>
      </c>
      <c r="G116" s="24">
        <v>7</v>
      </c>
      <c r="H116" s="22">
        <f t="shared" si="9"/>
        <v>1636.25</v>
      </c>
      <c r="I116" s="24">
        <v>7</v>
      </c>
      <c r="J116" s="62">
        <f t="shared" si="12"/>
        <v>0</v>
      </c>
      <c r="K116" s="24">
        <v>7</v>
      </c>
      <c r="L116" s="62">
        <f t="shared" si="13"/>
        <v>0</v>
      </c>
    </row>
    <row r="117" s="59" customFormat="1" ht="26" customHeight="1" spans="1:12">
      <c r="A117" s="17">
        <v>116</v>
      </c>
      <c r="B117" s="19" t="s">
        <v>326</v>
      </c>
      <c r="C117" s="30" t="s">
        <v>205</v>
      </c>
      <c r="D117" s="31" t="s">
        <v>206</v>
      </c>
      <c r="E117" s="31" t="s">
        <v>207</v>
      </c>
      <c r="F117" s="22">
        <v>233.75</v>
      </c>
      <c r="G117" s="19">
        <v>7</v>
      </c>
      <c r="H117" s="22">
        <f t="shared" si="9"/>
        <v>1636.25</v>
      </c>
      <c r="I117" s="19">
        <v>7</v>
      </c>
      <c r="J117" s="62">
        <f t="shared" si="12"/>
        <v>0</v>
      </c>
      <c r="K117" s="19">
        <v>7</v>
      </c>
      <c r="L117" s="62">
        <f t="shared" si="13"/>
        <v>0</v>
      </c>
    </row>
    <row r="118" s="59" customFormat="1" ht="32" customHeight="1" spans="1:12">
      <c r="A118" s="17">
        <v>117</v>
      </c>
      <c r="B118" s="19" t="s">
        <v>327</v>
      </c>
      <c r="C118" s="28" t="s">
        <v>328</v>
      </c>
      <c r="D118" s="29" t="s">
        <v>329</v>
      </c>
      <c r="E118" s="28" t="s">
        <v>330</v>
      </c>
      <c r="F118" s="32">
        <v>25</v>
      </c>
      <c r="G118" s="33">
        <v>15</v>
      </c>
      <c r="H118" s="22">
        <f t="shared" si="9"/>
        <v>375</v>
      </c>
      <c r="I118" s="33">
        <v>15</v>
      </c>
      <c r="J118" s="62">
        <f t="shared" si="12"/>
        <v>0</v>
      </c>
      <c r="K118" s="33">
        <v>15</v>
      </c>
      <c r="L118" s="62">
        <f t="shared" si="13"/>
        <v>0</v>
      </c>
    </row>
    <row r="119" s="59" customFormat="1" ht="21" customHeight="1" spans="1:12">
      <c r="A119" s="17">
        <v>118</v>
      </c>
      <c r="B119" s="19" t="s">
        <v>331</v>
      </c>
      <c r="C119" s="30" t="s">
        <v>332</v>
      </c>
      <c r="D119" s="31" t="s">
        <v>333</v>
      </c>
      <c r="E119" s="30" t="s">
        <v>334</v>
      </c>
      <c r="F119" s="32">
        <v>20</v>
      </c>
      <c r="G119" s="33">
        <v>5</v>
      </c>
      <c r="H119" s="22">
        <f t="shared" si="9"/>
        <v>100</v>
      </c>
      <c r="I119" s="33">
        <v>5</v>
      </c>
      <c r="J119" s="62">
        <f t="shared" si="12"/>
        <v>0</v>
      </c>
      <c r="K119" s="33">
        <v>5</v>
      </c>
      <c r="L119" s="62">
        <f t="shared" si="13"/>
        <v>0</v>
      </c>
    </row>
    <row r="120" spans="8:8">
      <c r="H120" s="61">
        <f>SUM(H2:H119)</f>
        <v>21939.55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0"/>
  <sheetViews>
    <sheetView topLeftCell="A112" workbookViewId="0">
      <selection activeCell="L124" sqref="L124"/>
    </sheetView>
  </sheetViews>
  <sheetFormatPr defaultColWidth="9" defaultRowHeight="14.4"/>
  <cols>
    <col min="1" max="1" width="4.12962962962963" style="1" customWidth="1"/>
    <col min="2" max="2" width="5.25" style="1" customWidth="1"/>
    <col min="3" max="3" width="13.75" style="7" customWidth="1"/>
    <col min="4" max="4" width="10.8888888888889" style="7" customWidth="1"/>
    <col min="5" max="5" width="20.3796296296296" style="8" customWidth="1"/>
    <col min="6" max="6" width="21" style="8" customWidth="1"/>
    <col min="7" max="7" width="12.3796296296296" style="7" customWidth="1"/>
    <col min="8" max="8" width="10.75" style="7" customWidth="1"/>
    <col min="9" max="9" width="15" style="1" customWidth="1"/>
    <col min="10" max="16384" width="9" style="1"/>
  </cols>
  <sheetData>
    <row r="1" s="1" customFormat="1" ht="21" customHeight="1" spans="3:8">
      <c r="C1" s="7"/>
      <c r="D1" s="7"/>
      <c r="E1" s="9" t="s">
        <v>343</v>
      </c>
      <c r="F1" s="8"/>
      <c r="G1" s="7"/>
      <c r="H1" s="7"/>
    </row>
    <row r="2" s="1" customFormat="1" ht="21" customHeight="1" spans="3:8">
      <c r="C2" s="7"/>
      <c r="D2" s="7"/>
      <c r="E2" s="10"/>
      <c r="F2" s="8"/>
      <c r="G2" s="7"/>
      <c r="H2" s="7"/>
    </row>
    <row r="3" s="1" customFormat="1" ht="23" customHeight="1" spans="1:9">
      <c r="A3" s="11" t="s">
        <v>344</v>
      </c>
      <c r="B3" s="11"/>
      <c r="C3" s="12"/>
      <c r="D3" s="12"/>
      <c r="E3" s="13"/>
      <c r="F3" s="13" t="s">
        <v>345</v>
      </c>
      <c r="G3" s="12"/>
      <c r="H3" s="14" t="s">
        <v>346</v>
      </c>
      <c r="I3" s="11"/>
    </row>
    <row r="4" s="1" customFormat="1" ht="23" customHeight="1" spans="1:9">
      <c r="A4" s="11" t="s">
        <v>347</v>
      </c>
      <c r="B4" s="11"/>
      <c r="C4" s="12"/>
      <c r="D4" s="12"/>
      <c r="E4" s="13"/>
      <c r="F4" s="13" t="s">
        <v>348</v>
      </c>
      <c r="G4" s="12"/>
      <c r="H4" s="12" t="s">
        <v>349</v>
      </c>
      <c r="I4" s="11"/>
    </row>
    <row r="5" s="1" customFormat="1" ht="23" customHeight="1" spans="1:9">
      <c r="A5" s="11" t="s">
        <v>350</v>
      </c>
      <c r="B5" s="11"/>
      <c r="C5" s="12"/>
      <c r="D5" s="12"/>
      <c r="E5" s="13"/>
      <c r="F5" s="13"/>
      <c r="G5" s="12"/>
      <c r="H5" s="12"/>
      <c r="I5" s="11"/>
    </row>
    <row r="6" s="1" customFormat="1" ht="28" customHeight="1" spans="1:9">
      <c r="A6" s="11" t="s">
        <v>351</v>
      </c>
      <c r="B6" s="11"/>
      <c r="C6" s="12"/>
      <c r="D6" s="12"/>
      <c r="E6" s="13"/>
      <c r="F6" s="13"/>
      <c r="G6" s="12"/>
      <c r="H6" s="12"/>
      <c r="I6" s="11"/>
    </row>
    <row r="7" s="2" customFormat="1" ht="21" customHeight="1" spans="2:9">
      <c r="B7" s="15" t="s">
        <v>1</v>
      </c>
      <c r="C7" s="16" t="s">
        <v>2</v>
      </c>
      <c r="D7" s="16" t="s">
        <v>336</v>
      </c>
      <c r="E7" s="16" t="s">
        <v>4</v>
      </c>
      <c r="F7" s="16" t="s">
        <v>5</v>
      </c>
      <c r="G7" s="16" t="s">
        <v>337</v>
      </c>
      <c r="H7" s="16" t="s">
        <v>6</v>
      </c>
      <c r="I7" s="16" t="s">
        <v>338</v>
      </c>
    </row>
    <row r="8" s="3" customFormat="1" ht="21" customHeight="1" spans="2:9">
      <c r="B8" s="17">
        <v>1</v>
      </c>
      <c r="C8" s="18" t="s">
        <v>7</v>
      </c>
      <c r="D8" s="19" t="s">
        <v>8</v>
      </c>
      <c r="E8" s="20" t="s">
        <v>9</v>
      </c>
      <c r="F8" s="21" t="s">
        <v>10</v>
      </c>
      <c r="G8" s="22">
        <v>40</v>
      </c>
      <c r="H8" s="18">
        <v>2</v>
      </c>
      <c r="I8" s="22">
        <f t="shared" ref="I8:I22" si="0">G8*H8</f>
        <v>80</v>
      </c>
    </row>
    <row r="9" s="4" customFormat="1" ht="21" customHeight="1" spans="2:9">
      <c r="B9" s="17">
        <v>2</v>
      </c>
      <c r="C9" s="18" t="s">
        <v>7</v>
      </c>
      <c r="D9" s="19" t="s">
        <v>11</v>
      </c>
      <c r="E9" s="20" t="s">
        <v>12</v>
      </c>
      <c r="F9" s="21" t="s">
        <v>13</v>
      </c>
      <c r="G9" s="22">
        <v>30</v>
      </c>
      <c r="H9" s="18">
        <v>2</v>
      </c>
      <c r="I9" s="22">
        <f t="shared" si="0"/>
        <v>60</v>
      </c>
    </row>
    <row r="10" s="4" customFormat="1" ht="21" customHeight="1" spans="2:9">
      <c r="B10" s="17">
        <v>3</v>
      </c>
      <c r="C10" s="18" t="s">
        <v>7</v>
      </c>
      <c r="D10" s="19" t="s">
        <v>14</v>
      </c>
      <c r="E10" s="20" t="s">
        <v>15</v>
      </c>
      <c r="F10" s="21" t="s">
        <v>16</v>
      </c>
      <c r="G10" s="22">
        <v>34</v>
      </c>
      <c r="H10" s="18">
        <v>2</v>
      </c>
      <c r="I10" s="22">
        <f t="shared" si="0"/>
        <v>68</v>
      </c>
    </row>
    <row r="11" s="4" customFormat="1" ht="21" customHeight="1" spans="2:9">
      <c r="B11" s="17">
        <v>4</v>
      </c>
      <c r="C11" s="18" t="s">
        <v>17</v>
      </c>
      <c r="D11" s="19" t="s">
        <v>18</v>
      </c>
      <c r="E11" s="20" t="s">
        <v>19</v>
      </c>
      <c r="F11" s="21" t="s">
        <v>20</v>
      </c>
      <c r="G11" s="22">
        <v>20</v>
      </c>
      <c r="H11" s="18">
        <v>6</v>
      </c>
      <c r="I11" s="22">
        <f t="shared" si="0"/>
        <v>120</v>
      </c>
    </row>
    <row r="12" s="4" customFormat="1" ht="21" customHeight="1" spans="2:9">
      <c r="B12" s="17">
        <v>5</v>
      </c>
      <c r="C12" s="18" t="s">
        <v>21</v>
      </c>
      <c r="D12" s="19" t="s">
        <v>22</v>
      </c>
      <c r="E12" s="20" t="s">
        <v>23</v>
      </c>
      <c r="F12" s="21" t="s">
        <v>24</v>
      </c>
      <c r="G12" s="22">
        <v>95</v>
      </c>
      <c r="H12" s="18">
        <v>2</v>
      </c>
      <c r="I12" s="22">
        <f t="shared" si="0"/>
        <v>190</v>
      </c>
    </row>
    <row r="13" s="5" customFormat="1" ht="24" customHeight="1" spans="2:9">
      <c r="B13" s="17">
        <v>6</v>
      </c>
      <c r="C13" s="18" t="s">
        <v>25</v>
      </c>
      <c r="D13" s="19" t="s">
        <v>26</v>
      </c>
      <c r="E13" s="20" t="s">
        <v>27</v>
      </c>
      <c r="F13" s="21" t="s">
        <v>28</v>
      </c>
      <c r="G13" s="22">
        <v>20</v>
      </c>
      <c r="H13" s="18">
        <v>4</v>
      </c>
      <c r="I13" s="22">
        <f t="shared" si="0"/>
        <v>80</v>
      </c>
    </row>
    <row r="14" s="5" customFormat="1" ht="21" customHeight="1" spans="2:9">
      <c r="B14" s="17">
        <v>7</v>
      </c>
      <c r="C14" s="18" t="s">
        <v>25</v>
      </c>
      <c r="D14" s="19" t="s">
        <v>29</v>
      </c>
      <c r="E14" s="20" t="s">
        <v>30</v>
      </c>
      <c r="F14" s="21" t="s">
        <v>31</v>
      </c>
      <c r="G14" s="23">
        <v>30</v>
      </c>
      <c r="H14" s="18">
        <v>4</v>
      </c>
      <c r="I14" s="22">
        <f t="shared" si="0"/>
        <v>120</v>
      </c>
    </row>
    <row r="15" s="5" customFormat="1" ht="21" customHeight="1" spans="2:9">
      <c r="B15" s="17">
        <v>8</v>
      </c>
      <c r="C15" s="19" t="s">
        <v>32</v>
      </c>
      <c r="D15" s="24" t="s">
        <v>33</v>
      </c>
      <c r="E15" s="25" t="s">
        <v>34</v>
      </c>
      <c r="F15" s="25" t="s">
        <v>35</v>
      </c>
      <c r="G15" s="26">
        <v>37</v>
      </c>
      <c r="H15" s="24">
        <v>25</v>
      </c>
      <c r="I15" s="22">
        <f t="shared" si="0"/>
        <v>925</v>
      </c>
    </row>
    <row r="16" s="5" customFormat="1" ht="21" customHeight="1" spans="2:9">
      <c r="B16" s="17">
        <v>9</v>
      </c>
      <c r="C16" s="19" t="s">
        <v>32</v>
      </c>
      <c r="D16" s="24" t="s">
        <v>36</v>
      </c>
      <c r="E16" s="25" t="s">
        <v>37</v>
      </c>
      <c r="F16" s="25" t="s">
        <v>38</v>
      </c>
      <c r="G16" s="22">
        <v>12.58</v>
      </c>
      <c r="H16" s="19">
        <v>25</v>
      </c>
      <c r="I16" s="22">
        <f t="shared" si="0"/>
        <v>314.5</v>
      </c>
    </row>
    <row r="17" s="5" customFormat="1" ht="21" customHeight="1" spans="2:9">
      <c r="B17" s="17">
        <v>10</v>
      </c>
      <c r="C17" s="19" t="s">
        <v>32</v>
      </c>
      <c r="D17" s="24" t="s">
        <v>39</v>
      </c>
      <c r="E17" s="25" t="s">
        <v>40</v>
      </c>
      <c r="F17" s="25" t="s">
        <v>41</v>
      </c>
      <c r="G17" s="22">
        <v>25</v>
      </c>
      <c r="H17" s="19">
        <v>25</v>
      </c>
      <c r="I17" s="22">
        <f t="shared" si="0"/>
        <v>625</v>
      </c>
    </row>
    <row r="18" s="5" customFormat="1" ht="21" customHeight="1" spans="2:9">
      <c r="B18" s="17">
        <v>11</v>
      </c>
      <c r="C18" s="19" t="s">
        <v>42</v>
      </c>
      <c r="D18" s="24" t="s">
        <v>33</v>
      </c>
      <c r="E18" s="25" t="s">
        <v>34</v>
      </c>
      <c r="F18" s="25" t="s">
        <v>35</v>
      </c>
      <c r="G18" s="26">
        <v>37</v>
      </c>
      <c r="H18" s="24">
        <v>23</v>
      </c>
      <c r="I18" s="22">
        <f t="shared" si="0"/>
        <v>851</v>
      </c>
    </row>
    <row r="19" s="5" customFormat="1" ht="21" customHeight="1" spans="2:9">
      <c r="B19" s="17">
        <v>12</v>
      </c>
      <c r="C19" s="19" t="s">
        <v>43</v>
      </c>
      <c r="D19" s="24" t="s">
        <v>44</v>
      </c>
      <c r="E19" s="25" t="s">
        <v>45</v>
      </c>
      <c r="F19" s="25" t="s">
        <v>46</v>
      </c>
      <c r="G19" s="26">
        <v>378</v>
      </c>
      <c r="H19" s="27">
        <v>1</v>
      </c>
      <c r="I19" s="22">
        <f t="shared" si="0"/>
        <v>378</v>
      </c>
    </row>
    <row r="20" s="5" customFormat="1" ht="21" customHeight="1" spans="2:9">
      <c r="B20" s="17">
        <v>13</v>
      </c>
      <c r="C20" s="19" t="s">
        <v>43</v>
      </c>
      <c r="D20" s="24" t="s">
        <v>47</v>
      </c>
      <c r="E20" s="25" t="s">
        <v>48</v>
      </c>
      <c r="F20" s="25" t="s">
        <v>49</v>
      </c>
      <c r="G20" s="26">
        <v>129.33</v>
      </c>
      <c r="H20" s="27">
        <v>1</v>
      </c>
      <c r="I20" s="22">
        <f t="shared" si="0"/>
        <v>129.33</v>
      </c>
    </row>
    <row r="21" s="5" customFormat="1" ht="21" customHeight="1" spans="2:9">
      <c r="B21" s="17">
        <v>14</v>
      </c>
      <c r="C21" s="19" t="s">
        <v>43</v>
      </c>
      <c r="D21" s="24" t="s">
        <v>50</v>
      </c>
      <c r="E21" s="25" t="s">
        <v>51</v>
      </c>
      <c r="F21" s="25" t="s">
        <v>52</v>
      </c>
      <c r="G21" s="26">
        <v>20</v>
      </c>
      <c r="H21" s="27">
        <v>1</v>
      </c>
      <c r="I21" s="22">
        <f t="shared" si="0"/>
        <v>20</v>
      </c>
    </row>
    <row r="22" s="5" customFormat="1" ht="21" customHeight="1" spans="2:9">
      <c r="B22" s="17">
        <v>15</v>
      </c>
      <c r="C22" s="19" t="s">
        <v>43</v>
      </c>
      <c r="D22" s="24" t="s">
        <v>53</v>
      </c>
      <c r="E22" s="25" t="s">
        <v>54</v>
      </c>
      <c r="F22" s="25" t="s">
        <v>55</v>
      </c>
      <c r="G22" s="22">
        <v>51.43</v>
      </c>
      <c r="H22" s="19">
        <v>1</v>
      </c>
      <c r="I22" s="22">
        <f t="shared" si="0"/>
        <v>51.43</v>
      </c>
    </row>
    <row r="23" s="5" customFormat="1" ht="21" customHeight="1" spans="2:9">
      <c r="B23" s="17">
        <v>16</v>
      </c>
      <c r="C23" s="19" t="s">
        <v>56</v>
      </c>
      <c r="D23" s="19" t="s">
        <v>57</v>
      </c>
      <c r="E23" s="21" t="s">
        <v>58</v>
      </c>
      <c r="F23" s="21" t="s">
        <v>59</v>
      </c>
      <c r="G23" s="22">
        <v>65</v>
      </c>
      <c r="H23" s="19">
        <v>1</v>
      </c>
      <c r="I23" s="22">
        <f t="shared" ref="I23:I70" si="1">G23*H23</f>
        <v>65</v>
      </c>
    </row>
    <row r="24" s="5" customFormat="1" ht="21" customHeight="1" spans="2:9">
      <c r="B24" s="17">
        <v>17</v>
      </c>
      <c r="C24" s="19" t="s">
        <v>56</v>
      </c>
      <c r="D24" s="19" t="s">
        <v>60</v>
      </c>
      <c r="E24" s="21" t="s">
        <v>61</v>
      </c>
      <c r="F24" s="21" t="s">
        <v>62</v>
      </c>
      <c r="G24" s="22">
        <v>51</v>
      </c>
      <c r="H24" s="19">
        <v>1</v>
      </c>
      <c r="I24" s="22">
        <f t="shared" si="1"/>
        <v>51</v>
      </c>
    </row>
    <row r="25" s="5" customFormat="1" ht="21" customHeight="1" spans="2:9">
      <c r="B25" s="17">
        <v>18</v>
      </c>
      <c r="C25" s="19" t="s">
        <v>56</v>
      </c>
      <c r="D25" s="19" t="s">
        <v>63</v>
      </c>
      <c r="E25" s="21" t="s">
        <v>64</v>
      </c>
      <c r="F25" s="21" t="s">
        <v>65</v>
      </c>
      <c r="G25" s="22">
        <v>72</v>
      </c>
      <c r="H25" s="19">
        <v>1</v>
      </c>
      <c r="I25" s="22">
        <f t="shared" si="1"/>
        <v>72</v>
      </c>
    </row>
    <row r="26" s="5" customFormat="1" ht="28" customHeight="1" spans="2:9">
      <c r="B26" s="17">
        <v>19</v>
      </c>
      <c r="C26" s="19" t="s">
        <v>66</v>
      </c>
      <c r="D26" s="19" t="s">
        <v>67</v>
      </c>
      <c r="E26" s="21" t="s">
        <v>68</v>
      </c>
      <c r="F26" s="21" t="s">
        <v>68</v>
      </c>
      <c r="G26" s="22">
        <v>180</v>
      </c>
      <c r="H26" s="19">
        <v>4</v>
      </c>
      <c r="I26" s="22">
        <f t="shared" si="1"/>
        <v>720</v>
      </c>
    </row>
    <row r="27" s="5" customFormat="1" ht="27" customHeight="1" spans="2:9">
      <c r="B27" s="17">
        <v>20</v>
      </c>
      <c r="C27" s="19" t="s">
        <v>66</v>
      </c>
      <c r="D27" s="19" t="s">
        <v>69</v>
      </c>
      <c r="E27" s="21" t="s">
        <v>70</v>
      </c>
      <c r="F27" s="21" t="s">
        <v>70</v>
      </c>
      <c r="G27" s="22">
        <v>26</v>
      </c>
      <c r="H27" s="19">
        <v>5</v>
      </c>
      <c r="I27" s="22">
        <f t="shared" si="1"/>
        <v>130</v>
      </c>
    </row>
    <row r="28" s="5" customFormat="1" ht="21" customHeight="1" spans="2:9">
      <c r="B28" s="17">
        <v>21</v>
      </c>
      <c r="C28" s="19" t="s">
        <v>66</v>
      </c>
      <c r="D28" s="19" t="s">
        <v>71</v>
      </c>
      <c r="E28" s="21" t="s">
        <v>72</v>
      </c>
      <c r="F28" s="21" t="s">
        <v>73</v>
      </c>
      <c r="G28" s="22">
        <v>35</v>
      </c>
      <c r="H28" s="19">
        <v>10</v>
      </c>
      <c r="I28" s="22">
        <f t="shared" si="1"/>
        <v>350</v>
      </c>
    </row>
    <row r="29" s="5" customFormat="1" ht="21" customHeight="1" spans="2:9">
      <c r="B29" s="17">
        <v>22</v>
      </c>
      <c r="C29" s="19" t="s">
        <v>74</v>
      </c>
      <c r="D29" s="19" t="s">
        <v>60</v>
      </c>
      <c r="E29" s="21" t="s">
        <v>61</v>
      </c>
      <c r="F29" s="21" t="s">
        <v>62</v>
      </c>
      <c r="G29" s="22">
        <v>51</v>
      </c>
      <c r="H29" s="19">
        <v>3</v>
      </c>
      <c r="I29" s="22">
        <f t="shared" si="1"/>
        <v>153</v>
      </c>
    </row>
    <row r="30" s="5" customFormat="1" ht="21" customHeight="1" spans="2:9">
      <c r="B30" s="17">
        <v>23</v>
      </c>
      <c r="C30" s="19" t="s">
        <v>74</v>
      </c>
      <c r="D30" s="19" t="s">
        <v>63</v>
      </c>
      <c r="E30" s="21" t="s">
        <v>64</v>
      </c>
      <c r="F30" s="21" t="s">
        <v>65</v>
      </c>
      <c r="G30" s="22">
        <v>72</v>
      </c>
      <c r="H30" s="19">
        <v>3</v>
      </c>
      <c r="I30" s="22">
        <f t="shared" si="1"/>
        <v>216</v>
      </c>
    </row>
    <row r="31" s="5" customFormat="1" ht="21" customHeight="1" spans="2:9">
      <c r="B31" s="17">
        <v>24</v>
      </c>
      <c r="C31" s="19" t="s">
        <v>75</v>
      </c>
      <c r="D31" s="24" t="s">
        <v>76</v>
      </c>
      <c r="E31" s="25" t="s">
        <v>77</v>
      </c>
      <c r="F31" s="25" t="s">
        <v>78</v>
      </c>
      <c r="G31" s="26">
        <v>15</v>
      </c>
      <c r="H31" s="24">
        <v>20</v>
      </c>
      <c r="I31" s="22">
        <f t="shared" si="1"/>
        <v>300</v>
      </c>
    </row>
    <row r="32" s="5" customFormat="1" ht="21" customHeight="1" spans="2:9">
      <c r="B32" s="17">
        <v>25</v>
      </c>
      <c r="C32" s="19" t="s">
        <v>75</v>
      </c>
      <c r="D32" s="19" t="s">
        <v>79</v>
      </c>
      <c r="E32" s="21" t="s">
        <v>80</v>
      </c>
      <c r="F32" s="21" t="s">
        <v>80</v>
      </c>
      <c r="G32" s="22">
        <v>130</v>
      </c>
      <c r="H32" s="19">
        <v>1</v>
      </c>
      <c r="I32" s="22">
        <f t="shared" si="1"/>
        <v>130</v>
      </c>
    </row>
    <row r="33" s="5" customFormat="1" ht="21" customHeight="1" spans="2:9">
      <c r="B33" s="17">
        <v>26</v>
      </c>
      <c r="C33" s="19" t="s">
        <v>81</v>
      </c>
      <c r="D33" s="19" t="s">
        <v>82</v>
      </c>
      <c r="E33" s="21" t="s">
        <v>83</v>
      </c>
      <c r="F33" s="21" t="s">
        <v>84</v>
      </c>
      <c r="G33" s="22">
        <v>50</v>
      </c>
      <c r="H33" s="19">
        <v>1</v>
      </c>
      <c r="I33" s="22">
        <f t="shared" si="1"/>
        <v>50</v>
      </c>
    </row>
    <row r="34" s="5" customFormat="1" ht="21" customHeight="1" spans="2:9">
      <c r="B34" s="17">
        <v>27</v>
      </c>
      <c r="C34" s="19" t="s">
        <v>85</v>
      </c>
      <c r="D34" s="24" t="s">
        <v>86</v>
      </c>
      <c r="E34" s="25" t="s">
        <v>87</v>
      </c>
      <c r="F34" s="25" t="s">
        <v>88</v>
      </c>
      <c r="G34" s="22">
        <v>210</v>
      </c>
      <c r="H34" s="24">
        <v>1</v>
      </c>
      <c r="I34" s="22">
        <f t="shared" si="1"/>
        <v>210</v>
      </c>
    </row>
    <row r="35" s="5" customFormat="1" ht="28" customHeight="1" spans="2:9">
      <c r="B35" s="17">
        <v>28</v>
      </c>
      <c r="C35" s="19" t="s">
        <v>89</v>
      </c>
      <c r="D35" s="28" t="s">
        <v>90</v>
      </c>
      <c r="E35" s="29" t="s">
        <v>91</v>
      </c>
      <c r="F35" s="29" t="s">
        <v>92</v>
      </c>
      <c r="G35" s="22">
        <v>15</v>
      </c>
      <c r="H35" s="19">
        <v>8</v>
      </c>
      <c r="I35" s="22">
        <f t="shared" si="1"/>
        <v>120</v>
      </c>
    </row>
    <row r="36" s="5" customFormat="1" ht="21" customHeight="1" spans="2:9">
      <c r="B36" s="17">
        <v>29</v>
      </c>
      <c r="C36" s="19" t="s">
        <v>93</v>
      </c>
      <c r="D36" s="24" t="s">
        <v>94</v>
      </c>
      <c r="E36" s="21" t="s">
        <v>95</v>
      </c>
      <c r="F36" s="21" t="s">
        <v>96</v>
      </c>
      <c r="G36" s="26">
        <v>15</v>
      </c>
      <c r="H36" s="24">
        <v>2</v>
      </c>
      <c r="I36" s="22">
        <f t="shared" si="1"/>
        <v>30</v>
      </c>
    </row>
    <row r="37" s="5" customFormat="1" ht="21" customHeight="1" spans="2:9">
      <c r="B37" s="17">
        <v>30</v>
      </c>
      <c r="C37" s="19" t="s">
        <v>93</v>
      </c>
      <c r="D37" s="30" t="s">
        <v>97</v>
      </c>
      <c r="E37" s="21" t="s">
        <v>98</v>
      </c>
      <c r="F37" s="21" t="s">
        <v>99</v>
      </c>
      <c r="G37" s="22">
        <v>120</v>
      </c>
      <c r="H37" s="19">
        <v>1</v>
      </c>
      <c r="I37" s="22">
        <f t="shared" si="1"/>
        <v>120</v>
      </c>
    </row>
    <row r="38" s="5" customFormat="1" ht="21" customHeight="1" spans="2:9">
      <c r="B38" s="17">
        <v>31</v>
      </c>
      <c r="C38" s="19" t="s">
        <v>93</v>
      </c>
      <c r="D38" s="28" t="s">
        <v>100</v>
      </c>
      <c r="E38" s="21" t="s">
        <v>101</v>
      </c>
      <c r="F38" s="21" t="s">
        <v>102</v>
      </c>
      <c r="G38" s="22">
        <v>10</v>
      </c>
      <c r="H38" s="19">
        <v>2</v>
      </c>
      <c r="I38" s="22">
        <f t="shared" si="1"/>
        <v>20</v>
      </c>
    </row>
    <row r="39" s="5" customFormat="1" ht="21" customHeight="1" spans="2:9">
      <c r="B39" s="17">
        <v>32</v>
      </c>
      <c r="C39" s="19" t="s">
        <v>93</v>
      </c>
      <c r="D39" s="28" t="s">
        <v>103</v>
      </c>
      <c r="E39" s="21" t="s">
        <v>104</v>
      </c>
      <c r="F39" s="21" t="s">
        <v>105</v>
      </c>
      <c r="G39" s="22">
        <v>10</v>
      </c>
      <c r="H39" s="19">
        <v>1</v>
      </c>
      <c r="I39" s="22">
        <f t="shared" si="1"/>
        <v>10</v>
      </c>
    </row>
    <row r="40" s="5" customFormat="1" ht="21" customHeight="1" spans="2:9">
      <c r="B40" s="17">
        <v>33</v>
      </c>
      <c r="C40" s="19" t="s">
        <v>93</v>
      </c>
      <c r="D40" s="28" t="s">
        <v>106</v>
      </c>
      <c r="E40" s="21" t="s">
        <v>107</v>
      </c>
      <c r="F40" s="21" t="s">
        <v>108</v>
      </c>
      <c r="G40" s="22">
        <v>35</v>
      </c>
      <c r="H40" s="19">
        <v>1</v>
      </c>
      <c r="I40" s="22">
        <f t="shared" si="1"/>
        <v>35</v>
      </c>
    </row>
    <row r="41" s="5" customFormat="1" ht="21" customHeight="1" spans="2:9">
      <c r="B41" s="17">
        <v>34</v>
      </c>
      <c r="C41" s="19" t="s">
        <v>93</v>
      </c>
      <c r="D41" s="28" t="s">
        <v>109</v>
      </c>
      <c r="E41" s="21" t="s">
        <v>110</v>
      </c>
      <c r="F41" s="21" t="s">
        <v>111</v>
      </c>
      <c r="G41" s="22">
        <v>40</v>
      </c>
      <c r="H41" s="19">
        <v>1</v>
      </c>
      <c r="I41" s="22">
        <f t="shared" si="1"/>
        <v>40</v>
      </c>
    </row>
    <row r="42" s="5" customFormat="1" ht="21" customHeight="1" spans="2:9">
      <c r="B42" s="17">
        <v>35</v>
      </c>
      <c r="C42" s="19" t="s">
        <v>93</v>
      </c>
      <c r="D42" s="30" t="s">
        <v>112</v>
      </c>
      <c r="E42" s="21" t="s">
        <v>113</v>
      </c>
      <c r="F42" s="21" t="s">
        <v>114</v>
      </c>
      <c r="G42" s="22">
        <v>65</v>
      </c>
      <c r="H42" s="19">
        <v>1</v>
      </c>
      <c r="I42" s="22">
        <f t="shared" si="1"/>
        <v>65</v>
      </c>
    </row>
    <row r="43" s="5" customFormat="1" ht="21" customHeight="1" spans="2:9">
      <c r="B43" s="17">
        <v>36</v>
      </c>
      <c r="C43" s="19" t="s">
        <v>93</v>
      </c>
      <c r="D43" s="19" t="s">
        <v>115</v>
      </c>
      <c r="E43" s="21" t="s">
        <v>116</v>
      </c>
      <c r="F43" s="21" t="s">
        <v>117</v>
      </c>
      <c r="G43" s="22">
        <v>10</v>
      </c>
      <c r="H43" s="19">
        <v>1</v>
      </c>
      <c r="I43" s="22">
        <f t="shared" si="1"/>
        <v>10</v>
      </c>
    </row>
    <row r="44" s="5" customFormat="1" ht="21" customHeight="1" spans="2:9">
      <c r="B44" s="17">
        <v>37</v>
      </c>
      <c r="C44" s="19" t="s">
        <v>93</v>
      </c>
      <c r="D44" s="19" t="s">
        <v>118</v>
      </c>
      <c r="E44" s="21" t="s">
        <v>107</v>
      </c>
      <c r="F44" s="21" t="s">
        <v>119</v>
      </c>
      <c r="G44" s="22">
        <v>35</v>
      </c>
      <c r="H44" s="19">
        <v>1</v>
      </c>
      <c r="I44" s="22">
        <f t="shared" si="1"/>
        <v>35</v>
      </c>
    </row>
    <row r="45" s="5" customFormat="1" ht="21" customHeight="1" spans="2:9">
      <c r="B45" s="17">
        <v>38</v>
      </c>
      <c r="C45" s="19" t="s">
        <v>120</v>
      </c>
      <c r="D45" s="24" t="s">
        <v>121</v>
      </c>
      <c r="E45" s="25" t="s">
        <v>122</v>
      </c>
      <c r="F45" s="25" t="s">
        <v>123</v>
      </c>
      <c r="G45" s="26">
        <v>30</v>
      </c>
      <c r="H45" s="24">
        <v>2</v>
      </c>
      <c r="I45" s="22">
        <f t="shared" si="1"/>
        <v>60</v>
      </c>
    </row>
    <row r="46" s="5" customFormat="1" ht="21" customHeight="1" spans="2:9">
      <c r="B46" s="17">
        <v>39</v>
      </c>
      <c r="C46" s="19" t="s">
        <v>124</v>
      </c>
      <c r="D46" s="24" t="s">
        <v>125</v>
      </c>
      <c r="E46" s="25" t="s">
        <v>126</v>
      </c>
      <c r="F46" s="25" t="s">
        <v>127</v>
      </c>
      <c r="G46" s="26">
        <v>35</v>
      </c>
      <c r="H46" s="24">
        <v>1</v>
      </c>
      <c r="I46" s="22">
        <f t="shared" si="1"/>
        <v>35</v>
      </c>
    </row>
    <row r="47" s="5" customFormat="1" ht="21" customHeight="1" spans="2:9">
      <c r="B47" s="17">
        <v>40</v>
      </c>
      <c r="C47" s="19" t="s">
        <v>128</v>
      </c>
      <c r="D47" s="30" t="s">
        <v>129</v>
      </c>
      <c r="E47" s="31" t="s">
        <v>130</v>
      </c>
      <c r="F47" s="29" t="s">
        <v>131</v>
      </c>
      <c r="G47" s="22">
        <v>150</v>
      </c>
      <c r="H47" s="19">
        <v>2</v>
      </c>
      <c r="I47" s="22">
        <f t="shared" si="1"/>
        <v>300</v>
      </c>
    </row>
    <row r="48" s="5" customFormat="1" ht="21" customHeight="1" spans="2:9">
      <c r="B48" s="17">
        <v>41</v>
      </c>
      <c r="C48" s="19" t="s">
        <v>128</v>
      </c>
      <c r="D48" s="30" t="s">
        <v>132</v>
      </c>
      <c r="E48" s="31" t="s">
        <v>133</v>
      </c>
      <c r="F48" s="29" t="s">
        <v>134</v>
      </c>
      <c r="G48" s="22">
        <v>15</v>
      </c>
      <c r="H48" s="19">
        <v>2</v>
      </c>
      <c r="I48" s="22">
        <f t="shared" si="1"/>
        <v>30</v>
      </c>
    </row>
    <row r="49" s="5" customFormat="1" ht="21" customHeight="1" spans="2:9">
      <c r="B49" s="17">
        <v>42</v>
      </c>
      <c r="C49" s="19" t="s">
        <v>128</v>
      </c>
      <c r="D49" s="30" t="s">
        <v>135</v>
      </c>
      <c r="E49" s="31" t="s">
        <v>136</v>
      </c>
      <c r="F49" s="29" t="s">
        <v>137</v>
      </c>
      <c r="G49" s="22">
        <v>25</v>
      </c>
      <c r="H49" s="19">
        <v>7</v>
      </c>
      <c r="I49" s="22">
        <f t="shared" si="1"/>
        <v>175</v>
      </c>
    </row>
    <row r="50" s="5" customFormat="1" ht="21" customHeight="1" spans="2:9">
      <c r="B50" s="17">
        <v>43</v>
      </c>
      <c r="C50" s="19" t="s">
        <v>128</v>
      </c>
      <c r="D50" s="30" t="s">
        <v>138</v>
      </c>
      <c r="E50" s="31" t="s">
        <v>139</v>
      </c>
      <c r="F50" s="29" t="s">
        <v>140</v>
      </c>
      <c r="G50" s="22">
        <v>300</v>
      </c>
      <c r="H50" s="19">
        <v>1</v>
      </c>
      <c r="I50" s="22">
        <f t="shared" si="1"/>
        <v>300</v>
      </c>
    </row>
    <row r="51" s="5" customFormat="1" ht="21" customHeight="1" spans="2:9">
      <c r="B51" s="17">
        <v>44</v>
      </c>
      <c r="C51" s="19" t="s">
        <v>128</v>
      </c>
      <c r="D51" s="30" t="s">
        <v>141</v>
      </c>
      <c r="E51" s="31" t="s">
        <v>142</v>
      </c>
      <c r="F51" s="29" t="s">
        <v>143</v>
      </c>
      <c r="G51" s="22">
        <v>125</v>
      </c>
      <c r="H51" s="19">
        <v>1</v>
      </c>
      <c r="I51" s="22">
        <f t="shared" si="1"/>
        <v>125</v>
      </c>
    </row>
    <row r="52" s="5" customFormat="1" ht="21" customHeight="1" spans="2:9">
      <c r="B52" s="17">
        <v>45</v>
      </c>
      <c r="C52" s="19" t="s">
        <v>128</v>
      </c>
      <c r="D52" s="30" t="s">
        <v>144</v>
      </c>
      <c r="E52" s="31" t="s">
        <v>145</v>
      </c>
      <c r="F52" s="29" t="s">
        <v>146</v>
      </c>
      <c r="G52" s="22">
        <v>60</v>
      </c>
      <c r="H52" s="19">
        <v>8</v>
      </c>
      <c r="I52" s="22">
        <f t="shared" si="1"/>
        <v>480</v>
      </c>
    </row>
    <row r="53" s="5" customFormat="1" ht="21" customHeight="1" spans="2:9">
      <c r="B53" s="17">
        <v>46</v>
      </c>
      <c r="C53" s="19" t="s">
        <v>128</v>
      </c>
      <c r="D53" s="30" t="s">
        <v>147</v>
      </c>
      <c r="E53" s="31" t="s">
        <v>148</v>
      </c>
      <c r="F53" s="29" t="s">
        <v>149</v>
      </c>
      <c r="G53" s="22">
        <v>15</v>
      </c>
      <c r="H53" s="19">
        <v>2</v>
      </c>
      <c r="I53" s="22">
        <f t="shared" si="1"/>
        <v>30</v>
      </c>
    </row>
    <row r="54" s="5" customFormat="1" ht="21" customHeight="1" spans="2:9">
      <c r="B54" s="17">
        <v>47</v>
      </c>
      <c r="C54" s="19" t="s">
        <v>128</v>
      </c>
      <c r="D54" s="30" t="s">
        <v>150</v>
      </c>
      <c r="E54" s="31" t="s">
        <v>151</v>
      </c>
      <c r="F54" s="29" t="s">
        <v>152</v>
      </c>
      <c r="G54" s="22">
        <v>65</v>
      </c>
      <c r="H54" s="19">
        <v>1</v>
      </c>
      <c r="I54" s="22">
        <f t="shared" si="1"/>
        <v>65</v>
      </c>
    </row>
    <row r="55" s="5" customFormat="1" ht="21" customHeight="1" spans="2:9">
      <c r="B55" s="17">
        <v>48</v>
      </c>
      <c r="C55" s="19" t="s">
        <v>128</v>
      </c>
      <c r="D55" s="30" t="s">
        <v>153</v>
      </c>
      <c r="E55" s="31" t="s">
        <v>154</v>
      </c>
      <c r="F55" s="29" t="s">
        <v>155</v>
      </c>
      <c r="G55" s="22">
        <v>110</v>
      </c>
      <c r="H55" s="19">
        <v>2</v>
      </c>
      <c r="I55" s="22">
        <f t="shared" si="1"/>
        <v>220</v>
      </c>
    </row>
    <row r="56" s="5" customFormat="1" ht="21" customHeight="1" spans="2:9">
      <c r="B56" s="17">
        <v>49</v>
      </c>
      <c r="C56" s="19" t="s">
        <v>128</v>
      </c>
      <c r="D56" s="30" t="s">
        <v>156</v>
      </c>
      <c r="E56" s="31" t="s">
        <v>157</v>
      </c>
      <c r="F56" s="29" t="s">
        <v>158</v>
      </c>
      <c r="G56" s="22">
        <v>65</v>
      </c>
      <c r="H56" s="19">
        <v>1</v>
      </c>
      <c r="I56" s="22">
        <f t="shared" si="1"/>
        <v>65</v>
      </c>
    </row>
    <row r="57" s="5" customFormat="1" ht="21" customHeight="1" spans="2:9">
      <c r="B57" s="17">
        <v>50</v>
      </c>
      <c r="C57" s="19" t="s">
        <v>128</v>
      </c>
      <c r="D57" s="30" t="s">
        <v>159</v>
      </c>
      <c r="E57" s="31" t="s">
        <v>160</v>
      </c>
      <c r="F57" s="29" t="s">
        <v>161</v>
      </c>
      <c r="G57" s="22">
        <v>80</v>
      </c>
      <c r="H57" s="19">
        <v>2</v>
      </c>
      <c r="I57" s="22">
        <f t="shared" si="1"/>
        <v>160</v>
      </c>
    </row>
    <row r="58" s="5" customFormat="1" ht="21" customHeight="1" spans="2:9">
      <c r="B58" s="17">
        <v>51</v>
      </c>
      <c r="C58" s="19" t="s">
        <v>128</v>
      </c>
      <c r="D58" s="30" t="s">
        <v>162</v>
      </c>
      <c r="E58" s="31" t="s">
        <v>163</v>
      </c>
      <c r="F58" s="29" t="s">
        <v>164</v>
      </c>
      <c r="G58" s="22">
        <v>10</v>
      </c>
      <c r="H58" s="19">
        <v>2</v>
      </c>
      <c r="I58" s="22">
        <f t="shared" si="1"/>
        <v>20</v>
      </c>
    </row>
    <row r="59" s="5" customFormat="1" ht="21" customHeight="1" spans="2:9">
      <c r="B59" s="17">
        <v>52</v>
      </c>
      <c r="C59" s="19" t="s">
        <v>128</v>
      </c>
      <c r="D59" s="30" t="s">
        <v>165</v>
      </c>
      <c r="E59" s="31" t="s">
        <v>166</v>
      </c>
      <c r="F59" s="29" t="s">
        <v>167</v>
      </c>
      <c r="G59" s="22">
        <v>30</v>
      </c>
      <c r="H59" s="19">
        <v>4</v>
      </c>
      <c r="I59" s="22">
        <f t="shared" si="1"/>
        <v>120</v>
      </c>
    </row>
    <row r="60" s="5" customFormat="1" ht="21" customHeight="1" spans="2:9">
      <c r="B60" s="17">
        <v>53</v>
      </c>
      <c r="C60" s="19" t="s">
        <v>128</v>
      </c>
      <c r="D60" s="30" t="s">
        <v>168</v>
      </c>
      <c r="E60" s="31" t="s">
        <v>169</v>
      </c>
      <c r="F60" s="29" t="s">
        <v>170</v>
      </c>
      <c r="G60" s="22">
        <v>15</v>
      </c>
      <c r="H60" s="19">
        <v>1</v>
      </c>
      <c r="I60" s="22">
        <f t="shared" si="1"/>
        <v>15</v>
      </c>
    </row>
    <row r="61" s="5" customFormat="1" ht="21" customHeight="1" spans="2:9">
      <c r="B61" s="17">
        <v>54</v>
      </c>
      <c r="C61" s="19" t="s">
        <v>128</v>
      </c>
      <c r="D61" s="30" t="s">
        <v>171</v>
      </c>
      <c r="E61" s="31" t="s">
        <v>172</v>
      </c>
      <c r="F61" s="29" t="s">
        <v>173</v>
      </c>
      <c r="G61" s="22">
        <v>95</v>
      </c>
      <c r="H61" s="19">
        <v>2</v>
      </c>
      <c r="I61" s="22">
        <f t="shared" si="1"/>
        <v>190</v>
      </c>
    </row>
    <row r="62" s="5" customFormat="1" ht="21" customHeight="1" spans="2:9">
      <c r="B62" s="17">
        <v>55</v>
      </c>
      <c r="C62" s="19" t="s">
        <v>128</v>
      </c>
      <c r="D62" s="30" t="s">
        <v>174</v>
      </c>
      <c r="E62" s="31" t="s">
        <v>175</v>
      </c>
      <c r="F62" s="29" t="s">
        <v>176</v>
      </c>
      <c r="G62" s="22">
        <v>45</v>
      </c>
      <c r="H62" s="19">
        <v>2</v>
      </c>
      <c r="I62" s="22">
        <f t="shared" si="1"/>
        <v>90</v>
      </c>
    </row>
    <row r="63" s="5" customFormat="1" ht="21" customHeight="1" spans="2:9">
      <c r="B63" s="17">
        <v>56</v>
      </c>
      <c r="C63" s="19" t="s">
        <v>128</v>
      </c>
      <c r="D63" s="30" t="s">
        <v>177</v>
      </c>
      <c r="E63" s="31" t="s">
        <v>178</v>
      </c>
      <c r="F63" s="29" t="s">
        <v>179</v>
      </c>
      <c r="G63" s="22">
        <v>160</v>
      </c>
      <c r="H63" s="19">
        <v>4</v>
      </c>
      <c r="I63" s="22">
        <f t="shared" si="1"/>
        <v>640</v>
      </c>
    </row>
    <row r="64" s="5" customFormat="1" ht="21" customHeight="1" spans="2:9">
      <c r="B64" s="17">
        <v>57</v>
      </c>
      <c r="C64" s="19" t="s">
        <v>128</v>
      </c>
      <c r="D64" s="30" t="s">
        <v>180</v>
      </c>
      <c r="E64" s="31" t="s">
        <v>181</v>
      </c>
      <c r="F64" s="29" t="s">
        <v>182</v>
      </c>
      <c r="G64" s="22">
        <v>35</v>
      </c>
      <c r="H64" s="19">
        <v>8</v>
      </c>
      <c r="I64" s="22">
        <f t="shared" si="1"/>
        <v>280</v>
      </c>
    </row>
    <row r="65" s="5" customFormat="1" ht="21" customHeight="1" spans="2:9">
      <c r="B65" s="17">
        <v>58</v>
      </c>
      <c r="C65" s="19" t="s">
        <v>128</v>
      </c>
      <c r="D65" s="28" t="s">
        <v>183</v>
      </c>
      <c r="E65" s="21" t="s">
        <v>184</v>
      </c>
      <c r="F65" s="21" t="s">
        <v>185</v>
      </c>
      <c r="G65" s="22">
        <v>60</v>
      </c>
      <c r="H65" s="19">
        <v>8</v>
      </c>
      <c r="I65" s="22">
        <f t="shared" si="1"/>
        <v>480</v>
      </c>
    </row>
    <row r="66" s="5" customFormat="1" ht="21" customHeight="1" spans="2:9">
      <c r="B66" s="17">
        <v>59</v>
      </c>
      <c r="C66" s="19" t="s">
        <v>128</v>
      </c>
      <c r="D66" s="28" t="s">
        <v>186</v>
      </c>
      <c r="E66" s="21" t="s">
        <v>187</v>
      </c>
      <c r="F66" s="21" t="s">
        <v>188</v>
      </c>
      <c r="G66" s="22">
        <v>25</v>
      </c>
      <c r="H66" s="19">
        <v>8</v>
      </c>
      <c r="I66" s="22">
        <f t="shared" si="1"/>
        <v>200</v>
      </c>
    </row>
    <row r="67" s="5" customFormat="1" ht="21" customHeight="1" spans="2:9">
      <c r="B67" s="17">
        <v>60</v>
      </c>
      <c r="C67" s="19" t="s">
        <v>128</v>
      </c>
      <c r="D67" s="28" t="s">
        <v>189</v>
      </c>
      <c r="E67" s="21" t="s">
        <v>190</v>
      </c>
      <c r="F67" s="21" t="s">
        <v>191</v>
      </c>
      <c r="G67" s="22">
        <v>120</v>
      </c>
      <c r="H67" s="19">
        <v>2</v>
      </c>
      <c r="I67" s="22">
        <f t="shared" si="1"/>
        <v>240</v>
      </c>
    </row>
    <row r="68" s="5" customFormat="1" ht="21" customHeight="1" spans="2:9">
      <c r="B68" s="17">
        <v>61</v>
      </c>
      <c r="C68" s="19" t="s">
        <v>192</v>
      </c>
      <c r="D68" s="24" t="s">
        <v>33</v>
      </c>
      <c r="E68" s="25" t="s">
        <v>34</v>
      </c>
      <c r="F68" s="25" t="s">
        <v>35</v>
      </c>
      <c r="G68" s="26">
        <v>37</v>
      </c>
      <c r="H68" s="24">
        <v>6</v>
      </c>
      <c r="I68" s="22">
        <f t="shared" si="1"/>
        <v>222</v>
      </c>
    </row>
    <row r="69" s="5" customFormat="1" ht="21" customHeight="1" spans="2:9">
      <c r="B69" s="17">
        <v>62</v>
      </c>
      <c r="C69" s="19" t="s">
        <v>192</v>
      </c>
      <c r="D69" s="24" t="s">
        <v>36</v>
      </c>
      <c r="E69" s="25" t="s">
        <v>37</v>
      </c>
      <c r="F69" s="25" t="s">
        <v>38</v>
      </c>
      <c r="G69" s="22">
        <v>12.58</v>
      </c>
      <c r="H69" s="19">
        <v>6</v>
      </c>
      <c r="I69" s="22">
        <f t="shared" si="1"/>
        <v>75.48</v>
      </c>
    </row>
    <row r="70" s="5" customFormat="1" ht="21" customHeight="1" spans="2:9">
      <c r="B70" s="17">
        <v>63</v>
      </c>
      <c r="C70" s="19" t="s">
        <v>193</v>
      </c>
      <c r="D70" s="24" t="s">
        <v>33</v>
      </c>
      <c r="E70" s="25" t="s">
        <v>34</v>
      </c>
      <c r="F70" s="25" t="s">
        <v>35</v>
      </c>
      <c r="G70" s="22">
        <v>37</v>
      </c>
      <c r="H70" s="24">
        <v>6</v>
      </c>
      <c r="I70" s="22">
        <f t="shared" si="1"/>
        <v>222</v>
      </c>
    </row>
    <row r="71" s="5" customFormat="1" ht="21" customHeight="1" spans="2:9">
      <c r="B71" s="17">
        <v>64</v>
      </c>
      <c r="C71" s="19" t="s">
        <v>194</v>
      </c>
      <c r="D71" s="24" t="s">
        <v>195</v>
      </c>
      <c r="E71" s="25" t="s">
        <v>196</v>
      </c>
      <c r="F71" s="25" t="s">
        <v>197</v>
      </c>
      <c r="G71" s="22">
        <v>35</v>
      </c>
      <c r="H71" s="24">
        <v>1</v>
      </c>
      <c r="I71" s="22">
        <f t="shared" ref="I71:I125" si="2">G71*H71</f>
        <v>35</v>
      </c>
    </row>
    <row r="72" s="5" customFormat="1" ht="21" customHeight="1" spans="2:9">
      <c r="B72" s="17">
        <v>65</v>
      </c>
      <c r="C72" s="19" t="s">
        <v>198</v>
      </c>
      <c r="D72" s="24" t="s">
        <v>44</v>
      </c>
      <c r="E72" s="25" t="s">
        <v>45</v>
      </c>
      <c r="F72" s="25" t="s">
        <v>46</v>
      </c>
      <c r="G72" s="26">
        <v>378</v>
      </c>
      <c r="H72" s="27">
        <v>2</v>
      </c>
      <c r="I72" s="22">
        <f t="shared" si="2"/>
        <v>756</v>
      </c>
    </row>
    <row r="73" s="5" customFormat="1" ht="21" customHeight="1" spans="2:9">
      <c r="B73" s="17">
        <v>66</v>
      </c>
      <c r="C73" s="19" t="s">
        <v>198</v>
      </c>
      <c r="D73" s="24" t="s">
        <v>47</v>
      </c>
      <c r="E73" s="25" t="s">
        <v>48</v>
      </c>
      <c r="F73" s="25" t="s">
        <v>49</v>
      </c>
      <c r="G73" s="26">
        <v>129.33</v>
      </c>
      <c r="H73" s="27">
        <v>2</v>
      </c>
      <c r="I73" s="22">
        <f t="shared" si="2"/>
        <v>258.66</v>
      </c>
    </row>
    <row r="74" s="5" customFormat="1" ht="21" customHeight="1" spans="2:9">
      <c r="B74" s="17">
        <v>67</v>
      </c>
      <c r="C74" s="19" t="s">
        <v>198</v>
      </c>
      <c r="D74" s="24" t="s">
        <v>50</v>
      </c>
      <c r="E74" s="25" t="s">
        <v>51</v>
      </c>
      <c r="F74" s="25" t="s">
        <v>52</v>
      </c>
      <c r="G74" s="26">
        <v>20</v>
      </c>
      <c r="H74" s="27">
        <v>4</v>
      </c>
      <c r="I74" s="22">
        <f t="shared" si="2"/>
        <v>80</v>
      </c>
    </row>
    <row r="75" s="5" customFormat="1" ht="21" customHeight="1" spans="2:9">
      <c r="B75" s="17">
        <v>68</v>
      </c>
      <c r="C75" s="19" t="s">
        <v>198</v>
      </c>
      <c r="D75" s="24" t="s">
        <v>53</v>
      </c>
      <c r="E75" s="25" t="s">
        <v>54</v>
      </c>
      <c r="F75" s="25" t="s">
        <v>55</v>
      </c>
      <c r="G75" s="22">
        <v>51.43</v>
      </c>
      <c r="H75" s="19">
        <v>2</v>
      </c>
      <c r="I75" s="22">
        <f t="shared" si="2"/>
        <v>102.86</v>
      </c>
    </row>
    <row r="76" s="5" customFormat="1" ht="21" customHeight="1" spans="2:9">
      <c r="B76" s="17">
        <v>69</v>
      </c>
      <c r="C76" s="19" t="s">
        <v>199</v>
      </c>
      <c r="D76" s="19" t="s">
        <v>53</v>
      </c>
      <c r="E76" s="21" t="s">
        <v>54</v>
      </c>
      <c r="F76" s="21" t="s">
        <v>55</v>
      </c>
      <c r="G76" s="22">
        <v>51.43</v>
      </c>
      <c r="H76" s="19">
        <v>1</v>
      </c>
      <c r="I76" s="22">
        <f t="shared" si="2"/>
        <v>51.43</v>
      </c>
    </row>
    <row r="77" s="5" customFormat="1" ht="21" customHeight="1" spans="2:9">
      <c r="B77" s="17">
        <v>70</v>
      </c>
      <c r="C77" s="19" t="s">
        <v>200</v>
      </c>
      <c r="D77" s="19" t="s">
        <v>53</v>
      </c>
      <c r="E77" s="21" t="s">
        <v>54</v>
      </c>
      <c r="F77" s="21" t="s">
        <v>55</v>
      </c>
      <c r="G77" s="22">
        <v>51.43</v>
      </c>
      <c r="H77" s="19">
        <v>2</v>
      </c>
      <c r="I77" s="22">
        <f t="shared" si="2"/>
        <v>102.86</v>
      </c>
    </row>
    <row r="78" s="5" customFormat="1" ht="21" customHeight="1" spans="2:9">
      <c r="B78" s="17">
        <v>71</v>
      </c>
      <c r="C78" s="19" t="s">
        <v>201</v>
      </c>
      <c r="D78" s="19" t="s">
        <v>202</v>
      </c>
      <c r="E78" s="21" t="s">
        <v>203</v>
      </c>
      <c r="F78" s="21" t="s">
        <v>204</v>
      </c>
      <c r="G78" s="22">
        <v>233.75</v>
      </c>
      <c r="H78" s="19">
        <v>1</v>
      </c>
      <c r="I78" s="22">
        <f t="shared" si="2"/>
        <v>233.75</v>
      </c>
    </row>
    <row r="79" s="5" customFormat="1" ht="21" customHeight="1" spans="2:9">
      <c r="B79" s="17">
        <v>72</v>
      </c>
      <c r="C79" s="19" t="s">
        <v>201</v>
      </c>
      <c r="D79" s="19" t="s">
        <v>205</v>
      </c>
      <c r="E79" s="21" t="s">
        <v>206</v>
      </c>
      <c r="F79" s="21" t="s">
        <v>207</v>
      </c>
      <c r="G79" s="22">
        <v>233.75</v>
      </c>
      <c r="H79" s="19">
        <v>1</v>
      </c>
      <c r="I79" s="22">
        <f t="shared" si="2"/>
        <v>233.75</v>
      </c>
    </row>
    <row r="80" s="5" customFormat="1" ht="21" customHeight="1" spans="2:9">
      <c r="B80" s="17">
        <v>73</v>
      </c>
      <c r="C80" s="19" t="s">
        <v>208</v>
      </c>
      <c r="D80" s="19" t="s">
        <v>209</v>
      </c>
      <c r="E80" s="21" t="s">
        <v>210</v>
      </c>
      <c r="F80" s="21" t="s">
        <v>211</v>
      </c>
      <c r="G80" s="26">
        <v>25</v>
      </c>
      <c r="H80" s="24">
        <v>1</v>
      </c>
      <c r="I80" s="22">
        <f t="shared" si="2"/>
        <v>25</v>
      </c>
    </row>
    <row r="81" s="5" customFormat="1" ht="21" customHeight="1" spans="2:9">
      <c r="B81" s="17">
        <v>74</v>
      </c>
      <c r="C81" s="19" t="s">
        <v>208</v>
      </c>
      <c r="D81" s="19" t="s">
        <v>212</v>
      </c>
      <c r="E81" s="21" t="s">
        <v>213</v>
      </c>
      <c r="F81" s="21" t="s">
        <v>214</v>
      </c>
      <c r="G81" s="22">
        <v>25</v>
      </c>
      <c r="H81" s="19">
        <v>4</v>
      </c>
      <c r="I81" s="22">
        <f t="shared" si="2"/>
        <v>100</v>
      </c>
    </row>
    <row r="82" s="5" customFormat="1" ht="21" customHeight="1" spans="2:9">
      <c r="B82" s="17">
        <v>75</v>
      </c>
      <c r="C82" s="19" t="s">
        <v>208</v>
      </c>
      <c r="D82" s="19" t="s">
        <v>11</v>
      </c>
      <c r="E82" s="21" t="s">
        <v>12</v>
      </c>
      <c r="F82" s="21" t="s">
        <v>13</v>
      </c>
      <c r="G82" s="22">
        <v>25</v>
      </c>
      <c r="H82" s="19">
        <v>5</v>
      </c>
      <c r="I82" s="22">
        <f t="shared" si="2"/>
        <v>125</v>
      </c>
    </row>
    <row r="83" s="5" customFormat="1" ht="21" customHeight="1" spans="2:9">
      <c r="B83" s="17">
        <v>76</v>
      </c>
      <c r="C83" s="19" t="s">
        <v>208</v>
      </c>
      <c r="D83" s="19" t="s">
        <v>215</v>
      </c>
      <c r="E83" s="21" t="s">
        <v>216</v>
      </c>
      <c r="F83" s="21" t="s">
        <v>217</v>
      </c>
      <c r="G83" s="22">
        <v>25</v>
      </c>
      <c r="H83" s="19">
        <v>12</v>
      </c>
      <c r="I83" s="22">
        <f t="shared" si="2"/>
        <v>300</v>
      </c>
    </row>
    <row r="84" s="5" customFormat="1" ht="21" customHeight="1" spans="2:9">
      <c r="B84" s="17">
        <v>77</v>
      </c>
      <c r="C84" s="19" t="s">
        <v>208</v>
      </c>
      <c r="D84" s="19" t="s">
        <v>218</v>
      </c>
      <c r="E84" s="21" t="s">
        <v>219</v>
      </c>
      <c r="F84" s="21" t="s">
        <v>220</v>
      </c>
      <c r="G84" s="22">
        <v>25</v>
      </c>
      <c r="H84" s="19">
        <v>1</v>
      </c>
      <c r="I84" s="22">
        <f t="shared" si="2"/>
        <v>25</v>
      </c>
    </row>
    <row r="85" s="5" customFormat="1" ht="21" customHeight="1" spans="2:9">
      <c r="B85" s="17">
        <v>78</v>
      </c>
      <c r="C85" s="19" t="s">
        <v>208</v>
      </c>
      <c r="D85" s="19" t="s">
        <v>221</v>
      </c>
      <c r="E85" s="21" t="s">
        <v>222</v>
      </c>
      <c r="F85" s="21" t="s">
        <v>223</v>
      </c>
      <c r="G85" s="22">
        <v>25</v>
      </c>
      <c r="H85" s="19">
        <v>1</v>
      </c>
      <c r="I85" s="22">
        <f t="shared" si="2"/>
        <v>25</v>
      </c>
    </row>
    <row r="86" s="5" customFormat="1" ht="21" customHeight="1" spans="2:9">
      <c r="B86" s="17">
        <v>79</v>
      </c>
      <c r="C86" s="19" t="s">
        <v>208</v>
      </c>
      <c r="D86" s="19" t="s">
        <v>224</v>
      </c>
      <c r="E86" s="21" t="s">
        <v>225</v>
      </c>
      <c r="F86" s="21" t="s">
        <v>226</v>
      </c>
      <c r="G86" s="22">
        <v>25</v>
      </c>
      <c r="H86" s="19">
        <v>1</v>
      </c>
      <c r="I86" s="22">
        <f t="shared" si="2"/>
        <v>25</v>
      </c>
    </row>
    <row r="87" s="5" customFormat="1" ht="21" customHeight="1" spans="2:9">
      <c r="B87" s="17">
        <v>80</v>
      </c>
      <c r="C87" s="19" t="s">
        <v>208</v>
      </c>
      <c r="D87" s="19" t="s">
        <v>227</v>
      </c>
      <c r="E87" s="21" t="s">
        <v>228</v>
      </c>
      <c r="F87" s="21" t="s">
        <v>229</v>
      </c>
      <c r="G87" s="22">
        <v>25</v>
      </c>
      <c r="H87" s="19">
        <v>2</v>
      </c>
      <c r="I87" s="22">
        <f t="shared" si="2"/>
        <v>50</v>
      </c>
    </row>
    <row r="88" s="5" customFormat="1" ht="21" customHeight="1" spans="2:9">
      <c r="B88" s="17">
        <v>81</v>
      </c>
      <c r="C88" s="19" t="s">
        <v>208</v>
      </c>
      <c r="D88" s="19" t="s">
        <v>230</v>
      </c>
      <c r="E88" s="21" t="s">
        <v>133</v>
      </c>
      <c r="F88" s="21" t="s">
        <v>231</v>
      </c>
      <c r="G88" s="22">
        <v>25</v>
      </c>
      <c r="H88" s="19">
        <v>1</v>
      </c>
      <c r="I88" s="22">
        <f t="shared" si="2"/>
        <v>25</v>
      </c>
    </row>
    <row r="89" s="5" customFormat="1" ht="21" customHeight="1" spans="2:9">
      <c r="B89" s="17">
        <v>82</v>
      </c>
      <c r="C89" s="19" t="s">
        <v>208</v>
      </c>
      <c r="D89" s="19" t="s">
        <v>232</v>
      </c>
      <c r="E89" s="21" t="s">
        <v>233</v>
      </c>
      <c r="F89" s="21" t="s">
        <v>234</v>
      </c>
      <c r="G89" s="22">
        <v>25</v>
      </c>
      <c r="H89" s="19">
        <v>1</v>
      </c>
      <c r="I89" s="22">
        <f t="shared" si="2"/>
        <v>25</v>
      </c>
    </row>
    <row r="90" s="5" customFormat="1" ht="21" customHeight="1" spans="2:9">
      <c r="B90" s="17">
        <v>83</v>
      </c>
      <c r="C90" s="19" t="s">
        <v>208</v>
      </c>
      <c r="D90" s="19" t="s">
        <v>235</v>
      </c>
      <c r="E90" s="21" t="s">
        <v>236</v>
      </c>
      <c r="F90" s="21" t="s">
        <v>237</v>
      </c>
      <c r="G90" s="22">
        <v>25</v>
      </c>
      <c r="H90" s="19">
        <v>1</v>
      </c>
      <c r="I90" s="22">
        <f t="shared" si="2"/>
        <v>25</v>
      </c>
    </row>
    <row r="91" s="5" customFormat="1" ht="21" customHeight="1" spans="2:9">
      <c r="B91" s="17">
        <v>84</v>
      </c>
      <c r="C91" s="19" t="s">
        <v>208</v>
      </c>
      <c r="D91" s="19" t="s">
        <v>29</v>
      </c>
      <c r="E91" s="21" t="s">
        <v>30</v>
      </c>
      <c r="F91" s="21" t="s">
        <v>31</v>
      </c>
      <c r="G91" s="22">
        <v>25</v>
      </c>
      <c r="H91" s="19">
        <v>2</v>
      </c>
      <c r="I91" s="22">
        <f t="shared" si="2"/>
        <v>50</v>
      </c>
    </row>
    <row r="92" s="5" customFormat="1" ht="21" customHeight="1" spans="2:9">
      <c r="B92" s="17">
        <v>85</v>
      </c>
      <c r="C92" s="19" t="s">
        <v>208</v>
      </c>
      <c r="D92" s="18" t="s">
        <v>238</v>
      </c>
      <c r="E92" s="21" t="s">
        <v>239</v>
      </c>
      <c r="F92" s="21" t="s">
        <v>240</v>
      </c>
      <c r="G92" s="22">
        <v>25</v>
      </c>
      <c r="H92" s="19">
        <v>1</v>
      </c>
      <c r="I92" s="22">
        <f t="shared" si="2"/>
        <v>25</v>
      </c>
    </row>
    <row r="93" s="5" customFormat="1" ht="21" customHeight="1" spans="2:9">
      <c r="B93" s="17">
        <v>86</v>
      </c>
      <c r="C93" s="19" t="s">
        <v>208</v>
      </c>
      <c r="D93" s="18" t="s">
        <v>241</v>
      </c>
      <c r="E93" s="21" t="s">
        <v>242</v>
      </c>
      <c r="F93" s="21" t="s">
        <v>243</v>
      </c>
      <c r="G93" s="22">
        <v>25</v>
      </c>
      <c r="H93" s="19">
        <v>1</v>
      </c>
      <c r="I93" s="22">
        <f t="shared" si="2"/>
        <v>25</v>
      </c>
    </row>
    <row r="94" s="5" customFormat="1" ht="21" customHeight="1" spans="2:9">
      <c r="B94" s="17">
        <v>87</v>
      </c>
      <c r="C94" s="19" t="s">
        <v>208</v>
      </c>
      <c r="D94" s="18" t="s">
        <v>244</v>
      </c>
      <c r="E94" s="21" t="s">
        <v>245</v>
      </c>
      <c r="F94" s="21" t="s">
        <v>246</v>
      </c>
      <c r="G94" s="22">
        <v>25</v>
      </c>
      <c r="H94" s="19">
        <v>1</v>
      </c>
      <c r="I94" s="22">
        <f t="shared" si="2"/>
        <v>25</v>
      </c>
    </row>
    <row r="95" s="5" customFormat="1" ht="21" customHeight="1" spans="2:9">
      <c r="B95" s="17">
        <v>88</v>
      </c>
      <c r="C95" s="19" t="s">
        <v>208</v>
      </c>
      <c r="D95" s="18" t="s">
        <v>76</v>
      </c>
      <c r="E95" s="21" t="s">
        <v>77</v>
      </c>
      <c r="F95" s="21" t="s">
        <v>78</v>
      </c>
      <c r="G95" s="22">
        <v>25</v>
      </c>
      <c r="H95" s="19">
        <v>10</v>
      </c>
      <c r="I95" s="22">
        <f t="shared" si="2"/>
        <v>250</v>
      </c>
    </row>
    <row r="96" s="5" customFormat="1" ht="21" customHeight="1" spans="2:9">
      <c r="B96" s="17">
        <v>89</v>
      </c>
      <c r="C96" s="19" t="s">
        <v>208</v>
      </c>
      <c r="D96" s="18" t="s">
        <v>247</v>
      </c>
      <c r="E96" s="21" t="s">
        <v>77</v>
      </c>
      <c r="F96" s="21" t="s">
        <v>248</v>
      </c>
      <c r="G96" s="22">
        <v>25</v>
      </c>
      <c r="H96" s="19">
        <v>10</v>
      </c>
      <c r="I96" s="22">
        <f t="shared" si="2"/>
        <v>250</v>
      </c>
    </row>
    <row r="97" s="5" customFormat="1" ht="21" customHeight="1" spans="2:9">
      <c r="B97" s="17">
        <v>90</v>
      </c>
      <c r="C97" s="19" t="s">
        <v>249</v>
      </c>
      <c r="D97" s="19" t="s">
        <v>250</v>
      </c>
      <c r="E97" s="21" t="s">
        <v>251</v>
      </c>
      <c r="F97" s="21" t="s">
        <v>252</v>
      </c>
      <c r="G97" s="22">
        <v>25</v>
      </c>
      <c r="H97" s="19">
        <v>4</v>
      </c>
      <c r="I97" s="22">
        <f t="shared" si="2"/>
        <v>100</v>
      </c>
    </row>
    <row r="98" s="5" customFormat="1" ht="21" customHeight="1" spans="2:9">
      <c r="B98" s="17">
        <v>91</v>
      </c>
      <c r="C98" s="19" t="s">
        <v>249</v>
      </c>
      <c r="D98" s="19" t="s">
        <v>253</v>
      </c>
      <c r="E98" s="21" t="s">
        <v>254</v>
      </c>
      <c r="F98" s="21" t="s">
        <v>255</v>
      </c>
      <c r="G98" s="22">
        <v>30</v>
      </c>
      <c r="H98" s="19">
        <v>1</v>
      </c>
      <c r="I98" s="22">
        <f t="shared" si="2"/>
        <v>30</v>
      </c>
    </row>
    <row r="99" s="5" customFormat="1" ht="21" customHeight="1" spans="2:9">
      <c r="B99" s="17">
        <v>92</v>
      </c>
      <c r="C99" s="19" t="s">
        <v>249</v>
      </c>
      <c r="D99" s="19" t="s">
        <v>256</v>
      </c>
      <c r="E99" s="21" t="s">
        <v>98</v>
      </c>
      <c r="F99" s="21" t="s">
        <v>257</v>
      </c>
      <c r="G99" s="22">
        <v>145</v>
      </c>
      <c r="H99" s="19">
        <v>1</v>
      </c>
      <c r="I99" s="22">
        <f t="shared" si="2"/>
        <v>145</v>
      </c>
    </row>
    <row r="100" s="5" customFormat="1" ht="21" customHeight="1" spans="2:9">
      <c r="B100" s="17">
        <v>93</v>
      </c>
      <c r="C100" s="19" t="s">
        <v>249</v>
      </c>
      <c r="D100" s="19" t="s">
        <v>258</v>
      </c>
      <c r="E100" s="21" t="s">
        <v>259</v>
      </c>
      <c r="F100" s="21" t="s">
        <v>260</v>
      </c>
      <c r="G100" s="22">
        <v>110</v>
      </c>
      <c r="H100" s="19">
        <v>1</v>
      </c>
      <c r="I100" s="22">
        <f t="shared" si="2"/>
        <v>110</v>
      </c>
    </row>
    <row r="101" s="5" customFormat="1" ht="21" customHeight="1" spans="2:9">
      <c r="B101" s="17">
        <v>94</v>
      </c>
      <c r="C101" s="19" t="s">
        <v>249</v>
      </c>
      <c r="D101" s="19" t="s">
        <v>261</v>
      </c>
      <c r="E101" s="21" t="s">
        <v>262</v>
      </c>
      <c r="F101" s="21" t="s">
        <v>263</v>
      </c>
      <c r="G101" s="22">
        <v>60</v>
      </c>
      <c r="H101" s="19">
        <v>1</v>
      </c>
      <c r="I101" s="22">
        <f t="shared" si="2"/>
        <v>60</v>
      </c>
    </row>
    <row r="102" s="5" customFormat="1" ht="21" customHeight="1" spans="2:9">
      <c r="B102" s="17">
        <v>95</v>
      </c>
      <c r="C102" s="19" t="s">
        <v>249</v>
      </c>
      <c r="D102" s="19" t="s">
        <v>264</v>
      </c>
      <c r="E102" s="21" t="s">
        <v>265</v>
      </c>
      <c r="F102" s="21" t="s">
        <v>266</v>
      </c>
      <c r="G102" s="22">
        <v>30</v>
      </c>
      <c r="H102" s="19">
        <v>1</v>
      </c>
      <c r="I102" s="22">
        <f t="shared" si="2"/>
        <v>30</v>
      </c>
    </row>
    <row r="103" s="5" customFormat="1" ht="26" customHeight="1" spans="2:9">
      <c r="B103" s="17">
        <v>96</v>
      </c>
      <c r="C103" s="19" t="s">
        <v>267</v>
      </c>
      <c r="D103" s="24" t="s">
        <v>268</v>
      </c>
      <c r="E103" s="25" t="s">
        <v>269</v>
      </c>
      <c r="F103" s="25" t="s">
        <v>270</v>
      </c>
      <c r="G103" s="26">
        <v>85</v>
      </c>
      <c r="H103" s="24">
        <v>1</v>
      </c>
      <c r="I103" s="22">
        <f t="shared" si="2"/>
        <v>85</v>
      </c>
    </row>
    <row r="104" s="5" customFormat="1" ht="31" customHeight="1" spans="2:9">
      <c r="B104" s="17">
        <v>97</v>
      </c>
      <c r="C104" s="19" t="s">
        <v>267</v>
      </c>
      <c r="D104" s="30" t="s">
        <v>271</v>
      </c>
      <c r="E104" s="29" t="s">
        <v>352</v>
      </c>
      <c r="F104" s="31" t="s">
        <v>273</v>
      </c>
      <c r="G104" s="22">
        <v>85</v>
      </c>
      <c r="H104" s="19">
        <v>1</v>
      </c>
      <c r="I104" s="22">
        <f t="shared" si="2"/>
        <v>85</v>
      </c>
    </row>
    <row r="105" s="5" customFormat="1" ht="21" customHeight="1" spans="2:9">
      <c r="B105" s="17">
        <v>98</v>
      </c>
      <c r="C105" s="19" t="s">
        <v>274</v>
      </c>
      <c r="D105" s="24" t="s">
        <v>275</v>
      </c>
      <c r="E105" s="25" t="s">
        <v>276</v>
      </c>
      <c r="F105" s="25" t="s">
        <v>277</v>
      </c>
      <c r="G105" s="26">
        <v>450</v>
      </c>
      <c r="H105" s="27">
        <v>1</v>
      </c>
      <c r="I105" s="22">
        <f t="shared" si="2"/>
        <v>450</v>
      </c>
    </row>
    <row r="106" s="5" customFormat="1" ht="21" customHeight="1" spans="2:9">
      <c r="B106" s="17">
        <v>99</v>
      </c>
      <c r="C106" s="19" t="s">
        <v>274</v>
      </c>
      <c r="D106" s="24" t="s">
        <v>278</v>
      </c>
      <c r="E106" s="25" t="s">
        <v>279</v>
      </c>
      <c r="F106" s="25" t="s">
        <v>280</v>
      </c>
      <c r="G106" s="26">
        <v>360</v>
      </c>
      <c r="H106" s="27">
        <v>2</v>
      </c>
      <c r="I106" s="22">
        <f t="shared" si="2"/>
        <v>720</v>
      </c>
    </row>
    <row r="107" s="5" customFormat="1" ht="21" customHeight="1" spans="2:9">
      <c r="B107" s="17">
        <v>100</v>
      </c>
      <c r="C107" s="19" t="s">
        <v>274</v>
      </c>
      <c r="D107" s="24" t="s">
        <v>281</v>
      </c>
      <c r="E107" s="25" t="s">
        <v>282</v>
      </c>
      <c r="F107" s="25" t="s">
        <v>283</v>
      </c>
      <c r="G107" s="26">
        <v>25</v>
      </c>
      <c r="H107" s="27">
        <v>2</v>
      </c>
      <c r="I107" s="22">
        <f t="shared" si="2"/>
        <v>50</v>
      </c>
    </row>
    <row r="108" s="5" customFormat="1" ht="21" customHeight="1" spans="2:9">
      <c r="B108" s="17">
        <v>101</v>
      </c>
      <c r="C108" s="19" t="s">
        <v>274</v>
      </c>
      <c r="D108" s="24" t="s">
        <v>284</v>
      </c>
      <c r="E108" s="25" t="s">
        <v>285</v>
      </c>
      <c r="F108" s="25" t="s">
        <v>286</v>
      </c>
      <c r="G108" s="26">
        <v>25</v>
      </c>
      <c r="H108" s="27">
        <v>1</v>
      </c>
      <c r="I108" s="22">
        <f t="shared" si="2"/>
        <v>25</v>
      </c>
    </row>
    <row r="109" s="5" customFormat="1" ht="21" customHeight="1" spans="2:9">
      <c r="B109" s="17">
        <v>102</v>
      </c>
      <c r="C109" s="19" t="s">
        <v>274</v>
      </c>
      <c r="D109" s="24" t="s">
        <v>287</v>
      </c>
      <c r="E109" s="25" t="s">
        <v>288</v>
      </c>
      <c r="F109" s="25" t="s">
        <v>289</v>
      </c>
      <c r="G109" s="26">
        <v>40</v>
      </c>
      <c r="H109" s="27">
        <v>1</v>
      </c>
      <c r="I109" s="22">
        <f t="shared" si="2"/>
        <v>40</v>
      </c>
    </row>
    <row r="110" s="5" customFormat="1" ht="21" customHeight="1" spans="2:9">
      <c r="B110" s="17">
        <v>103</v>
      </c>
      <c r="C110" s="19" t="s">
        <v>274</v>
      </c>
      <c r="D110" s="24" t="s">
        <v>290</v>
      </c>
      <c r="E110" s="25" t="s">
        <v>291</v>
      </c>
      <c r="F110" s="25" t="s">
        <v>292</v>
      </c>
      <c r="G110" s="26">
        <v>25</v>
      </c>
      <c r="H110" s="27">
        <v>2</v>
      </c>
      <c r="I110" s="22">
        <f t="shared" si="2"/>
        <v>50</v>
      </c>
    </row>
    <row r="111" s="5" customFormat="1" ht="21" customHeight="1" spans="2:9">
      <c r="B111" s="17">
        <v>104</v>
      </c>
      <c r="C111" s="19" t="s">
        <v>274</v>
      </c>
      <c r="D111" s="24" t="s">
        <v>293</v>
      </c>
      <c r="E111" s="25" t="s">
        <v>294</v>
      </c>
      <c r="F111" s="25" t="s">
        <v>295</v>
      </c>
      <c r="G111" s="26">
        <v>86</v>
      </c>
      <c r="H111" s="27">
        <v>1</v>
      </c>
      <c r="I111" s="22">
        <f t="shared" si="2"/>
        <v>86</v>
      </c>
    </row>
    <row r="112" s="5" customFormat="1" ht="21" customHeight="1" spans="2:9">
      <c r="B112" s="17">
        <v>105</v>
      </c>
      <c r="C112" s="19" t="s">
        <v>274</v>
      </c>
      <c r="D112" s="24" t="s">
        <v>296</v>
      </c>
      <c r="E112" s="25" t="s">
        <v>297</v>
      </c>
      <c r="F112" s="25" t="s">
        <v>298</v>
      </c>
      <c r="G112" s="26">
        <v>28</v>
      </c>
      <c r="H112" s="27">
        <v>2</v>
      </c>
      <c r="I112" s="22">
        <f t="shared" si="2"/>
        <v>56</v>
      </c>
    </row>
    <row r="113" s="5" customFormat="1" ht="21" customHeight="1" spans="2:9">
      <c r="B113" s="17">
        <v>106</v>
      </c>
      <c r="C113" s="19" t="s">
        <v>274</v>
      </c>
      <c r="D113" s="24" t="s">
        <v>299</v>
      </c>
      <c r="E113" s="25" t="s">
        <v>300</v>
      </c>
      <c r="F113" s="25" t="s">
        <v>301</v>
      </c>
      <c r="G113" s="26">
        <v>42</v>
      </c>
      <c r="H113" s="27">
        <v>1</v>
      </c>
      <c r="I113" s="22">
        <f t="shared" si="2"/>
        <v>42</v>
      </c>
    </row>
    <row r="114" s="5" customFormat="1" ht="21" customHeight="1" spans="2:9">
      <c r="B114" s="17">
        <v>107</v>
      </c>
      <c r="C114" s="19" t="s">
        <v>274</v>
      </c>
      <c r="D114" s="24" t="s">
        <v>302</v>
      </c>
      <c r="E114" s="25" t="s">
        <v>303</v>
      </c>
      <c r="F114" s="25" t="s">
        <v>303</v>
      </c>
      <c r="G114" s="26">
        <v>45</v>
      </c>
      <c r="H114" s="27">
        <v>1</v>
      </c>
      <c r="I114" s="22">
        <f t="shared" si="2"/>
        <v>45</v>
      </c>
    </row>
    <row r="115" s="5" customFormat="1" ht="21" customHeight="1" spans="2:9">
      <c r="B115" s="17">
        <v>108</v>
      </c>
      <c r="C115" s="19" t="s">
        <v>304</v>
      </c>
      <c r="D115" s="19" t="s">
        <v>305</v>
      </c>
      <c r="E115" s="21" t="s">
        <v>101</v>
      </c>
      <c r="F115" s="21" t="s">
        <v>306</v>
      </c>
      <c r="G115" s="22">
        <v>15</v>
      </c>
      <c r="H115" s="19">
        <v>2</v>
      </c>
      <c r="I115" s="22">
        <f t="shared" si="2"/>
        <v>30</v>
      </c>
    </row>
    <row r="116" s="5" customFormat="1" ht="21" customHeight="1" spans="2:9">
      <c r="B116" s="17">
        <v>109</v>
      </c>
      <c r="C116" s="19" t="s">
        <v>304</v>
      </c>
      <c r="D116" s="19" t="s">
        <v>307</v>
      </c>
      <c r="E116" s="21" t="s">
        <v>308</v>
      </c>
      <c r="F116" s="21" t="s">
        <v>309</v>
      </c>
      <c r="G116" s="22">
        <v>40</v>
      </c>
      <c r="H116" s="19">
        <v>1</v>
      </c>
      <c r="I116" s="22">
        <f t="shared" si="2"/>
        <v>40</v>
      </c>
    </row>
    <row r="117" s="5" customFormat="1" ht="21" customHeight="1" spans="2:9">
      <c r="B117" s="17">
        <v>110</v>
      </c>
      <c r="C117" s="19" t="s">
        <v>310</v>
      </c>
      <c r="D117" s="24" t="s">
        <v>311</v>
      </c>
      <c r="E117" s="25" t="s">
        <v>312</v>
      </c>
      <c r="F117" s="25" t="s">
        <v>313</v>
      </c>
      <c r="G117" s="22">
        <v>25</v>
      </c>
      <c r="H117" s="19">
        <v>12</v>
      </c>
      <c r="I117" s="22">
        <f t="shared" si="2"/>
        <v>300</v>
      </c>
    </row>
    <row r="118" s="5" customFormat="1" ht="21" customHeight="1" spans="2:9">
      <c r="B118" s="17">
        <v>111</v>
      </c>
      <c r="C118" s="19" t="s">
        <v>310</v>
      </c>
      <c r="D118" s="24" t="s">
        <v>314</v>
      </c>
      <c r="E118" s="25" t="s">
        <v>315</v>
      </c>
      <c r="F118" s="25" t="s">
        <v>316</v>
      </c>
      <c r="G118" s="22">
        <v>35</v>
      </c>
      <c r="H118" s="19">
        <v>6</v>
      </c>
      <c r="I118" s="22">
        <f t="shared" si="2"/>
        <v>210</v>
      </c>
    </row>
    <row r="119" s="5" customFormat="1" ht="21" customHeight="1" spans="2:9">
      <c r="B119" s="17">
        <v>112</v>
      </c>
      <c r="C119" s="19" t="s">
        <v>310</v>
      </c>
      <c r="D119" s="24" t="s">
        <v>317</v>
      </c>
      <c r="E119" s="25" t="s">
        <v>318</v>
      </c>
      <c r="F119" s="25" t="s">
        <v>319</v>
      </c>
      <c r="G119" s="22">
        <v>35</v>
      </c>
      <c r="H119" s="19">
        <v>6</v>
      </c>
      <c r="I119" s="22">
        <f t="shared" si="2"/>
        <v>210</v>
      </c>
    </row>
    <row r="120" s="5" customFormat="1" ht="21" customHeight="1" spans="2:9">
      <c r="B120" s="17">
        <v>113</v>
      </c>
      <c r="C120" s="19" t="s">
        <v>310</v>
      </c>
      <c r="D120" s="24" t="s">
        <v>320</v>
      </c>
      <c r="E120" s="25" t="s">
        <v>321</v>
      </c>
      <c r="F120" s="25" t="s">
        <v>322</v>
      </c>
      <c r="G120" s="22">
        <v>10</v>
      </c>
      <c r="H120" s="19">
        <v>12</v>
      </c>
      <c r="I120" s="22">
        <f t="shared" si="2"/>
        <v>120</v>
      </c>
    </row>
    <row r="121" s="5" customFormat="1" ht="21" customHeight="1" spans="2:9">
      <c r="B121" s="17">
        <v>114</v>
      </c>
      <c r="C121" s="19" t="s">
        <v>310</v>
      </c>
      <c r="D121" s="24" t="s">
        <v>323</v>
      </c>
      <c r="E121" s="25" t="s">
        <v>324</v>
      </c>
      <c r="F121" s="25" t="s">
        <v>325</v>
      </c>
      <c r="G121" s="22">
        <v>10</v>
      </c>
      <c r="H121" s="19">
        <v>6</v>
      </c>
      <c r="I121" s="22">
        <f t="shared" si="2"/>
        <v>60</v>
      </c>
    </row>
    <row r="122" s="5" customFormat="1" ht="21" customHeight="1" spans="2:9">
      <c r="B122" s="17">
        <v>115</v>
      </c>
      <c r="C122" s="19" t="s">
        <v>326</v>
      </c>
      <c r="D122" s="30" t="s">
        <v>202</v>
      </c>
      <c r="E122" s="31" t="s">
        <v>203</v>
      </c>
      <c r="F122" s="31" t="s">
        <v>204</v>
      </c>
      <c r="G122" s="26">
        <v>233.75</v>
      </c>
      <c r="H122" s="24">
        <v>7</v>
      </c>
      <c r="I122" s="22">
        <f t="shared" si="2"/>
        <v>1636.25</v>
      </c>
    </row>
    <row r="123" s="5" customFormat="1" ht="21" customHeight="1" spans="2:9">
      <c r="B123" s="17">
        <v>116</v>
      </c>
      <c r="C123" s="19" t="s">
        <v>326</v>
      </c>
      <c r="D123" s="30" t="s">
        <v>205</v>
      </c>
      <c r="E123" s="31" t="s">
        <v>206</v>
      </c>
      <c r="F123" s="31" t="s">
        <v>207</v>
      </c>
      <c r="G123" s="22">
        <v>233.75</v>
      </c>
      <c r="H123" s="19">
        <v>7</v>
      </c>
      <c r="I123" s="22">
        <f t="shared" si="2"/>
        <v>1636.25</v>
      </c>
    </row>
    <row r="124" s="5" customFormat="1" ht="31" customHeight="1" spans="2:9">
      <c r="B124" s="17">
        <v>117</v>
      </c>
      <c r="C124" s="19" t="s">
        <v>327</v>
      </c>
      <c r="D124" s="28" t="s">
        <v>328</v>
      </c>
      <c r="E124" s="29" t="s">
        <v>329</v>
      </c>
      <c r="F124" s="29" t="s">
        <v>330</v>
      </c>
      <c r="G124" s="32">
        <v>25</v>
      </c>
      <c r="H124" s="33">
        <v>15</v>
      </c>
      <c r="I124" s="22">
        <f t="shared" si="2"/>
        <v>375</v>
      </c>
    </row>
    <row r="125" s="5" customFormat="1" ht="21" customHeight="1" spans="2:9">
      <c r="B125" s="17">
        <v>118</v>
      </c>
      <c r="C125" s="19" t="s">
        <v>331</v>
      </c>
      <c r="D125" s="30" t="s">
        <v>332</v>
      </c>
      <c r="E125" s="31" t="s">
        <v>333</v>
      </c>
      <c r="F125" s="31" t="s">
        <v>334</v>
      </c>
      <c r="G125" s="32">
        <v>20</v>
      </c>
      <c r="H125" s="33">
        <v>5</v>
      </c>
      <c r="I125" s="22">
        <f t="shared" si="2"/>
        <v>100</v>
      </c>
    </row>
    <row r="126" s="1" customFormat="1" ht="32" customHeight="1" spans="1:9">
      <c r="A126" s="11"/>
      <c r="B126" s="11"/>
      <c r="G126" s="12"/>
      <c r="H126" s="12"/>
      <c r="I126" s="34">
        <f>SUM(I8:I125)</f>
        <v>21939.55</v>
      </c>
    </row>
    <row r="127" s="1" customFormat="1" ht="23" customHeight="1" spans="1:9">
      <c r="A127" s="11"/>
      <c r="B127" s="11" t="s">
        <v>353</v>
      </c>
      <c r="G127" s="12"/>
      <c r="H127" s="12"/>
      <c r="I127" s="11"/>
    </row>
    <row r="128" s="1" customFormat="1" ht="23" customHeight="1" spans="1:9">
      <c r="A128" s="11" t="s">
        <v>354</v>
      </c>
      <c r="B128" s="11"/>
      <c r="G128" s="12"/>
      <c r="H128" s="12"/>
      <c r="I128" s="11"/>
    </row>
    <row r="129" s="1" customFormat="1" ht="23" customHeight="1" spans="1:9">
      <c r="A129" s="11"/>
      <c r="B129" s="11" t="s">
        <v>355</v>
      </c>
      <c r="G129" s="12"/>
      <c r="H129" s="12"/>
      <c r="I129" s="11"/>
    </row>
    <row r="130" s="1" customFormat="1" ht="23" customHeight="1" spans="1:9">
      <c r="A130" s="11"/>
      <c r="B130" s="11" t="s">
        <v>356</v>
      </c>
      <c r="G130" s="12"/>
      <c r="H130" s="12"/>
      <c r="I130" s="11"/>
    </row>
    <row r="131" s="1" customFormat="1" ht="23" customHeight="1" spans="1:9">
      <c r="A131" s="11" t="s">
        <v>357</v>
      </c>
      <c r="B131" s="11"/>
      <c r="G131" s="12"/>
      <c r="H131" s="12"/>
      <c r="I131" s="11"/>
    </row>
    <row r="132" s="1" customFormat="1" ht="23" customHeight="1" spans="1:9">
      <c r="A132" s="35"/>
      <c r="B132" s="11" t="s">
        <v>358</v>
      </c>
      <c r="G132" s="12"/>
      <c r="H132" s="12"/>
      <c r="I132" s="11"/>
    </row>
    <row r="133" s="1" customFormat="1" ht="23" customHeight="1" spans="1:9">
      <c r="A133" s="35"/>
      <c r="B133" s="11" t="s">
        <v>359</v>
      </c>
      <c r="G133" s="12"/>
      <c r="H133" s="12"/>
      <c r="I133" s="11"/>
    </row>
    <row r="134" s="1" customFormat="1" ht="23" customHeight="1" spans="1:9">
      <c r="A134" s="11" t="s">
        <v>360</v>
      </c>
      <c r="B134" s="11"/>
      <c r="G134" s="12"/>
      <c r="H134" s="12"/>
      <c r="I134" s="11"/>
    </row>
    <row r="135" s="1" customFormat="1" ht="23" customHeight="1" spans="1:9">
      <c r="A135" s="11"/>
      <c r="B135" s="11" t="s">
        <v>361</v>
      </c>
      <c r="G135" s="12"/>
      <c r="H135" s="12"/>
      <c r="I135" s="11"/>
    </row>
    <row r="136" s="1" customFormat="1" ht="23" customHeight="1" spans="1:9">
      <c r="A136" s="11"/>
      <c r="B136" s="11" t="s">
        <v>362</v>
      </c>
      <c r="G136" s="12"/>
      <c r="H136" s="12"/>
      <c r="I136" s="11"/>
    </row>
    <row r="137" s="1" customFormat="1" ht="23" customHeight="1" spans="1:9">
      <c r="A137" s="11" t="s">
        <v>363</v>
      </c>
      <c r="B137" s="11"/>
      <c r="C137" s="12"/>
      <c r="D137" s="12"/>
      <c r="E137" s="13"/>
      <c r="F137" s="13"/>
      <c r="G137" s="12"/>
      <c r="H137" s="12"/>
      <c r="I137" s="11"/>
    </row>
    <row r="138" s="1" customFormat="1" ht="23" customHeight="1" spans="1:9">
      <c r="A138" s="11"/>
      <c r="B138" s="11" t="s">
        <v>364</v>
      </c>
      <c r="C138" s="12"/>
      <c r="D138" s="12"/>
      <c r="E138" s="13"/>
      <c r="F138" s="13"/>
      <c r="G138" s="12"/>
      <c r="H138" s="12"/>
      <c r="I138" s="11"/>
    </row>
    <row r="139" s="1" customFormat="1" ht="23" customHeight="1" spans="1:9">
      <c r="A139" s="36" t="s">
        <v>365</v>
      </c>
      <c r="B139" s="11"/>
      <c r="C139" s="12"/>
      <c r="D139" s="12"/>
      <c r="E139" s="13"/>
      <c r="F139" s="13"/>
      <c r="G139" s="12"/>
      <c r="H139" s="12"/>
      <c r="I139" s="11"/>
    </row>
    <row r="140" s="1" customFormat="1" ht="23" customHeight="1" spans="1:9">
      <c r="A140" s="36"/>
      <c r="B140" s="11" t="s">
        <v>366</v>
      </c>
      <c r="C140" s="12"/>
      <c r="D140" s="12"/>
      <c r="E140" s="13"/>
      <c r="F140" s="13"/>
      <c r="G140" s="12"/>
      <c r="H140" s="12"/>
      <c r="I140" s="11"/>
    </row>
    <row r="141" s="1" customFormat="1" ht="23" customHeight="1" spans="1:9">
      <c r="A141" s="11"/>
      <c r="B141" s="36" t="s">
        <v>367</v>
      </c>
      <c r="C141" s="12"/>
      <c r="D141" s="12"/>
      <c r="E141" s="13"/>
      <c r="F141" s="13"/>
      <c r="G141" s="12"/>
      <c r="H141" s="12"/>
      <c r="I141" s="11"/>
    </row>
    <row r="142" s="1" customFormat="1" ht="14" customHeight="1" spans="1:9">
      <c r="A142" s="11"/>
      <c r="B142" s="36"/>
      <c r="C142" s="12"/>
      <c r="D142" s="12"/>
      <c r="E142" s="13"/>
      <c r="F142" s="13"/>
      <c r="G142" s="12"/>
      <c r="H142" s="12"/>
      <c r="I142" s="11"/>
    </row>
    <row r="143" s="6" customFormat="1" ht="33" customHeight="1" spans="2:9">
      <c r="B143" s="37" t="s">
        <v>368</v>
      </c>
      <c r="C143" s="38"/>
      <c r="D143" s="38"/>
      <c r="E143" s="39"/>
      <c r="F143" s="40" t="s">
        <v>369</v>
      </c>
      <c r="G143" s="41"/>
      <c r="H143" s="41"/>
      <c r="I143" s="55"/>
    </row>
    <row r="144" s="6" customFormat="1" ht="33" customHeight="1" spans="2:9">
      <c r="B144" s="42" t="s">
        <v>370</v>
      </c>
      <c r="C144" s="43"/>
      <c r="D144" s="43"/>
      <c r="E144" s="44"/>
      <c r="F144" s="45" t="s">
        <v>371</v>
      </c>
      <c r="G144" s="46"/>
      <c r="H144" s="46"/>
      <c r="I144" s="56"/>
    </row>
    <row r="145" s="6" customFormat="1" ht="33" customHeight="1" spans="1:9">
      <c r="A145" s="47"/>
      <c r="B145" s="42" t="s">
        <v>372</v>
      </c>
      <c r="C145" s="43"/>
      <c r="D145" s="43"/>
      <c r="E145" s="44"/>
      <c r="F145" s="45" t="s">
        <v>372</v>
      </c>
      <c r="G145" s="46"/>
      <c r="H145" s="46"/>
      <c r="I145" s="56"/>
    </row>
    <row r="146" s="6" customFormat="1" ht="33" customHeight="1" spans="1:9">
      <c r="A146" s="47"/>
      <c r="B146" s="42" t="s">
        <v>373</v>
      </c>
      <c r="C146" s="43"/>
      <c r="D146" s="43"/>
      <c r="E146" s="44"/>
      <c r="F146" s="45" t="s">
        <v>374</v>
      </c>
      <c r="G146" s="46"/>
      <c r="H146" s="46"/>
      <c r="I146" s="56"/>
    </row>
    <row r="147" s="6" customFormat="1" ht="33" customHeight="1" spans="1:9">
      <c r="A147" s="47"/>
      <c r="B147" s="42" t="s">
        <v>375</v>
      </c>
      <c r="C147" s="43"/>
      <c r="D147" s="43"/>
      <c r="E147" s="44"/>
      <c r="F147" s="45" t="s">
        <v>376</v>
      </c>
      <c r="G147" s="46"/>
      <c r="H147" s="46"/>
      <c r="I147" s="56"/>
    </row>
    <row r="148" s="6" customFormat="1" ht="33" customHeight="1" spans="1:9">
      <c r="A148" s="47"/>
      <c r="B148" s="42" t="s">
        <v>377</v>
      </c>
      <c r="C148" s="43"/>
      <c r="D148" s="43"/>
      <c r="E148" s="44"/>
      <c r="F148" s="45" t="s">
        <v>378</v>
      </c>
      <c r="G148" s="46"/>
      <c r="H148" s="46"/>
      <c r="I148" s="56"/>
    </row>
    <row r="149" s="6" customFormat="1" ht="33" customHeight="1" spans="1:9">
      <c r="A149" s="47"/>
      <c r="B149" s="42" t="s">
        <v>379</v>
      </c>
      <c r="C149" s="43"/>
      <c r="D149" s="43"/>
      <c r="E149" s="44"/>
      <c r="F149" s="48" t="s">
        <v>380</v>
      </c>
      <c r="G149" s="49"/>
      <c r="H149" s="49"/>
      <c r="I149" s="57"/>
    </row>
    <row r="150" s="6" customFormat="1" ht="33" customHeight="1" spans="1:9">
      <c r="A150" s="47"/>
      <c r="B150" s="50" t="s">
        <v>381</v>
      </c>
      <c r="C150" s="51"/>
      <c r="D150" s="51"/>
      <c r="E150" s="52"/>
      <c r="F150" s="53" t="s">
        <v>382</v>
      </c>
      <c r="G150" s="54"/>
      <c r="H150" s="54"/>
      <c r="I150" s="58"/>
    </row>
  </sheetData>
  <mergeCells count="9">
    <mergeCell ref="B143:E143"/>
    <mergeCell ref="B144:E144"/>
    <mergeCell ref="B145:E145"/>
    <mergeCell ref="B146:E146"/>
    <mergeCell ref="B147:E147"/>
    <mergeCell ref="B148:E148"/>
    <mergeCell ref="B149:E149"/>
    <mergeCell ref="F149:I149"/>
    <mergeCell ref="B150:E150"/>
  </mergeCells>
  <pageMargins left="0.75" right="0.75" top="1" bottom="1" header="0.5" footer="0.5"/>
  <pageSetup paperSize="9" scale="4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送货单</vt:lpstr>
      <vt:lpstr>数据对比</vt:lpstr>
      <vt:lpstr>销售合同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2023-12-04T10:33:00Z</dcterms:created>
  <dcterms:modified xsi:type="dcterms:W3CDTF">2024-10-14T07:19:03Z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A77D762C012F4BAE8CEE29A1E9E21C5F_13</vt:lpwstr>
  </property>
  <property fmtid="{D5CDD505-2E9C-101B-9397-08002B2CF9AE}" pid="3" name="KSOProductBuildVer">
    <vt:lpwstr>2052-12.1.0.17857</vt:lpwstr>
  </property>
</Properties>
</file>