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\发票打印\"/>
    </mc:Choice>
  </mc:AlternateContent>
  <xr:revisionPtr revIDLastSave="0" documentId="13_ncr:1_{C4EC66BC-A871-461A-BCF7-52D969FC4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6" i="1"/>
  <c r="J16" i="1" l="1"/>
  <c r="L18" i="1" s="1"/>
  <c r="G17" i="1" s="1"/>
  <c r="D18" i="1" l="1"/>
</calcChain>
</file>

<file path=xl/sharedStrings.xml><?xml version="1.0" encoding="utf-8"?>
<sst xmlns="http://schemas.openxmlformats.org/spreadsheetml/2006/main" count="46" uniqueCount="43">
  <si>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</si>
  <si>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</si>
  <si>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</si>
  <si>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</si>
  <si>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 xml:space="preserve">ACL23002 </t>
  </si>
  <si>
    <t>项目名称</t>
  </si>
  <si>
    <t xml:space="preserve"> 2023盒条件实施差旅报销&amp;工时预算&amp;施工材料项目</t>
  </si>
  <si>
    <t xml:space="preserve"> 出差人</t>
  </si>
  <si>
    <t>周祖栋</t>
  </si>
  <si>
    <t>出差借款单编号</t>
  </si>
  <si>
    <t>OA报销单编号</t>
  </si>
  <si>
    <t>20230624-0683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</si>
  <si>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</si>
  <si>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</si>
  <si>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</si>
  <si>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</si>
  <si>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</si>
  <si>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</si>
  <si>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</si>
  <si>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</si>
  <si>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</si>
  <si>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</si>
  <si>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</si>
  <si>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</si>
  <si>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</si>
  <si>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</si>
  <si>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</si>
  <si>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</si>
  <si>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从江站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</si>
  <si>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</si>
  <si>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</si>
  <si>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</si>
  <si>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</si>
  <si>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</si>
  <si>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</si>
  <si>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</si>
  <si>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</si>
  <si>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</si>
  <si>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</si>
  <si>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</si>
  <si>
    <t>龙洞堡站</t>
    <phoneticPr fontId="11" type="noConversion"/>
  </si>
  <si>
    <t>打车票</t>
    <phoneticPr fontId="11" type="noConversion"/>
  </si>
  <si>
    <t>2024 年 1 月 4 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</si>
</sst>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4" x14ac:knownFonts="1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4" fillId="0" borderId="5" xfId="1" applyFont="1" applyBorder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7" fillId="2" borderId="5" xfId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center" wrapText="1"/>
      <protection locked="0"/>
    </xf>
    <xf numFmtId="176" fontId="7" fillId="2" borderId="5" xfId="1" applyNumberFormat="1" applyFill="1" applyBorder="1" applyAlignment="1" applyProtection="1">
      <alignment horizontal="center" vertical="center"/>
      <protection locked="0"/>
    </xf>
    <xf numFmtId="177" fontId="7" fillId="2" borderId="5" xfId="1" applyNumberFormat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178" fontId="7" fillId="2" borderId="5" xfId="1" applyNumberFormat="1" applyFill="1" applyBorder="1" applyAlignment="1" applyProtection="1">
      <alignment horizontal="center" vertical="top"/>
      <protection locked="0"/>
    </xf>
    <xf numFmtId="176" fontId="7" fillId="2" borderId="5" xfId="1" applyNumberFormat="1" applyFill="1" applyBorder="1" applyAlignment="1" applyProtection="1">
      <alignment horizontal="center" vertical="top"/>
      <protection locked="0"/>
    </xf>
    <xf numFmtId="177" fontId="7" fillId="2" borderId="5" xfId="1" applyNumberFormat="1" applyFill="1" applyBorder="1" applyAlignment="1" applyProtection="1">
      <alignment horizontal="center" vertical="top"/>
      <protection locked="0"/>
    </xf>
    <xf numFmtId="179" fontId="4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>
      <alignment vertical="center"/>
    </xf>
    <xf numFmtId="0" fontId="6" fillId="0" borderId="5" xfId="1" applyFont="1" applyBorder="1" applyAlignment="1" applyProtection="1">
      <alignment horizontal="right" vertical="top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/>
      <protection locked="0"/>
    </xf>
    <xf numFmtId="179" fontId="8" fillId="0" borderId="5" xfId="1" applyNumberFormat="1" applyFont="1" applyBorder="1" applyAlignment="1" applyProtection="1">
      <alignment horizontal="center" vertical="top"/>
      <protection locked="0"/>
    </xf>
    <xf numFmtId="0" fontId="7" fillId="0" borderId="5" xfId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178" fontId="13" fillId="2" borderId="5" xfId="1" applyNumberFormat="1" applyFont="1" applyFill="1" applyBorder="1" applyAlignment="1" applyProtection="1">
      <alignment horizontal="center" vertical="top"/>
      <protection locked="0"/>
    </xf>
    <xf numFmtId="0" fontId="7" fillId="0" borderId="10" xfId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 textRotation="255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9" fontId="4" fillId="0" borderId="8" xfId="1" applyNumberFormat="1" applyFont="1" applyBorder="1" applyAlignment="1" applyProtection="1">
      <alignment horizontal="center" vertical="center"/>
      <protection locked="0"/>
    </xf>
    <xf numFmtId="179" fontId="4" fillId="0" borderId="9" xfId="1" applyNumberFormat="1" applyFont="1" applyBorder="1" applyAlignment="1" applyProtection="1">
      <alignment horizontal="center" vertical="center"/>
      <protection locked="0"/>
    </xf>
    <xf numFmtId="179" fontId="4" fillId="0" borderId="11" xfId="1" applyNumberFormat="1" applyFont="1" applyBorder="1" applyAlignment="1" applyProtection="1">
      <alignment horizontal="center" vertical="center"/>
      <protection locked="0"/>
    </xf>
    <xf numFmtId="179" fontId="4" fillId="0" borderId="12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1" xfId="1" applyFont="1" applyBorder="1" applyAlignment="1" applyProtection="1">
      <alignment horizontal="center" vertical="center" wrapText="1"/>
      <protection locked="0"/>
    </xf>
    <xf numFmtId="0" fontId="0" fillId="0" borderId="12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180" fontId="8" fillId="0" borderId="3" xfId="1" applyNumberFormat="1" applyFont="1" applyBorder="1" applyAlignment="1" applyProtection="1">
      <alignment horizontal="center" vertical="center" shrinkToFit="1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4" fillId="0" borderId="3" xfId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right" vertical="top"/>
      <protection locked="0"/>
    </xf>
    <xf numFmtId="3" fontId="6" fillId="0" borderId="2" xfId="1" applyNumberFormat="1" applyFont="1" applyBorder="1" applyAlignment="1" applyProtection="1">
      <alignment horizontal="left" vertical="top"/>
      <protection locked="0"/>
    </xf>
    <xf numFmtId="3" fontId="6" fillId="0" borderId="3" xfId="1" applyNumberFormat="1" applyFont="1" applyBorder="1" applyAlignment="1" applyProtection="1">
      <alignment horizontal="left" vertical="top"/>
      <protection locked="0"/>
    </xf>
    <xf numFmtId="3" fontId="6" fillId="0" borderId="4" xfId="1" applyNumberFormat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K4" sqref="K4:M4"/>
    </sheetView>
  </sheetViews>
  <sheetFormatPr defaultColWidth="9" defaultRowHeight="13.8" x14ac:dyDescent="0.25"/>
  <cols>
    <col min="13" max="13" width="9.5546875" customWidth="1"/>
  </cols>
  <sheetData>
    <row r="1" spans="1:14" ht="70.0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17"/>
    </row>
    <row r="2" spans="1:14" ht="15.6" x14ac:dyDescent="0.25">
      <c r="A2" s="87" t="s">
        <v>1</v>
      </c>
      <c r="B2" s="87"/>
      <c r="C2" s="88" t="s">
        <v>2</v>
      </c>
      <c r="D2" s="88"/>
      <c r="E2" s="1" t="s">
        <v>3</v>
      </c>
      <c r="F2" s="88" t="s">
        <v>4</v>
      </c>
      <c r="G2" s="88"/>
      <c r="H2" s="1" t="s">
        <v>5</v>
      </c>
      <c r="I2" s="89" t="s">
        <v>6</v>
      </c>
      <c r="J2" s="89"/>
      <c r="K2" s="90" t="s">
        <v>42</v>
      </c>
      <c r="L2" s="91"/>
      <c r="M2" s="91"/>
      <c r="N2" s="17"/>
    </row>
    <row r="3" spans="1:14" ht="15.6" x14ac:dyDescent="0.25">
      <c r="A3" s="72" t="s">
        <v>7</v>
      </c>
      <c r="B3" s="73"/>
      <c r="C3" s="74"/>
      <c r="D3" s="2" t="s">
        <v>8</v>
      </c>
      <c r="E3" s="72" t="s">
        <v>9</v>
      </c>
      <c r="F3" s="74"/>
      <c r="G3" s="75"/>
      <c r="H3" s="76"/>
      <c r="I3" s="77"/>
      <c r="J3" s="18" t="s">
        <v>10</v>
      </c>
      <c r="K3" s="78" t="s">
        <v>11</v>
      </c>
      <c r="L3" s="79"/>
      <c r="M3" s="80"/>
      <c r="N3" s="35"/>
    </row>
    <row r="4" spans="1:14" ht="15.6" x14ac:dyDescent="0.25">
      <c r="A4" s="81" t="s">
        <v>12</v>
      </c>
      <c r="B4" s="82"/>
      <c r="C4" s="83" t="s">
        <v>13</v>
      </c>
      <c r="D4" s="84"/>
      <c r="E4" s="84"/>
      <c r="F4" s="85"/>
      <c r="G4" s="31" t="s">
        <v>14</v>
      </c>
      <c r="H4" s="83" t="s">
        <v>15</v>
      </c>
      <c r="I4" s="84"/>
      <c r="J4" s="85"/>
      <c r="K4" s="72" t="s">
        <v>16</v>
      </c>
      <c r="L4" s="73"/>
      <c r="M4" s="74"/>
      <c r="N4" s="35"/>
    </row>
    <row r="5" spans="1:14" ht="31.2" x14ac:dyDescent="0.25">
      <c r="A5" s="3" t="s">
        <v>17</v>
      </c>
      <c r="B5" s="3" t="s">
        <v>18</v>
      </c>
      <c r="C5" s="3" t="s">
        <v>19</v>
      </c>
      <c r="D5" s="3" t="s">
        <v>20</v>
      </c>
      <c r="E5" s="4" t="s">
        <v>21</v>
      </c>
      <c r="F5" s="3" t="s">
        <v>22</v>
      </c>
      <c r="G5" s="32"/>
      <c r="H5" s="3" t="s">
        <v>23</v>
      </c>
      <c r="I5" s="19" t="s">
        <v>24</v>
      </c>
      <c r="J5" s="3" t="s">
        <v>25</v>
      </c>
      <c r="K5" s="20" t="s">
        <v>26</v>
      </c>
      <c r="L5" s="21" t="s">
        <v>27</v>
      </c>
      <c r="M5" s="20" t="s">
        <v>22</v>
      </c>
      <c r="N5" s="35"/>
    </row>
    <row r="6" spans="1:14" ht="15.6" x14ac:dyDescent="0.25">
      <c r="A6" s="5">
        <v>10</v>
      </c>
      <c r="B6" s="5">
        <v>6</v>
      </c>
      <c r="C6" s="5" t="s">
        <v>28</v>
      </c>
      <c r="D6" s="28" t="s">
        <v>40</v>
      </c>
      <c r="E6" s="6">
        <v>1</v>
      </c>
      <c r="F6" s="7">
        <v>86</v>
      </c>
      <c r="G6" s="5"/>
      <c r="H6" s="8">
        <v>85</v>
      </c>
      <c r="I6" s="8">
        <v>80</v>
      </c>
      <c r="J6" s="8">
        <f>H6*I6</f>
        <v>6800</v>
      </c>
      <c r="K6" s="29" t="s">
        <v>41</v>
      </c>
      <c r="L6" s="22">
        <v>38</v>
      </c>
      <c r="M6" s="23">
        <v>1035.3699999999999</v>
      </c>
      <c r="N6" s="35"/>
    </row>
    <row r="7" spans="1:14" ht="15.6" x14ac:dyDescent="0.25">
      <c r="A7" s="5">
        <v>12</v>
      </c>
      <c r="B7" s="9">
        <v>30</v>
      </c>
      <c r="C7" s="28" t="s">
        <v>40</v>
      </c>
      <c r="D7" s="5" t="s">
        <v>28</v>
      </c>
      <c r="E7" s="9">
        <v>1</v>
      </c>
      <c r="F7" s="7">
        <v>81</v>
      </c>
      <c r="G7" s="10"/>
      <c r="H7" s="8"/>
      <c r="I7" s="8"/>
      <c r="J7" s="8">
        <f t="shared" ref="J7:J13" si="0">H7*I7</f>
        <v>0</v>
      </c>
      <c r="K7" s="24"/>
      <c r="L7" s="22"/>
      <c r="M7" s="23"/>
      <c r="N7" s="35"/>
    </row>
    <row r="8" spans="1:14" ht="15.6" x14ac:dyDescent="0.25">
      <c r="A8" s="5"/>
      <c r="B8" s="9"/>
      <c r="C8" s="5"/>
      <c r="D8" s="5"/>
      <c r="E8" s="6"/>
      <c r="F8" s="11"/>
      <c r="G8" s="10"/>
      <c r="H8" s="12"/>
      <c r="I8" s="8"/>
      <c r="J8" s="8">
        <f t="shared" si="0"/>
        <v>0</v>
      </c>
      <c r="K8" s="24"/>
      <c r="L8" s="22"/>
      <c r="M8" s="23"/>
      <c r="N8" s="35"/>
    </row>
    <row r="9" spans="1:14" ht="15.6" x14ac:dyDescent="0.25">
      <c r="A9" s="5"/>
      <c r="B9" s="9"/>
      <c r="C9" s="5"/>
      <c r="D9" s="5"/>
      <c r="E9" s="9"/>
      <c r="F9" s="11"/>
      <c r="G9" s="10"/>
      <c r="H9" s="12"/>
      <c r="I9" s="8"/>
      <c r="J9" s="8">
        <f t="shared" si="0"/>
        <v>0</v>
      </c>
      <c r="K9" s="25"/>
      <c r="L9" s="22"/>
      <c r="M9" s="23"/>
      <c r="N9" s="35"/>
    </row>
    <row r="10" spans="1:14" ht="15.6" x14ac:dyDescent="0.25">
      <c r="A10" s="5"/>
      <c r="B10" s="9"/>
      <c r="C10" s="9"/>
      <c r="D10" s="9"/>
      <c r="E10" s="9"/>
      <c r="F10" s="11"/>
      <c r="G10" s="10"/>
      <c r="H10" s="12"/>
      <c r="I10" s="8"/>
      <c r="J10" s="8">
        <f t="shared" si="0"/>
        <v>0</v>
      </c>
      <c r="K10" s="25"/>
      <c r="L10" s="26"/>
      <c r="M10" s="27"/>
      <c r="N10" s="35"/>
    </row>
    <row r="11" spans="1:14" ht="15.6" x14ac:dyDescent="0.25">
      <c r="A11" s="5"/>
      <c r="B11" s="9"/>
      <c r="C11" s="9"/>
      <c r="D11" s="9"/>
      <c r="E11" s="9"/>
      <c r="F11" s="11"/>
      <c r="G11" s="10"/>
      <c r="H11" s="12"/>
      <c r="I11" s="8"/>
      <c r="J11" s="8">
        <f t="shared" si="0"/>
        <v>0</v>
      </c>
      <c r="K11" s="15"/>
      <c r="L11" s="26"/>
      <c r="M11" s="27"/>
      <c r="N11" s="35"/>
    </row>
    <row r="12" spans="1:14" ht="15.6" x14ac:dyDescent="0.25">
      <c r="A12" s="5"/>
      <c r="B12" s="9"/>
      <c r="C12" s="9"/>
      <c r="D12" s="9"/>
      <c r="E12" s="9"/>
      <c r="F12" s="11"/>
      <c r="G12" s="10"/>
      <c r="H12" s="12"/>
      <c r="I12" s="8"/>
      <c r="J12" s="8">
        <f t="shared" si="0"/>
        <v>0</v>
      </c>
      <c r="K12" s="15" t="s">
        <v>29</v>
      </c>
      <c r="L12" s="26"/>
      <c r="M12" s="13">
        <f>SUM(M6:M11)</f>
        <v>1035.3699999999999</v>
      </c>
      <c r="N12" s="35"/>
    </row>
    <row r="13" spans="1:14" ht="15.6" x14ac:dyDescent="0.25">
      <c r="A13" s="5"/>
      <c r="B13" s="9"/>
      <c r="C13" s="9"/>
      <c r="D13" s="9"/>
      <c r="E13" s="9"/>
      <c r="F13" s="11"/>
      <c r="G13" s="10"/>
      <c r="H13" s="12"/>
      <c r="I13" s="8"/>
      <c r="J13" s="8">
        <f t="shared" si="0"/>
        <v>0</v>
      </c>
      <c r="K13" s="59" t="s">
        <v>30</v>
      </c>
      <c r="L13" s="60"/>
      <c r="M13" s="61"/>
      <c r="N13" s="35"/>
    </row>
    <row r="14" spans="1:14" ht="15.6" x14ac:dyDescent="0.25">
      <c r="A14" s="5"/>
      <c r="B14" s="9"/>
      <c r="C14" s="9"/>
      <c r="D14" s="9"/>
      <c r="E14" s="9"/>
      <c r="F14" s="11"/>
      <c r="G14" s="10"/>
      <c r="H14" s="12"/>
      <c r="I14" s="8"/>
      <c r="J14" s="8"/>
      <c r="K14" s="36"/>
      <c r="L14" s="37"/>
      <c r="M14" s="38"/>
      <c r="N14" s="35"/>
    </row>
    <row r="15" spans="1:14" ht="15.6" x14ac:dyDescent="0.25">
      <c r="A15" s="5"/>
      <c r="B15" s="9"/>
      <c r="C15" s="9"/>
      <c r="D15" s="9"/>
      <c r="E15" s="9"/>
      <c r="F15" s="11"/>
      <c r="G15" s="10"/>
      <c r="H15" s="12"/>
      <c r="I15" s="8"/>
      <c r="J15" s="8">
        <f>H15*I15</f>
        <v>0</v>
      </c>
      <c r="K15" s="39"/>
      <c r="L15" s="40"/>
      <c r="M15" s="41"/>
      <c r="N15" s="35"/>
    </row>
    <row r="16" spans="1:14" ht="15.6" x14ac:dyDescent="0.25">
      <c r="A16" s="62" t="s">
        <v>31</v>
      </c>
      <c r="B16" s="63"/>
      <c r="C16" s="63"/>
      <c r="D16" s="63"/>
      <c r="E16" s="64"/>
      <c r="F16" s="13">
        <f>SUM(F6:F15)</f>
        <v>167</v>
      </c>
      <c r="G16" s="65" t="s">
        <v>32</v>
      </c>
      <c r="H16" s="66"/>
      <c r="I16" s="14"/>
      <c r="J16" s="13">
        <f>SUM(J6:J15)</f>
        <v>6800</v>
      </c>
      <c r="K16" s="39"/>
      <c r="L16" s="40"/>
      <c r="M16" s="41"/>
      <c r="N16" s="35"/>
    </row>
    <row r="17" spans="1:14" ht="15.6" x14ac:dyDescent="0.25">
      <c r="A17" s="67" t="s">
        <v>33</v>
      </c>
      <c r="B17" s="68"/>
      <c r="C17" s="67"/>
      <c r="D17" s="68"/>
      <c r="E17" s="67" t="s">
        <v>34</v>
      </c>
      <c r="F17" s="68"/>
      <c r="G17" s="69">
        <f>C17-L18</f>
        <v>-8002.37</v>
      </c>
      <c r="H17" s="70"/>
      <c r="I17" s="70"/>
      <c r="J17" s="71"/>
      <c r="K17" s="42"/>
      <c r="L17" s="43"/>
      <c r="M17" s="44"/>
      <c r="N17" s="35"/>
    </row>
    <row r="18" spans="1:14" x14ac:dyDescent="0.25">
      <c r="A18" s="49" t="s">
        <v>35</v>
      </c>
      <c r="B18" s="50"/>
      <c r="C18" s="15" t="s">
        <v>36</v>
      </c>
      <c r="D18" s="5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捌仟零贰元叁角柒分</v>
      </c>
      <c r="E18" s="54"/>
      <c r="F18" s="54"/>
      <c r="G18" s="54"/>
      <c r="H18" s="54"/>
      <c r="I18" s="54"/>
      <c r="J18" s="55"/>
      <c r="K18" s="33" t="s">
        <v>37</v>
      </c>
      <c r="L18" s="45">
        <f>J16+M12+F16</f>
        <v>8002.37</v>
      </c>
      <c r="M18" s="46"/>
      <c r="N18" s="35"/>
    </row>
    <row r="19" spans="1:14" x14ac:dyDescent="0.25">
      <c r="A19" s="51"/>
      <c r="B19" s="52"/>
      <c r="C19" s="15" t="s">
        <v>38</v>
      </c>
      <c r="D19" s="56"/>
      <c r="E19" s="57"/>
      <c r="F19" s="57"/>
      <c r="G19" s="57"/>
      <c r="H19" s="57"/>
      <c r="I19" s="57"/>
      <c r="J19" s="58"/>
      <c r="K19" s="34"/>
      <c r="L19" s="47"/>
      <c r="M19" s="48"/>
      <c r="N19" s="35"/>
    </row>
    <row r="20" spans="1:14" ht="40.049999999999997" customHeight="1" x14ac:dyDescent="0.25">
      <c r="A20" s="30" t="s">
        <v>39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7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20:M20"/>
    <mergeCell ref="G4:G5"/>
    <mergeCell ref="K18:K19"/>
    <mergeCell ref="N3:N19"/>
    <mergeCell ref="K14:M17"/>
    <mergeCell ref="L18:M19"/>
    <mergeCell ref="A18:B19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1710495557@qq.com</cp:lastModifiedBy>
  <cp:lastPrinted>2023-10-11T02:47:13Z</cp:lastPrinted>
  <dcterms:created xsi:type="dcterms:W3CDTF">2015-06-05T18:19:00Z</dcterms:created>
  <dcterms:modified xsi:type="dcterms:W3CDTF">2024-01-04T01:41:02Z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BDFC10E9528840DCB40A9148BCA13272_12</vt:lpwstr>
  </property>
  <property fmtid="{D5CDD505-2E9C-101B-9397-08002B2CF9AE}" pid="3" name="KSOProductBuildVer">
    <vt:lpwstr>2052-12.1.0.15712</vt:lpwstr>
  </property>
</Properties>
</file>