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淘宝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<sst xmlns="http://schemas.openxmlformats.org/spreadsheetml/2006/main" count="75" uniqueCount="68">
  <si>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</si>
  <si>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</si>
  <si>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</si>
  <si>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</si>
  <si>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</si>
  <si>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</si>
  <si>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</si>
  <si>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</si>
  <si>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</si>
  <si>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</si>
  <si>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</si>
  <si>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</si>
  <si>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</si>
  <si>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2024.01.26</t>
  </si>
  <si>
    <t>CGDD24010036</t>
  </si>
  <si>
    <t>SP003162</t>
  </si>
  <si>
    <t>调速电机</t>
  </si>
  <si>
    <t>120W  7.5减速比(173r/min)</t>
  </si>
  <si>
    <t>台昌电机厂家</t>
  </si>
  <si>
    <t>120W          7.5减速比(173r/min)     电机+方型箱+调速器</t>
  </si>
  <si>
    <t>CGDD24010037</t>
  </si>
  <si>
    <t>SP003423</t>
  </si>
  <si>
    <t>同步带  XL型  104XL-10mm</t>
  </si>
  <si>
    <t>周长=264.16   52齿</t>
  </si>
  <si>
    <t>力劲迈龙专卖店</t>
  </si>
  <si>
    <t>104XL-10mm</t>
  </si>
  <si>
    <t>SP003424</t>
  </si>
  <si>
    <t>同步带   XL型 118XL-10mm</t>
  </si>
  <si>
    <t>周长=299.72   59齿</t>
  </si>
  <si>
    <t>118XL-10mm</t>
  </si>
  <si>
    <t>CGDD24010038</t>
  </si>
  <si>
    <t>SP003425</t>
  </si>
  <si>
    <t>随动轴承  BTL-16</t>
  </si>
  <si>
    <t>D=16  L=28   L1=12  M5</t>
  </si>
  <si>
    <t>合达五金</t>
  </si>
  <si>
    <t>BTL16</t>
  </si>
  <si>
    <t>CGDD24010039</t>
  </si>
  <si>
    <t>SP003426</t>
  </si>
  <si>
    <t>七星把手/花形调节螺母   HLG-D40-M6</t>
  </si>
  <si>
    <t>HLG-D40-M6</t>
  </si>
  <si>
    <t>卓越精密一站式采购</t>
  </si>
  <si>
    <t>CGDD24010040</t>
  </si>
  <si>
    <t>SP003427</t>
  </si>
  <si>
    <t>塞打螺杆  M6</t>
  </si>
  <si>
    <t>D8*L4*M6</t>
  </si>
  <si>
    <t>坚威旗舰店</t>
  </si>
  <si>
    <t>光杆8*4*M6【5粒】</t>
  </si>
  <si>
    <t>CGDD24010041</t>
  </si>
  <si>
    <t>SP003357</t>
  </si>
  <si>
    <t>弹簧-线径0.6，外径8.长度35</t>
  </si>
  <si>
    <t>线径0.6，外径8.长度35</t>
  </si>
  <si>
    <t>polo家居旗舰店</t>
  </si>
  <si>
    <t>不锈钢线径0.6（一包）</t>
  </si>
  <si>
    <t>CGDD24010042</t>
  </si>
  <si>
    <t>SP003419</t>
  </si>
  <si>
    <t>XL24齿 两面平 宽11 孔16/5*2.3</t>
  </si>
  <si>
    <t>广发传动配件</t>
  </si>
  <si>
    <t>CGDD24010043</t>
  </si>
  <si>
    <t>SP003441</t>
  </si>
  <si>
    <t>迷你气缸 MA20-150-S-U</t>
  </si>
  <si>
    <t>MA20-150-S-U</t>
  </si>
  <si>
    <t>zpcac旗舰店</t>
  </si>
  <si>
    <t>CGDD24010044</t>
  </si>
  <si>
    <t>SP002004</t>
  </si>
  <si>
    <t>快排阀 ASV310F-01-06S</t>
  </si>
  <si>
    <t>ASV310F-01-06S</t>
  </si>
  <si>
    <t>哈曼达气动AirHmd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</si>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</sst>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178" fontId="1" fillId="0" borderId="0" xfId="0" applyNumberFormat="1" applyFont="1" applyFill="1" applyAlignment="1">
      <alignment horizontal="center"/>
    </xf>
    <xf numFmtId="0" fontId="3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 5" xfId="49"/>
    <cellStyle name="Normal 4" xfId="50"/>
    <cellStyle name="常规 2" xfId="51"/>
    <cellStyle name="货币 2" xfId="52"/>
  </cellStyles>
  <dxfs count="12">
    <dxf>
      <fill>
        <patternFill patternType="solid">
          <bgColor theme="7" tint="0.799981688894314"/>
        </patternFill>
      </fill>
    </dxf>
    <dxf>
      <fill>
        <patternFill patternType="solid">
          <bgColor theme="5" tint="0.599963377788629"/>
        </patternFill>
      </fill>
    </dxf>
    <dxf>
      <fill>
        <patternFill patternType="solid">
          <bgColor theme="8" tint="0.799981688894314"/>
        </patternFill>
      </fill>
    </dxf>
    <dxf>
      <fill>
        <patternFill patternType="solid">
          <bgColor theme="9" tint="0.799981688894314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8" tint="0.399945066682943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-0.49998474074526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topLeftCell="A4" workbookViewId="0">
      <selection activeCell="D3" sqref="D3"/>
    </sheetView>
  </sheetViews>
  <sheetFormatPr defaultColWidth="8.88888888888889" defaultRowHeight="20" customHeight="1"/>
  <cols>
    <col min="1" max="1" width="10.4444444444444" style="1" customWidth="1"/>
    <col min="2" max="2" width="11.4444444444444" style="1" customWidth="1"/>
    <col min="3" max="3" width="14.7777777777778" style="5" customWidth="1"/>
    <col min="4" max="4" width="14.1111111111111" style="5" customWidth="1"/>
    <col min="5" max="5" width="23.5555555555556" style="6" customWidth="1"/>
    <col min="6" max="6" width="19.1111111111111" style="6" customWidth="1"/>
    <col min="7" max="7" width="21.1111111111111" style="5" customWidth="1"/>
    <col min="8" max="8" width="11.5555555555556" style="5" customWidth="1"/>
    <col min="9" max="9" width="12.2222222222222" style="5" customWidth="1"/>
    <col min="10" max="10" width="12.3333333333333" style="7" customWidth="1"/>
    <col min="11" max="11" width="11.5555555555556" style="1" customWidth="1"/>
    <col min="12" max="16384" width="8.88888888888889" style="1"/>
  </cols>
  <sheetData>
    <row r="1" s="1" customFormat="1" ht="38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7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22" t="s">
        <v>10</v>
      </c>
      <c r="K2" s="22" t="s">
        <v>11</v>
      </c>
    </row>
    <row r="3" s="3" customFormat="1" ht="55" customHeight="1" spans="1:11">
      <c r="A3" s="10" t="s">
        <v>12</v>
      </c>
      <c r="B3" s="11" t="s">
        <v>13</v>
      </c>
      <c r="C3" s="12" t="s">
        <v>14</v>
      </c>
      <c r="D3" s="13" t="s">
        <v>15</v>
      </c>
      <c r="E3" s="14" t="s">
        <v>16</v>
      </c>
      <c r="F3" s="14" t="s">
        <v>17</v>
      </c>
      <c r="G3" s="14" t="s">
        <v>18</v>
      </c>
      <c r="H3" s="12">
        <v>1</v>
      </c>
      <c r="I3" s="12">
        <v>331</v>
      </c>
      <c r="J3" s="23">
        <f>H3*I3</f>
        <v>331</v>
      </c>
      <c r="K3" s="13" t="s">
        <v>19</v>
      </c>
    </row>
    <row r="4" s="4" customFormat="1" ht="40" customHeight="1" spans="1:11">
      <c r="A4" s="15"/>
      <c r="B4" s="12"/>
      <c r="C4" s="12" t="s">
        <v>20</v>
      </c>
      <c r="D4" s="13" t="s">
        <v>21</v>
      </c>
      <c r="E4" s="14" t="s">
        <v>22</v>
      </c>
      <c r="F4" s="14" t="s">
        <v>23</v>
      </c>
      <c r="G4" s="14" t="s">
        <v>24</v>
      </c>
      <c r="H4" s="12">
        <v>10</v>
      </c>
      <c r="I4" s="12">
        <v>4.5</v>
      </c>
      <c r="J4" s="23">
        <f t="shared" ref="J4:J12" si="0">H4*I4</f>
        <v>45</v>
      </c>
      <c r="K4" s="13" t="s">
        <v>25</v>
      </c>
    </row>
    <row r="5" s="4" customFormat="1" ht="41" customHeight="1" spans="1:11">
      <c r="A5" s="15"/>
      <c r="B5" s="12"/>
      <c r="C5" s="12" t="s">
        <v>20</v>
      </c>
      <c r="D5" s="13" t="s">
        <v>26</v>
      </c>
      <c r="E5" s="14" t="s">
        <v>27</v>
      </c>
      <c r="F5" s="14" t="s">
        <v>28</v>
      </c>
      <c r="G5" s="14" t="s">
        <v>24</v>
      </c>
      <c r="H5" s="12">
        <v>20</v>
      </c>
      <c r="I5" s="12">
        <v>4.8</v>
      </c>
      <c r="J5" s="23">
        <f t="shared" si="0"/>
        <v>96</v>
      </c>
      <c r="K5" s="13" t="s">
        <v>29</v>
      </c>
    </row>
    <row r="6" s="4" customFormat="1" ht="41" customHeight="1" spans="1:11">
      <c r="A6" s="15"/>
      <c r="B6" s="12"/>
      <c r="C6" s="12" t="s">
        <v>30</v>
      </c>
      <c r="D6" s="13" t="s">
        <v>31</v>
      </c>
      <c r="E6" s="14" t="s">
        <v>32</v>
      </c>
      <c r="F6" s="14" t="s">
        <v>33</v>
      </c>
      <c r="G6" s="14" t="s">
        <v>34</v>
      </c>
      <c r="H6" s="12">
        <v>10</v>
      </c>
      <c r="I6" s="12">
        <v>3.5</v>
      </c>
      <c r="J6" s="23">
        <f t="shared" si="0"/>
        <v>35</v>
      </c>
      <c r="K6" s="13" t="s">
        <v>35</v>
      </c>
    </row>
    <row r="7" s="4" customFormat="1" ht="41" customHeight="1" spans="1:11">
      <c r="A7" s="15"/>
      <c r="B7" s="12"/>
      <c r="C7" s="12" t="s">
        <v>36</v>
      </c>
      <c r="D7" s="13" t="s">
        <v>37</v>
      </c>
      <c r="E7" s="14" t="s">
        <v>38</v>
      </c>
      <c r="F7" s="14" t="s">
        <v>39</v>
      </c>
      <c r="G7" s="14" t="s">
        <v>40</v>
      </c>
      <c r="H7" s="12">
        <v>20</v>
      </c>
      <c r="I7" s="12">
        <v>4.63</v>
      </c>
      <c r="J7" s="23">
        <f t="shared" si="0"/>
        <v>92.6</v>
      </c>
      <c r="K7" s="13" t="s">
        <v>39</v>
      </c>
    </row>
    <row r="8" s="4" customFormat="1" ht="41" customHeight="1" spans="1:11">
      <c r="A8" s="15"/>
      <c r="B8" s="12"/>
      <c r="C8" s="12" t="s">
        <v>41</v>
      </c>
      <c r="D8" s="13" t="s">
        <v>42</v>
      </c>
      <c r="E8" s="14" t="s">
        <v>43</v>
      </c>
      <c r="F8" s="14" t="s">
        <v>44</v>
      </c>
      <c r="G8" s="14" t="s">
        <v>45</v>
      </c>
      <c r="H8" s="12">
        <v>100</v>
      </c>
      <c r="I8" s="12">
        <v>0.99</v>
      </c>
      <c r="J8" s="23">
        <f t="shared" si="0"/>
        <v>99</v>
      </c>
      <c r="K8" s="13" t="s">
        <v>46</v>
      </c>
    </row>
    <row r="9" s="4" customFormat="1" ht="41" customHeight="1" spans="1:11">
      <c r="A9" s="15"/>
      <c r="B9" s="12"/>
      <c r="C9" s="12" t="s">
        <v>47</v>
      </c>
      <c r="D9" s="13" t="s">
        <v>48</v>
      </c>
      <c r="E9" s="14" t="s">
        <v>49</v>
      </c>
      <c r="F9" s="14" t="s">
        <v>50</v>
      </c>
      <c r="G9" s="16" t="s">
        <v>51</v>
      </c>
      <c r="H9" s="12">
        <v>10</v>
      </c>
      <c r="I9" s="12">
        <v>0.48</v>
      </c>
      <c r="J9" s="23">
        <f t="shared" si="0"/>
        <v>4.8</v>
      </c>
      <c r="K9" s="13" t="s">
        <v>52</v>
      </c>
    </row>
    <row r="10" s="4" customFormat="1" ht="41" customHeight="1" spans="1:11">
      <c r="A10" s="15"/>
      <c r="B10" s="12"/>
      <c r="C10" s="12" t="s">
        <v>53</v>
      </c>
      <c r="D10" s="17" t="s">
        <v>54</v>
      </c>
      <c r="E10" s="18" t="s">
        <v>55</v>
      </c>
      <c r="F10" s="18" t="s">
        <v>55</v>
      </c>
      <c r="G10" s="18" t="s">
        <v>56</v>
      </c>
      <c r="H10" s="12">
        <v>10</v>
      </c>
      <c r="I10" s="12">
        <v>9.2</v>
      </c>
      <c r="J10" s="23">
        <f t="shared" si="0"/>
        <v>92</v>
      </c>
      <c r="K10" s="17" t="s">
        <v>55</v>
      </c>
    </row>
    <row r="11" s="4" customFormat="1" ht="41" customHeight="1" spans="1:11">
      <c r="A11" s="15"/>
      <c r="B11" s="12"/>
      <c r="C11" s="12" t="s">
        <v>57</v>
      </c>
      <c r="D11" s="19" t="s">
        <v>58</v>
      </c>
      <c r="E11" s="14" t="s">
        <v>59</v>
      </c>
      <c r="F11" s="14" t="s">
        <v>60</v>
      </c>
      <c r="G11" s="14" t="s">
        <v>61</v>
      </c>
      <c r="H11" s="12">
        <v>1</v>
      </c>
      <c r="I11" s="12">
        <v>40.42</v>
      </c>
      <c r="J11" s="23">
        <f t="shared" si="0"/>
        <v>40.42</v>
      </c>
      <c r="K11" s="13" t="s">
        <v>60</v>
      </c>
    </row>
    <row r="12" s="4" customFormat="1" ht="41" customHeight="1" spans="1:11">
      <c r="A12" s="15"/>
      <c r="B12" s="12"/>
      <c r="C12" s="12" t="s">
        <v>62</v>
      </c>
      <c r="D12" s="19" t="s">
        <v>63</v>
      </c>
      <c r="E12" s="14" t="s">
        <v>64</v>
      </c>
      <c r="F12" s="14" t="s">
        <v>65</v>
      </c>
      <c r="G12" s="14" t="s">
        <v>66</v>
      </c>
      <c r="H12" s="12">
        <v>10</v>
      </c>
      <c r="I12" s="12">
        <v>15</v>
      </c>
      <c r="J12" s="23">
        <f t="shared" si="0"/>
        <v>150</v>
      </c>
      <c r="K12" s="13" t="s">
        <v>65</v>
      </c>
    </row>
    <row r="13" s="3" customFormat="1" ht="45" customHeight="1" spans="1:11">
      <c r="A13" s="10"/>
      <c r="B13" s="11"/>
      <c r="C13" s="20" t="s">
        <v>67</v>
      </c>
      <c r="D13" s="21"/>
      <c r="E13" s="21"/>
      <c r="F13" s="21"/>
      <c r="G13" s="21"/>
      <c r="H13" s="21"/>
      <c r="I13" s="24"/>
      <c r="J13" s="25">
        <f>SUM(J3:J12)</f>
        <v>985.82</v>
      </c>
      <c r="K13" s="11"/>
    </row>
  </sheetData>
  <mergeCells count="4">
    <mergeCell ref="A1:K1"/>
    <mergeCell ref="C13:I13"/>
    <mergeCell ref="A3:A13"/>
    <mergeCell ref="B3:B13"/>
  </mergeCells>
  <conditionalFormatting sqref="D3:D12">
    <cfRule type="expression" dxfId="0" priority="63">
      <formula>$J3="消耗品"</formula>
    </cfRule>
    <cfRule type="expression" dxfId="1" priority="64">
      <formula>$J3="标准件"</formula>
    </cfRule>
    <cfRule type="expression" dxfId="2" priority="65">
      <formula>$J3="钣金件"</formula>
    </cfRule>
    <cfRule type="expression" dxfId="3" priority="66">
      <formula>$J3="加工件"</formula>
    </cfRule>
    <cfRule type="duplicateValues" dxfId="4" priority="168"/>
  </conditionalFormatting>
  <conditionalFormatting sqref="F4:F12">
    <cfRule type="expression" dxfId="5" priority="58">
      <formula>#REF!="Material"</formula>
    </cfRule>
    <cfRule type="expression" dxfId="6" priority="59">
      <formula>#REF!="Assy"</formula>
    </cfRule>
    <cfRule type="expression" dxfId="7" priority="60">
      <formula>#REF!="Std"</formula>
    </cfRule>
    <cfRule type="expression" dxfId="8" priority="61">
      <formula>#REF!="Fab"</formula>
    </cfRule>
    <cfRule type="expression" dxfId="9" priority="62">
      <formula>#REF!="Customer"</formula>
    </cfRule>
    <cfRule type="expression" dxfId="6" priority="92">
      <formula>#REF!="Assy"</formula>
    </cfRule>
    <cfRule type="expression" dxfId="7" priority="93">
      <formula>#REF!="Std"</formula>
    </cfRule>
    <cfRule type="expression" dxfId="8" priority="94">
      <formula>#REF!="Fab"</formula>
    </cfRule>
    <cfRule type="expression" dxfId="9" priority="95">
      <formula>#REF!="Customer"</formula>
    </cfRule>
    <cfRule type="expression" dxfId="10" priority="96">
      <formula>#REF!="S/M"</formula>
    </cfRule>
    <cfRule type="expression" dxfId="5" priority="97">
      <formula>#REF!="Material"</formula>
    </cfRule>
    <cfRule type="expression" dxfId="6" priority="98">
      <formula>#REF!="Assy"</formula>
    </cfRule>
    <cfRule type="expression" dxfId="7" priority="99">
      <formula>#REF!="Std"</formula>
    </cfRule>
    <cfRule type="expression" dxfId="8" priority="100">
      <formula>#REF!="Fab"</formula>
    </cfRule>
    <cfRule type="expression" dxfId="9" priority="101">
      <formula>#REF!="Customer"</formula>
    </cfRule>
    <cfRule type="expression" dxfId="6" priority="102">
      <formula>#REF!="Assy"</formula>
    </cfRule>
    <cfRule type="expression" dxfId="7" priority="103">
      <formula>#REF!="Std"</formula>
    </cfRule>
    <cfRule type="expression" dxfId="8" priority="104">
      <formula>#REF!="Fab"</formula>
    </cfRule>
    <cfRule type="expression" dxfId="9" priority="105">
      <formula>#REF!="Customer"</formula>
    </cfRule>
    <cfRule type="expression" dxfId="10" priority="106">
      <formula>#REF!="S/M"</formula>
    </cfRule>
    <cfRule type="expression" dxfId="5" priority="107">
      <formula>#REF!="Material"</formula>
    </cfRule>
    <cfRule type="expression" dxfId="6" priority="108">
      <formula>#REF!="Assy"</formula>
    </cfRule>
    <cfRule type="expression" dxfId="7" priority="109">
      <formula>#REF!="Std"</formula>
    </cfRule>
    <cfRule type="expression" dxfId="8" priority="110">
      <formula>#REF!="Fab"</formula>
    </cfRule>
    <cfRule type="expression" dxfId="9" priority="111">
      <formula>#REF!="Customer"</formula>
    </cfRule>
  </conditionalFormatting>
  <conditionalFormatting sqref="D3:F12">
    <cfRule type="cellIs" dxfId="11" priority="57" operator="equal">
      <formula>800.1</formula>
    </cfRule>
  </conditionalFormatting>
  <conditionalFormatting sqref="E3:F12">
    <cfRule type="expression" dxfId="5" priority="67">
      <formula>#REF!="Material"</formula>
    </cfRule>
    <cfRule type="expression" dxfId="6" priority="68">
      <formula>#REF!="Assy"</formula>
    </cfRule>
    <cfRule type="expression" dxfId="7" priority="69">
      <formula>#REF!="Std"</formula>
    </cfRule>
    <cfRule type="expression" dxfId="8" priority="70">
      <formula>#REF!="Fab"</formula>
    </cfRule>
    <cfRule type="expression" dxfId="9" priority="71">
      <formula>#REF!="Customer"</formula>
    </cfRule>
    <cfRule type="expression" dxfId="6" priority="72">
      <formula>#REF!="Assy"</formula>
    </cfRule>
    <cfRule type="expression" dxfId="7" priority="73">
      <formula>#REF!="Std"</formula>
    </cfRule>
    <cfRule type="expression" dxfId="8" priority="74">
      <formula>#REF!="Fab"</formula>
    </cfRule>
    <cfRule type="expression" dxfId="9" priority="75">
      <formula>#REF!="Customer"</formula>
    </cfRule>
    <cfRule type="expression" dxfId="10" priority="76">
      <formula>#REF!="S/M"</formula>
    </cfRule>
    <cfRule type="expression" dxfId="5" priority="77">
      <formula>#REF!="Material"</formula>
    </cfRule>
    <cfRule type="expression" dxfId="6" priority="78">
      <formula>#REF!="Assy"</formula>
    </cfRule>
    <cfRule type="expression" dxfId="7" priority="79">
      <formula>#REF!="Std"</formula>
    </cfRule>
    <cfRule type="expression" dxfId="8" priority="80">
      <formula>#REF!="Fab"</formula>
    </cfRule>
    <cfRule type="expression" dxfId="9" priority="81">
      <formula>#REF!="Customer"</formula>
    </cfRule>
    <cfRule type="expression" dxfId="6" priority="82">
      <formula>#REF!="Assy"</formula>
    </cfRule>
    <cfRule type="expression" dxfId="7" priority="83">
      <formula>#REF!="Std"</formula>
    </cfRule>
    <cfRule type="expression" dxfId="8" priority="84">
      <formula>#REF!="Fab"</formula>
    </cfRule>
    <cfRule type="expression" dxfId="9" priority="85">
      <formula>#REF!="Customer"</formula>
    </cfRule>
    <cfRule type="expression" dxfId="10" priority="86">
      <formula>#REF!="S/M"</formula>
    </cfRule>
    <cfRule type="expression" dxfId="5" priority="87">
      <formula>#REF!="Material"</formula>
    </cfRule>
    <cfRule type="expression" dxfId="6" priority="88">
      <formula>#REF!="Assy"</formula>
    </cfRule>
    <cfRule type="expression" dxfId="7" priority="89">
      <formula>#REF!="Std"</formula>
    </cfRule>
    <cfRule type="expression" dxfId="8" priority="90">
      <formula>#REF!="Fab"</formula>
    </cfRule>
    <cfRule type="expression" dxfId="9" priority="91">
      <formula>#REF!="Customer"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淘宝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2024-01-25T12:14:05Z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F303F2817345416094C093C290126D1C_13</vt:lpwstr>
  </property>
  <property fmtid="{D5CDD505-2E9C-101B-9397-08002B2CF9AE}" pid="3" name="KSOProductBuildVer">
    <vt:lpwstr>2052-12.1.0.16120</vt:lpwstr>
  </property>
</Properties>
</file>