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<sst xmlns="http://schemas.openxmlformats.org/spreadsheetml/2006/main" count="47" uniqueCount="42">
  <si>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</si>
  <si>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</si>
  <si>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</si>
  <si>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</si>
  <si>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</si>
  <si>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</si>
  <si>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</si>
  <si>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</si>
  <si>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</si>
  <si>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</si>
  <si>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</si>
  <si>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</si>
  <si>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</si>
  <si>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</si>
  <si>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</si>
  <si>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</si>
  <si>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</si>
  <si>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</si>
  <si>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</si>
  <si>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</si>
  <si>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</si>
  <si>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</si>
  <si>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</si>
  <si>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</si>
  <si>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</si>
  <si>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</si>
  <si>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</si>
  <si>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武汉</t>
  </si>
  <si>
    <t>住宿费</t>
  </si>
  <si>
    <t>合肥南</t>
  </si>
  <si>
    <t>交通费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</si>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</sst>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N8" sqref="N8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7" t="s">
        <v>5</v>
      </c>
      <c r="J2" s="47"/>
      <c r="K2" s="48">
        <v>45309</v>
      </c>
      <c r="L2" s="49"/>
      <c r="M2" s="49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0" t="s">
        <v>8</v>
      </c>
      <c r="K3" s="51" t="s">
        <v>9</v>
      </c>
      <c r="L3" s="52"/>
      <c r="M3" s="53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4"/>
      <c r="J4" s="55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6" t="s">
        <v>22</v>
      </c>
      <c r="J5" s="18" t="s">
        <v>23</v>
      </c>
      <c r="K5" s="36" t="s">
        <v>24</v>
      </c>
      <c r="L5" s="57" t="s">
        <v>25</v>
      </c>
      <c r="M5" s="36" t="s">
        <v>20</v>
      </c>
    </row>
    <row r="6" s="1" customFormat="1" spans="1:13">
      <c r="A6" s="21">
        <v>1</v>
      </c>
      <c r="B6" s="22">
        <v>11</v>
      </c>
      <c r="C6" s="22" t="s">
        <v>26</v>
      </c>
      <c r="D6" s="22" t="s">
        <v>27</v>
      </c>
      <c r="E6" s="22"/>
      <c r="F6" s="23">
        <v>623</v>
      </c>
      <c r="G6" s="21"/>
      <c r="H6" s="24"/>
      <c r="I6" s="24"/>
      <c r="J6" s="24">
        <f>H6*I6</f>
        <v>0</v>
      </c>
      <c r="K6" s="58" t="s">
        <v>28</v>
      </c>
      <c r="L6" s="59">
        <v>1</v>
      </c>
      <c r="M6" s="60">
        <v>536</v>
      </c>
    </row>
    <row r="7" s="1" customFormat="1" spans="1:13">
      <c r="A7" s="21">
        <v>1</v>
      </c>
      <c r="B7" s="22">
        <v>13</v>
      </c>
      <c r="C7" s="22" t="s">
        <v>27</v>
      </c>
      <c r="D7" s="22" t="s">
        <v>29</v>
      </c>
      <c r="E7" s="22"/>
      <c r="F7" s="23">
        <v>130</v>
      </c>
      <c r="G7" s="25"/>
      <c r="H7" s="24"/>
      <c r="I7" s="24"/>
      <c r="J7" s="24">
        <f t="shared" ref="J7:J16" si="0">H7*I7</f>
        <v>0</v>
      </c>
      <c r="K7" s="58"/>
      <c r="L7" s="59"/>
      <c r="M7" s="60"/>
    </row>
    <row r="8" s="1" customFormat="1" spans="1:13">
      <c r="A8" s="21">
        <v>1</v>
      </c>
      <c r="B8" s="22">
        <v>15</v>
      </c>
      <c r="C8" s="22" t="s">
        <v>29</v>
      </c>
      <c r="D8" s="22" t="s">
        <v>26</v>
      </c>
      <c r="E8" s="22"/>
      <c r="F8" s="23">
        <v>443</v>
      </c>
      <c r="G8" s="25"/>
      <c r="H8" s="24"/>
      <c r="I8" s="24"/>
      <c r="J8" s="24">
        <f t="shared" si="0"/>
        <v>0</v>
      </c>
      <c r="K8" s="58" t="s">
        <v>30</v>
      </c>
      <c r="L8" s="59">
        <v>0</v>
      </c>
      <c r="M8" s="60">
        <v>349.15</v>
      </c>
    </row>
    <row r="9" s="1" customFormat="1" spans="1:13">
      <c r="A9" s="21"/>
      <c r="B9" s="22"/>
      <c r="C9" s="22"/>
      <c r="D9" s="22"/>
      <c r="E9" s="22"/>
      <c r="F9" s="23"/>
      <c r="G9" s="25"/>
      <c r="H9" s="26"/>
      <c r="I9" s="24"/>
      <c r="J9" s="24">
        <f t="shared" si="0"/>
        <v>0</v>
      </c>
      <c r="K9" s="58" t="s">
        <v>9</v>
      </c>
      <c r="L9" s="59"/>
      <c r="M9" s="60"/>
    </row>
    <row r="10" s="1" customFormat="1" spans="1:13">
      <c r="A10" s="21"/>
      <c r="B10" s="21"/>
      <c r="C10" s="21"/>
      <c r="D10" s="21"/>
      <c r="E10" s="27"/>
      <c r="F10" s="28"/>
      <c r="G10" s="25"/>
      <c r="H10" s="26"/>
      <c r="I10" s="24"/>
      <c r="J10" s="24">
        <f t="shared" si="0"/>
        <v>0</v>
      </c>
      <c r="K10" s="58"/>
      <c r="L10" s="61"/>
      <c r="M10" s="62"/>
    </row>
    <row r="11" s="1" customFormat="1" spans="1:13">
      <c r="A11" s="29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63"/>
      <c r="L11" s="61"/>
      <c r="M11" s="62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4</v>
      </c>
      <c r="I12" s="24">
        <v>80</v>
      </c>
      <c r="J12" s="24">
        <f t="shared" si="0"/>
        <v>320</v>
      </c>
      <c r="K12" s="63" t="s">
        <v>31</v>
      </c>
      <c r="L12" s="61"/>
      <c r="M12" s="33">
        <f>SUM(M6:M11)</f>
        <v>885.15</v>
      </c>
    </row>
    <row r="13" s="1" customFormat="1" spans="1:13">
      <c r="A13" s="21"/>
      <c r="B13" s="22"/>
      <c r="C13" s="22"/>
      <c r="D13" s="22"/>
      <c r="E13" s="22"/>
      <c r="F13" s="23"/>
      <c r="G13" s="25"/>
      <c r="H13" s="26"/>
      <c r="I13" s="24"/>
      <c r="J13" s="24">
        <f t="shared" si="0"/>
        <v>0</v>
      </c>
      <c r="K13" s="64" t="s">
        <v>32</v>
      </c>
      <c r="L13" s="65"/>
      <c r="M13" s="66"/>
    </row>
    <row r="14" s="1" customFormat="1" spans="1:13">
      <c r="A14" s="21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7"/>
      <c r="L14" s="68"/>
      <c r="M14" s="69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0"/>
      <c r="L15" s="71"/>
      <c r="M15" s="72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0"/>
      <c r="L16" s="71"/>
      <c r="M16" s="72"/>
    </row>
    <row r="17" s="1" customFormat="1" ht="23.25" customHeight="1" spans="1:13">
      <c r="A17" s="30" t="s">
        <v>33</v>
      </c>
      <c r="B17" s="31"/>
      <c r="C17" s="31"/>
      <c r="D17" s="31"/>
      <c r="E17" s="32"/>
      <c r="F17" s="33">
        <f>SUM(F6:F14)</f>
        <v>1196</v>
      </c>
      <c r="G17" s="34" t="s">
        <v>34</v>
      </c>
      <c r="H17" s="35"/>
      <c r="I17" s="35"/>
      <c r="J17" s="33">
        <f>SUM(J6:J15)</f>
        <v>320</v>
      </c>
      <c r="K17" s="70"/>
      <c r="L17" s="71"/>
      <c r="M17" s="72"/>
    </row>
    <row r="18" s="1" customFormat="1" ht="25" customHeight="1" spans="1:13">
      <c r="A18" s="36" t="s">
        <v>35</v>
      </c>
      <c r="B18" s="36"/>
      <c r="C18" s="37"/>
      <c r="D18" s="38"/>
      <c r="E18" s="37" t="s">
        <v>36</v>
      </c>
      <c r="F18" s="39"/>
      <c r="G18" s="40">
        <f>C18-L19</f>
        <v>-2401.15</v>
      </c>
      <c r="H18" s="40"/>
      <c r="I18" s="40"/>
      <c r="J18" s="40"/>
      <c r="K18" s="73"/>
      <c r="L18" s="74"/>
      <c r="M18" s="75"/>
    </row>
    <row r="19" s="1" customFormat="1" ht="24" customHeight="1" spans="1:13">
      <c r="A19" s="41" t="s">
        <v>37</v>
      </c>
      <c r="B19" s="41"/>
      <c r="C19" s="42" t="s">
        <v>38</v>
      </c>
      <c r="D19" s="43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贰仟肆佰零壹元壹角伍分</v>
      </c>
      <c r="E19" s="43"/>
      <c r="F19" s="43"/>
      <c r="G19" s="43"/>
      <c r="H19" s="43"/>
      <c r="I19" s="43"/>
      <c r="J19" s="43"/>
      <c r="K19" s="63" t="s">
        <v>39</v>
      </c>
      <c r="L19" s="76">
        <f>J17+M12+F17</f>
        <v>2401.15</v>
      </c>
      <c r="M19" s="77"/>
    </row>
    <row r="20" s="1" customFormat="1" ht="23" customHeight="1" spans="1:13">
      <c r="A20" s="41"/>
      <c r="B20" s="41"/>
      <c r="C20" s="42" t="s">
        <v>40</v>
      </c>
      <c r="D20" s="43"/>
      <c r="E20" s="43"/>
      <c r="F20" s="43"/>
      <c r="G20" s="43"/>
      <c r="H20" s="43"/>
      <c r="I20" s="43"/>
      <c r="J20" s="43"/>
      <c r="K20" s="63"/>
      <c r="L20" s="78"/>
      <c r="M20" s="79"/>
    </row>
    <row r="21" s="1" customFormat="1" ht="35" customHeight="1" spans="1:13">
      <c r="A21" s="44" t="s">
        <v>41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="1" customFormat="1" spans="1:13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7:E17"/>
    <mergeCell ref="G17:H17"/>
    <mergeCell ref="A18:B18"/>
    <mergeCell ref="C18:D18"/>
    <mergeCell ref="E18:F18"/>
    <mergeCell ref="G18:J18"/>
    <mergeCell ref="A21:M21"/>
    <mergeCell ref="G4:G5"/>
    <mergeCell ref="K19:K20"/>
    <mergeCell ref="K14:M18"/>
    <mergeCell ref="A19:B20"/>
    <mergeCell ref="D19:J20"/>
    <mergeCell ref="L19:M20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铲屎官</cp:lastModifiedBy>
  <dcterms:created xsi:type="dcterms:W3CDTF">2023-09-11T07:20:00Z</dcterms:created>
  <dcterms:modified xsi:type="dcterms:W3CDTF">2024-01-17T08:47:58Z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7A2FEF90B5474C1FAE54BECE6B939609_13</vt:lpwstr>
  </property>
  <property fmtid="{D5CDD505-2E9C-101B-9397-08002B2CF9AE}" pid="3" name="KSOProductBuildVer">
    <vt:lpwstr>2052-12.1.0.16120</vt:lpwstr>
  </property>
</Properties>
</file>