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<sst xmlns="http://schemas.openxmlformats.org/spreadsheetml/2006/main" count="109" uniqueCount="73">
  <si>
    <t>波纹管直发现场付款申请单</t>
  </si>
  <si>
    <t>项目名称</t>
  </si>
  <si>
    <t>申请日期</t>
  </si>
  <si>
    <t>客户</t>
  </si>
  <si>
    <t xml:space="preserve"> 采购订单号</t>
  </si>
  <si>
    <t>销售订单</t>
  </si>
  <si>
    <t>商品编码</t>
  </si>
  <si>
    <t>商品名称</t>
  </si>
  <si>
    <t>数量
（米）</t>
  </si>
  <si>
    <t>单价
（元）</t>
  </si>
  <si>
    <t>金额</t>
  </si>
  <si>
    <t>地址</t>
  </si>
  <si>
    <t>联系人</t>
  </si>
  <si>
    <t>电话</t>
  </si>
  <si>
    <t>备注</t>
  </si>
  <si>
    <t>二维码采购</t>
  </si>
  <si>
    <t>2023.08.20</t>
  </si>
  <si>
    <t>吉林烟草-吉林烟草物流中心</t>
  </si>
  <si>
    <t>CGDD23080115</t>
  </si>
  <si>
    <t>XSDD23080016</t>
  </si>
  <si>
    <t>SP000901</t>
  </si>
  <si>
    <t>波纹管AD25（PP阻燃 内径20MM/外径25MM)</t>
  </si>
  <si>
    <t>吉林省吉林市高新区日升路1号-吉林市烟草物流配送中心</t>
  </si>
  <si>
    <t>安兵兵</t>
  </si>
  <si>
    <t>淘
宝
采
购
直
发
现
场</t>
  </si>
  <si>
    <t>吉林烟草-白城烟草物流中心</t>
  </si>
  <si>
    <t>XSDD23080017</t>
  </si>
  <si>
    <t>吉林省白城市洮北区民主西路59号（烟草公司）</t>
  </si>
  <si>
    <t>呼吁</t>
  </si>
  <si>
    <t>吉林烟草-延边烟草物流中心</t>
  </si>
  <si>
    <t>XSDD23080018</t>
  </si>
  <si>
    <t>吉林省延吉市长白山东路3809号中国烟草延边烟草卷烟物流配送中心</t>
  </si>
  <si>
    <t>刘贵锋</t>
  </si>
  <si>
    <t>吉林商业-松原烟草物流中心</t>
  </si>
  <si>
    <t>XSDD23080019</t>
  </si>
  <si>
    <t>吉林省松原市乌兰大街3000号</t>
  </si>
  <si>
    <t>魏立志</t>
  </si>
  <si>
    <t>吉林烟草-四平烟草物流中心</t>
  </si>
  <si>
    <t>XSDD23080020</t>
  </si>
  <si>
    <t>吉林省四平市铁东区开发区大路1555号</t>
  </si>
  <si>
    <t>董伟</t>
  </si>
  <si>
    <t>吉林烟草-通化烟草物流中心</t>
  </si>
  <si>
    <t>XSDD23080021</t>
  </si>
  <si>
    <t>吉林省通化市东昌区雪花路1500号</t>
  </si>
  <si>
    <t>王主任</t>
  </si>
  <si>
    <t>河北烟草-石家庄物流</t>
  </si>
  <si>
    <t>XSDD23080208</t>
  </si>
  <si>
    <t>SP000266</t>
  </si>
  <si>
    <t>波纹管AD42.5（PP阻燃AD42.5内径36mm)</t>
  </si>
  <si>
    <t>河北省石家庄市桥西区新石中路石家庄卷烟配送中心</t>
  </si>
  <si>
    <t>苏永康</t>
  </si>
  <si>
    <t>合计金额</t>
  </si>
  <si>
    <r>
      <rPr>
        <sz val="14"/>
        <rFont val="宋体"/>
        <charset val="134"/>
      </rPr>
      <t>波纹管</t>
    </r>
    <r>
      <rPr>
        <sz val="14"/>
        <rFont val="Arial"/>
        <charset val="134"/>
      </rPr>
      <t>AD 42.5</t>
    </r>
    <r>
      <rPr>
        <sz val="14"/>
        <rFont val="宋体"/>
        <charset val="134"/>
      </rPr>
      <t>（</t>
    </r>
    <r>
      <rPr>
        <sz val="14"/>
        <rFont val="Arial"/>
        <charset val="134"/>
      </rPr>
      <t>PP</t>
    </r>
    <r>
      <rPr>
        <sz val="14"/>
        <rFont val="宋体"/>
        <charset val="134"/>
      </rPr>
      <t>阻燃</t>
    </r>
    <r>
      <rPr>
        <sz val="14"/>
        <rFont val="Arial"/>
        <charset val="134"/>
      </rPr>
      <t>AD42.5</t>
    </r>
    <r>
      <rPr>
        <sz val="14"/>
        <rFont val="宋体"/>
        <charset val="134"/>
      </rPr>
      <t>内径</t>
    </r>
    <r>
      <rPr>
        <sz val="14"/>
        <rFont val="Arial"/>
        <charset val="134"/>
      </rPr>
      <t>36mm)</t>
    </r>
  </si>
  <si>
    <r>
      <rPr>
        <sz val="14"/>
        <rFont val="宋体"/>
        <charset val="134"/>
      </rPr>
      <t>开口式双层波纹管</t>
    </r>
    <r>
      <rPr>
        <sz val="14"/>
        <rFont val="Arial"/>
        <charset val="134"/>
      </rPr>
      <t xml:space="preserve"> PP20</t>
    </r>
    <r>
      <rPr>
        <sz val="14"/>
        <rFont val="宋体"/>
        <charset val="134"/>
      </rPr>
      <t>（</t>
    </r>
    <r>
      <rPr>
        <sz val="14"/>
        <rFont val="Arial"/>
        <charset val="134"/>
      </rPr>
      <t>PP</t>
    </r>
    <r>
      <rPr>
        <sz val="14"/>
        <rFont val="宋体"/>
        <charset val="134"/>
      </rPr>
      <t>阻燃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内径</t>
    </r>
    <r>
      <rPr>
        <sz val="14"/>
        <rFont val="Arial"/>
        <charset val="134"/>
      </rPr>
      <t>20</t>
    </r>
    <r>
      <rPr>
        <sz val="14"/>
        <rFont val="宋体"/>
        <charset val="134"/>
      </rPr>
      <t>外径</t>
    </r>
    <r>
      <rPr>
        <sz val="14"/>
        <rFont val="Arial"/>
        <charset val="134"/>
      </rPr>
      <t>25.8 )</t>
    </r>
  </si>
  <si>
    <r>
      <rPr>
        <sz val="14"/>
        <rFont val="宋体"/>
        <charset val="134"/>
      </rPr>
      <t>波纹管</t>
    </r>
    <r>
      <rPr>
        <sz val="14"/>
        <rFont val="Arial"/>
        <charset val="134"/>
      </rPr>
      <t xml:space="preserve"> AD34.5</t>
    </r>
    <r>
      <rPr>
        <sz val="14"/>
        <rFont val="宋体"/>
        <charset val="134"/>
      </rPr>
      <t>（</t>
    </r>
    <r>
      <rPr>
        <sz val="14"/>
        <rFont val="Arial"/>
        <charset val="134"/>
      </rPr>
      <t>PP</t>
    </r>
    <r>
      <rPr>
        <sz val="14"/>
        <rFont val="宋体"/>
        <charset val="134"/>
      </rPr>
      <t>阻燃</t>
    </r>
    <r>
      <rPr>
        <sz val="14"/>
        <rFont val="Arial"/>
        <charset val="134"/>
      </rPr>
      <t xml:space="preserve"> </t>
    </r>
    <r>
      <rPr>
        <sz val="14"/>
        <rFont val="宋体"/>
        <charset val="134"/>
      </rPr>
      <t>外径</t>
    </r>
    <r>
      <rPr>
        <sz val="14"/>
        <rFont val="Arial"/>
        <charset val="134"/>
      </rPr>
      <t>34.5MM/</t>
    </r>
    <r>
      <rPr>
        <sz val="14"/>
        <rFont val="宋体"/>
        <charset val="134"/>
      </rPr>
      <t>内径</t>
    </r>
    <r>
      <rPr>
        <sz val="14"/>
        <rFont val="Arial"/>
        <charset val="134"/>
      </rPr>
      <t>29MM</t>
    </r>
    <r>
      <rPr>
        <sz val="14"/>
        <rFont val="宋体"/>
        <charset val="134"/>
      </rPr>
      <t>）</t>
    </r>
  </si>
  <si>
    <r>
      <rPr>
        <sz val="10"/>
        <color rgb="FF000000"/>
        <rFont val="Arial"/>
        <charset val="134"/>
      </rPr>
      <t>贵州中烟-毕节卷烟厂</t>
    </r>
  </si>
  <si>
    <r>
      <rPr>
        <sz val="10"/>
        <color rgb="FF000000"/>
        <rFont val="Arial"/>
        <charset val="134"/>
      </rPr>
      <t>XSDD23060167</t>
    </r>
  </si>
  <si>
    <r>
      <rPr>
        <sz val="10"/>
        <color rgb="FF000000"/>
        <rFont val="Arial"/>
        <charset val="134"/>
      </rPr>
      <t>SP000047</t>
    </r>
  </si>
  <si>
    <r>
      <rPr>
        <sz val="10"/>
        <color rgb="FF000000"/>
        <rFont val="Arial"/>
        <charset val="134"/>
      </rPr>
      <t>波纹管AD54.5（PP阻燃 外径54.5mm/内径48mm）-停用</t>
    </r>
  </si>
  <si>
    <t>贵州省毕节市七星关区滨河东路毕节卷烟厂设备信息技术科  尹让让  17718289255</t>
  </si>
  <si>
    <r>
      <rPr>
        <sz val="10"/>
        <color rgb="FF000000"/>
        <rFont val="Arial"/>
        <charset val="134"/>
      </rPr>
      <t>陕西中烟-澄城卷烟厂</t>
    </r>
  </si>
  <si>
    <r>
      <rPr>
        <sz val="10"/>
        <color rgb="FF000000"/>
        <rFont val="Arial"/>
        <charset val="134"/>
      </rPr>
      <t>XSDD23060582</t>
    </r>
  </si>
  <si>
    <r>
      <rPr>
        <sz val="10"/>
        <color rgb="FF000000"/>
        <rFont val="Arial"/>
        <charset val="134"/>
      </rPr>
      <t>SP000045</t>
    </r>
  </si>
  <si>
    <r>
      <rPr>
        <sz val="10"/>
        <color rgb="FF000000"/>
        <rFont val="Arial"/>
        <charset val="134"/>
      </rPr>
      <t>波纹管PP20开口式双层（PP阻燃 内径20外径25.8  )</t>
    </r>
  </si>
  <si>
    <t>陕西省渭南市澄城县城关南大街588号澄城卷烟厂 尹晓浪  13995932036</t>
  </si>
  <si>
    <r>
      <rPr>
        <sz val="10"/>
        <color rgb="FF000000"/>
        <rFont val="Arial"/>
        <charset val="134"/>
      </rPr>
      <t>SP000266</t>
    </r>
  </si>
  <si>
    <r>
      <rPr>
        <sz val="10"/>
        <color rgb="FF000000"/>
        <rFont val="Arial"/>
        <charset val="134"/>
      </rPr>
      <t>波纹管AD42.5（PP阻燃AD42.5内径36mm)</t>
    </r>
  </si>
  <si>
    <r>
      <rPr>
        <sz val="10"/>
        <color rgb="FF000000"/>
        <rFont val="Arial"/>
        <charset val="134"/>
      </rPr>
      <t>江西烟草—九江物流中心</t>
    </r>
  </si>
  <si>
    <r>
      <rPr>
        <sz val="10"/>
        <color rgb="FF000000"/>
        <rFont val="Arial"/>
        <charset val="134"/>
      </rPr>
      <t>XSDD23060421</t>
    </r>
  </si>
  <si>
    <t>江西省九江市浔阳区滨江东路9号九江烟草专卖局  方标  18062520600</t>
  </si>
  <si>
    <r>
      <rPr>
        <sz val="10"/>
        <color rgb="FF000000"/>
        <rFont val="Arial"/>
        <charset val="134"/>
      </rPr>
      <t>江西烟草-吉安物流中心</t>
    </r>
  </si>
  <si>
    <r>
      <rPr>
        <sz val="10"/>
        <color rgb="FF000000"/>
        <rFont val="Arial"/>
        <charset val="134"/>
      </rPr>
      <t>XSDD23060427</t>
    </r>
  </si>
  <si>
    <t>江西省吉安市吉州区长塘镇小塘村烟草仓库  马珊琳  18062520600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</si>
</sst>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10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name val="Arial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20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/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/>
    </xf>
    <xf numFmtId="0" fontId="15" fillId="0" borderId="3" xfId="0" applyFont="1" applyBorder="1" applyAlignment="1">
      <alignment horizontal="center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9" fillId="0" borderId="3" xfId="0" applyFont="1" applyBorder="1">
      <alignment vertical="center"/>
    </xf>
    <xf numFmtId="0" fontId="15" fillId="0" borderId="3" xfId="0" applyFont="1" applyBorder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F17" sqref="F17"/>
    </sheetView>
  </sheetViews>
  <sheetFormatPr defaultColWidth="8.88888888888889" defaultRowHeight="14.4"/>
  <cols>
    <col min="1" max="1" width="12.4444444444444" customWidth="1"/>
    <col min="2" max="2" width="13.5555555555556" customWidth="1"/>
    <col min="3" max="3" width="26.7777777777778" customWidth="1"/>
    <col min="4" max="4" width="15.3333333333333" customWidth="1"/>
    <col min="5" max="5" width="14.1111111111111" customWidth="1"/>
    <col min="6" max="6" width="10" customWidth="1"/>
    <col min="7" max="7" width="37.1111111111111" customWidth="1"/>
    <col min="8" max="8" width="8.22222222222222" style="18" customWidth="1"/>
    <col min="9" max="9" width="12.1111111111111" style="18" customWidth="1"/>
    <col min="10" max="10" width="8.66666666666667" style="19" customWidth="1"/>
    <col min="11" max="11" width="40.3333333333333" customWidth="1"/>
    <col min="13" max="13" width="18.2222222222222" customWidth="1"/>
  </cols>
  <sheetData>
    <row r="1" ht="40" customHeight="1" spans="1:14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="16" customFormat="1" ht="39" customHeight="1" spans="1:14">
      <c r="A2" s="22" t="s">
        <v>1</v>
      </c>
      <c r="B2" s="22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4" t="s">
        <v>8</v>
      </c>
      <c r="I2" s="24" t="s">
        <v>9</v>
      </c>
      <c r="J2" s="23" t="s">
        <v>10</v>
      </c>
      <c r="K2" s="24" t="s">
        <v>11</v>
      </c>
      <c r="L2" s="23" t="s">
        <v>12</v>
      </c>
      <c r="M2" s="23" t="s">
        <v>13</v>
      </c>
      <c r="N2" s="31" t="s">
        <v>14</v>
      </c>
    </row>
    <row r="3" s="17" customFormat="1" ht="24" spans="1:14">
      <c r="A3" s="25" t="s">
        <v>15</v>
      </c>
      <c r="B3" s="25" t="s">
        <v>16</v>
      </c>
      <c r="C3" s="26" t="s">
        <v>17</v>
      </c>
      <c r="D3" s="26" t="s">
        <v>18</v>
      </c>
      <c r="E3" s="26" t="s">
        <v>19</v>
      </c>
      <c r="F3" s="26" t="s">
        <v>20</v>
      </c>
      <c r="G3" s="26" t="s">
        <v>21</v>
      </c>
      <c r="H3" s="27">
        <v>30</v>
      </c>
      <c r="I3" s="25">
        <v>1.25</v>
      </c>
      <c r="J3" s="25">
        <f>H3*I3</f>
        <v>37.5</v>
      </c>
      <c r="K3" s="29" t="s">
        <v>22</v>
      </c>
      <c r="L3" s="26" t="s">
        <v>23</v>
      </c>
      <c r="M3" s="32">
        <v>13844213977</v>
      </c>
      <c r="N3" s="33" t="s">
        <v>24</v>
      </c>
    </row>
    <row r="4" s="17" customFormat="1" ht="24" spans="1:14">
      <c r="A4" s="25"/>
      <c r="B4" s="25"/>
      <c r="C4" s="26" t="s">
        <v>25</v>
      </c>
      <c r="D4" s="26" t="s">
        <v>18</v>
      </c>
      <c r="E4" s="26" t="s">
        <v>26</v>
      </c>
      <c r="F4" s="26" t="s">
        <v>20</v>
      </c>
      <c r="G4" s="26" t="s">
        <v>21</v>
      </c>
      <c r="H4" s="27">
        <v>20</v>
      </c>
      <c r="I4" s="25">
        <v>1.25</v>
      </c>
      <c r="J4" s="25">
        <f>H4*I4</f>
        <v>25</v>
      </c>
      <c r="K4" s="29" t="s">
        <v>27</v>
      </c>
      <c r="L4" s="26" t="s">
        <v>28</v>
      </c>
      <c r="M4" s="32">
        <v>18626795570</v>
      </c>
      <c r="N4" s="34"/>
    </row>
    <row r="5" s="17" customFormat="1" ht="24" spans="1:14">
      <c r="A5" s="25"/>
      <c r="B5" s="25"/>
      <c r="C5" s="26" t="s">
        <v>29</v>
      </c>
      <c r="D5" s="26" t="s">
        <v>18</v>
      </c>
      <c r="E5" s="26" t="s">
        <v>30</v>
      </c>
      <c r="F5" s="26" t="s">
        <v>20</v>
      </c>
      <c r="G5" s="26" t="s">
        <v>21</v>
      </c>
      <c r="H5" s="27">
        <v>20</v>
      </c>
      <c r="I5" s="25">
        <v>1.25</v>
      </c>
      <c r="J5" s="25">
        <f>H5*I5</f>
        <v>25</v>
      </c>
      <c r="K5" s="29" t="s">
        <v>31</v>
      </c>
      <c r="L5" s="26" t="s">
        <v>32</v>
      </c>
      <c r="M5" s="32">
        <v>15944316608</v>
      </c>
      <c r="N5" s="34"/>
    </row>
    <row r="6" s="17" customFormat="1" ht="12" spans="1:14">
      <c r="A6" s="25"/>
      <c r="B6" s="25"/>
      <c r="C6" s="26" t="s">
        <v>33</v>
      </c>
      <c r="D6" s="26" t="s">
        <v>18</v>
      </c>
      <c r="E6" s="26" t="s">
        <v>34</v>
      </c>
      <c r="F6" s="26" t="s">
        <v>20</v>
      </c>
      <c r="G6" s="26" t="s">
        <v>21</v>
      </c>
      <c r="H6" s="27">
        <v>30</v>
      </c>
      <c r="I6" s="25">
        <v>1.25</v>
      </c>
      <c r="J6" s="25">
        <f>H6*I6</f>
        <v>37.5</v>
      </c>
      <c r="K6" s="29" t="s">
        <v>35</v>
      </c>
      <c r="L6" s="26" t="s">
        <v>36</v>
      </c>
      <c r="M6" s="32">
        <v>13894981295</v>
      </c>
      <c r="N6" s="34"/>
    </row>
    <row r="7" s="17" customFormat="1" ht="12" spans="1:14">
      <c r="A7" s="25"/>
      <c r="B7" s="25"/>
      <c r="C7" s="26" t="s">
        <v>37</v>
      </c>
      <c r="D7" s="26" t="s">
        <v>18</v>
      </c>
      <c r="E7" s="26" t="s">
        <v>38</v>
      </c>
      <c r="F7" s="26" t="s">
        <v>20</v>
      </c>
      <c r="G7" s="26" t="s">
        <v>21</v>
      </c>
      <c r="H7" s="27">
        <v>30</v>
      </c>
      <c r="I7" s="25">
        <v>1.25</v>
      </c>
      <c r="J7" s="25">
        <f>H7*I7</f>
        <v>37.5</v>
      </c>
      <c r="K7" s="29" t="s">
        <v>39</v>
      </c>
      <c r="L7" s="26" t="s">
        <v>40</v>
      </c>
      <c r="M7" s="32">
        <v>18643009700</v>
      </c>
      <c r="N7" s="34"/>
    </row>
    <row r="8" s="17" customFormat="1" ht="12" spans="1:14">
      <c r="A8" s="25"/>
      <c r="B8" s="25"/>
      <c r="C8" s="26" t="s">
        <v>41</v>
      </c>
      <c r="D8" s="26" t="s">
        <v>18</v>
      </c>
      <c r="E8" s="26" t="s">
        <v>42</v>
      </c>
      <c r="F8" s="26" t="s">
        <v>20</v>
      </c>
      <c r="G8" s="26" t="s">
        <v>21</v>
      </c>
      <c r="H8" s="27">
        <v>20</v>
      </c>
      <c r="I8" s="25">
        <v>1.25</v>
      </c>
      <c r="J8" s="25">
        <f>H8*I8</f>
        <v>25</v>
      </c>
      <c r="K8" s="29" t="s">
        <v>43</v>
      </c>
      <c r="L8" s="26" t="s">
        <v>44</v>
      </c>
      <c r="M8" s="32">
        <v>18543509890</v>
      </c>
      <c r="N8" s="34"/>
    </row>
    <row r="9" s="17" customFormat="1" ht="24" spans="1:14">
      <c r="A9" s="25"/>
      <c r="B9" s="25"/>
      <c r="C9" s="28" t="s">
        <v>45</v>
      </c>
      <c r="D9" s="26" t="s">
        <v>18</v>
      </c>
      <c r="E9" s="28" t="s">
        <v>46</v>
      </c>
      <c r="F9" s="29" t="s">
        <v>47</v>
      </c>
      <c r="G9" s="29" t="s">
        <v>48</v>
      </c>
      <c r="H9" s="25">
        <v>50</v>
      </c>
      <c r="I9" s="25">
        <v>3.38</v>
      </c>
      <c r="J9" s="25">
        <f>H9*I9</f>
        <v>169</v>
      </c>
      <c r="K9" s="29" t="s">
        <v>49</v>
      </c>
      <c r="L9" s="28" t="s">
        <v>50</v>
      </c>
      <c r="M9" s="35">
        <v>13269707818</v>
      </c>
      <c r="N9" s="34"/>
    </row>
    <row r="10" ht="23" customHeight="1" spans="1:14">
      <c r="A10" s="30" t="s">
        <v>51</v>
      </c>
      <c r="B10" s="30"/>
      <c r="C10" s="30"/>
      <c r="D10" s="30"/>
      <c r="E10" s="30"/>
      <c r="F10" s="30"/>
      <c r="G10" s="30"/>
      <c r="H10" s="30"/>
      <c r="I10" s="30"/>
      <c r="J10" s="30">
        <f>SUM(J3:J9)</f>
        <v>356.5</v>
      </c>
      <c r="K10" s="36"/>
      <c r="L10" s="37"/>
      <c r="M10" s="38"/>
      <c r="N10" s="39"/>
    </row>
  </sheetData>
  <mergeCells count="6">
    <mergeCell ref="A1:N1"/>
    <mergeCell ref="A10:I10"/>
    <mergeCell ref="K10:M10"/>
    <mergeCell ref="A3:A9"/>
    <mergeCell ref="B3:B9"/>
    <mergeCell ref="N3:N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topLeftCell="A3" workbookViewId="0">
      <selection activeCell="F14" sqref="F14"/>
    </sheetView>
  </sheetViews>
  <sheetFormatPr defaultColWidth="8.88888888888889" defaultRowHeight="17.4" outlineLevelCol="1"/>
  <cols>
    <col min="1" max="1" width="74.3333333333333" style="7" customWidth="1"/>
    <col min="2" max="2" width="11.2222222222222" style="7" customWidth="1"/>
    <col min="3" max="16384" width="8.88888888888889" style="7"/>
  </cols>
  <sheetData>
    <row r="1" ht="40" customHeight="1" spans="1:2">
      <c r="A1" s="8"/>
      <c r="B1" s="8"/>
    </row>
    <row r="2" s="7" customFormat="1" ht="39" customHeight="1" spans="1:2">
      <c r="A2" s="9" t="s">
        <v>7</v>
      </c>
      <c r="B2" s="10" t="s">
        <v>8</v>
      </c>
    </row>
    <row r="3" spans="1:2">
      <c r="A3" s="11" t="s">
        <v>52</v>
      </c>
      <c r="B3" s="12">
        <v>100</v>
      </c>
    </row>
    <row r="4" spans="1:2">
      <c r="A4" s="11" t="s">
        <v>52</v>
      </c>
      <c r="B4" s="12">
        <v>200</v>
      </c>
    </row>
    <row r="5" spans="1:2">
      <c r="A5" s="11" t="s">
        <v>52</v>
      </c>
      <c r="B5" s="12">
        <v>150</v>
      </c>
    </row>
    <row r="6" spans="1:2">
      <c r="A6" s="11" t="s">
        <v>52</v>
      </c>
      <c r="B6" s="12">
        <v>100</v>
      </c>
    </row>
    <row r="7" spans="1:2">
      <c r="A7" s="11" t="s">
        <v>52</v>
      </c>
      <c r="B7" s="12">
        <v>100</v>
      </c>
    </row>
    <row r="8" spans="1:2">
      <c r="A8" s="11" t="s">
        <v>52</v>
      </c>
      <c r="B8" s="12">
        <v>50</v>
      </c>
    </row>
    <row r="9" spans="1:2">
      <c r="A9" s="11"/>
      <c r="B9" s="13">
        <f>SUM(B3:B8)</f>
        <v>700</v>
      </c>
    </row>
    <row r="10" spans="1:2">
      <c r="A10" s="11"/>
      <c r="B10" s="12"/>
    </row>
    <row r="11" spans="1:2">
      <c r="A11" s="11" t="s">
        <v>53</v>
      </c>
      <c r="B11" s="12">
        <v>250</v>
      </c>
    </row>
    <row r="12" spans="1:2">
      <c r="A12" s="11" t="s">
        <v>53</v>
      </c>
      <c r="B12" s="12">
        <v>100</v>
      </c>
    </row>
    <row r="13" spans="1:2">
      <c r="A13" s="11" t="s">
        <v>53</v>
      </c>
      <c r="B13" s="12">
        <v>200</v>
      </c>
    </row>
    <row r="14" spans="1:2">
      <c r="A14" s="11" t="s">
        <v>53</v>
      </c>
      <c r="B14" s="12">
        <v>150</v>
      </c>
    </row>
    <row r="15" spans="1:2">
      <c r="A15" s="11" t="s">
        <v>53</v>
      </c>
      <c r="B15" s="12">
        <v>50</v>
      </c>
    </row>
    <row r="16" spans="1:2">
      <c r="A16" s="11" t="s">
        <v>53</v>
      </c>
      <c r="B16" s="12">
        <v>50</v>
      </c>
    </row>
    <row r="17" spans="2:2">
      <c r="B17" s="7">
        <f>SUM(B11:B16)</f>
        <v>800</v>
      </c>
    </row>
    <row r="20" spans="1:2">
      <c r="A20" s="11" t="s">
        <v>54</v>
      </c>
      <c r="B20" s="12">
        <v>150</v>
      </c>
    </row>
    <row r="21" spans="1:2">
      <c r="A21" s="11" t="s">
        <v>54</v>
      </c>
      <c r="B21" s="14">
        <v>100</v>
      </c>
    </row>
    <row r="22" spans="2:2">
      <c r="B22" s="7">
        <f>SUM(B20:B21)</f>
        <v>250</v>
      </c>
    </row>
    <row r="27" ht="30" customHeight="1"/>
    <row r="28" ht="23" customHeight="1" spans="1:2">
      <c r="A28" s="15"/>
      <c r="B28" s="15"/>
    </row>
  </sheetData>
  <mergeCells count="2">
    <mergeCell ref="A1:B1"/>
    <mergeCell ref="A28:B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3" sqref="B13"/>
    </sheetView>
  </sheetViews>
  <sheetFormatPr defaultColWidth="8.88888888888889" defaultRowHeight="14.4" outlineLevelCol="5"/>
  <cols>
    <col min="1" max="1" width="26.1111111111111" customWidth="1"/>
    <col min="2" max="2" width="17.7777777777778" customWidth="1"/>
    <col min="3" max="3" width="10.5555555555556" customWidth="1"/>
    <col min="4" max="4" width="48.7777777777778" customWidth="1"/>
    <col min="6" max="6" width="52" style="1" customWidth="1"/>
  </cols>
  <sheetData>
    <row r="1" customHeight="1"/>
    <row r="2" customHeight="1"/>
    <row r="5" ht="24" spans="1:6">
      <c r="A5" s="2" t="s">
        <v>55</v>
      </c>
      <c r="B5" s="2" t="s">
        <v>56</v>
      </c>
      <c r="C5" s="2" t="s">
        <v>57</v>
      </c>
      <c r="D5" s="2" t="s">
        <v>58</v>
      </c>
      <c r="E5" s="3">
        <v>100</v>
      </c>
      <c r="F5" s="4" t="s">
        <v>59</v>
      </c>
    </row>
    <row r="6" ht="24" spans="1:6">
      <c r="A6" s="5" t="s">
        <v>60</v>
      </c>
      <c r="B6" s="5" t="s">
        <v>61</v>
      </c>
      <c r="C6" s="2" t="s">
        <v>62</v>
      </c>
      <c r="D6" s="2" t="s">
        <v>63</v>
      </c>
      <c r="E6" s="3">
        <v>50</v>
      </c>
      <c r="F6" s="6" t="s">
        <v>64</v>
      </c>
    </row>
    <row r="7" ht="24" spans="1:6">
      <c r="A7" s="5" t="s">
        <v>60</v>
      </c>
      <c r="B7" s="5" t="s">
        <v>61</v>
      </c>
      <c r="C7" s="2" t="s">
        <v>65</v>
      </c>
      <c r="D7" s="2" t="s">
        <v>66</v>
      </c>
      <c r="E7" s="3">
        <v>50</v>
      </c>
      <c r="F7" s="6" t="s">
        <v>64</v>
      </c>
    </row>
    <row r="8" ht="24" spans="1:6">
      <c r="A8" s="2" t="s">
        <v>67</v>
      </c>
      <c r="B8" s="2" t="s">
        <v>68</v>
      </c>
      <c r="C8" s="2" t="s">
        <v>65</v>
      </c>
      <c r="D8" s="2" t="s">
        <v>66</v>
      </c>
      <c r="E8" s="3">
        <v>20</v>
      </c>
      <c r="F8" s="4" t="s">
        <v>69</v>
      </c>
    </row>
    <row r="9" ht="24" spans="1:6">
      <c r="A9" s="2" t="s">
        <v>70</v>
      </c>
      <c r="B9" s="2" t="s">
        <v>71</v>
      </c>
      <c r="C9" s="2" t="s">
        <v>65</v>
      </c>
      <c r="D9" s="2" t="s">
        <v>66</v>
      </c>
      <c r="E9" s="3">
        <v>20</v>
      </c>
      <c r="F9" s="4" t="s">
        <v>72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2023-05-08T08:37:00Z</dcterms:created>
  <dcterms:modified xsi:type="dcterms:W3CDTF">2023-08-20T14:46:58Z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C924F4C785C74B7FB1346AF50669965A_13</vt:lpwstr>
  </property>
  <property fmtid="{D5CDD505-2E9C-101B-9397-08002B2CF9AE}" pid="3" name="KSOProductBuildVer">
    <vt:lpwstr>2052-11.1.0.14309</vt:lpwstr>
  </property>
</Properties>
</file>