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4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16" i="1" s="1"/>
  <c r="L18" i="1" s="1"/>
  <c r="J8" i="1"/>
  <c r="J7" i="1"/>
  <c r="J6" i="1"/>
  <c r="D18" i="1" l="1"/>
  <c r="G17" i="1"/>
</calcChain>
</file>

<file path=xl/sharedStrings.xml><?xml version="1.0" encoding="utf-8"?>
<sst xmlns="http://schemas.openxmlformats.org/spreadsheetml/2006/main" count="47" uniqueCount="44">
  <si>
    <t>北京创联致信科技有限公司
差旅费报销单</t>
  </si>
  <si>
    <t>专项研发部</t>
    <phoneticPr fontId="5" type="noConversion"/>
  </si>
  <si>
    <t>项目编码</t>
  </si>
  <si>
    <t>项目名称</t>
  </si>
  <si>
    <t>2023研发部云边端专项实施项目</t>
    <phoneticPr fontId="5" type="noConversion"/>
  </si>
  <si>
    <t xml:space="preserve"> 出差人</t>
  </si>
  <si>
    <t>杨健</t>
    <phoneticPr fontId="5" type="noConversion"/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</si>
  <si>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</si>
  <si>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</si>
  <si>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</si>
  <si>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</si>
  <si>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</si>
  <si>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</si>
  <si>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</si>
  <si>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</si>
  <si>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</si>
  <si>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</si>
  <si>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</si>
  <si>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</si>
  <si>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</si>
  <si>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</si>
  <si>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</si>
  <si>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</si>
  <si>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</si>
  <si>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</si>
  <si>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</si>
  <si>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武汉</t>
    <phoneticPr fontId="5" type="noConversion"/>
  </si>
  <si>
    <t>住宿费</t>
  </si>
  <si>
    <t>宁波</t>
    <phoneticPr fontId="5" type="noConversion"/>
  </si>
  <si>
    <t>火车</t>
    <phoneticPr fontId="5" type="noConversion"/>
  </si>
  <si>
    <t>市内交通费</t>
    <phoneticPr fontId="5" type="noConversion"/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</si>
  <si>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</si>
  <si>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</si>
  <si>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</si>
  <si>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</si>
  <si>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</si>
  <si>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</si>
  <si>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</si>
  <si>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</si>
  <si>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</si>
  <si>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</si>
  <si>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人：杨健                  主管经理：                    销售副总裁：             技术副裁：   
财务总监：                     总    裁：                    会      计：             出    纳：</t>
    <phoneticPr fontId="5" type="noConversion"/>
  </si>
  <si>
    <t xml:space="preserve">部门:                                                    </t>
    <phoneticPr fontId="2" type="noConversion"/>
  </si>
  <si>
    <t>ACL23053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</si>
</sst>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2" x14ac:knownFonts="1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3" fillId="0" borderId="2" xfId="0" applyFont="1" applyFill="1" applyBorder="1" applyAlignment="1">
      <alignment vertical="center"/>
    </xf>
    <xf numFmtId="0" fontId="8" fillId="0" borderId="4" xfId="1" applyFont="1" applyFill="1" applyBorder="1" applyAlignment="1" applyProtection="1">
      <alignment vertical="top"/>
      <protection locked="0"/>
    </xf>
    <xf numFmtId="0" fontId="9" fillId="0" borderId="4" xfId="1" applyFont="1" applyFill="1" applyBorder="1" applyAlignment="1" applyProtection="1">
      <alignment horizontal="right" vertical="top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top" wrapText="1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176" fontId="7" fillId="2" borderId="4" xfId="1" applyNumberFormat="1" applyFont="1" applyFill="1" applyBorder="1" applyAlignment="1" applyProtection="1">
      <alignment horizontal="center" vertical="center"/>
      <protection locked="0"/>
    </xf>
    <xf numFmtId="177" fontId="7" fillId="2" borderId="4" xfId="1" applyNumberFormat="1" applyFont="1" applyFill="1" applyBorder="1" applyAlignment="1" applyProtection="1">
      <alignment horizontal="center" vertical="center"/>
      <protection locked="0"/>
    </xf>
    <xf numFmtId="178" fontId="7" fillId="2" borderId="4" xfId="1" applyNumberFormat="1" applyFont="1" applyFill="1" applyBorder="1" applyAlignment="1" applyProtection="1">
      <alignment horizontal="center" vertical="top"/>
      <protection locked="0"/>
    </xf>
    <xf numFmtId="0" fontId="11" fillId="0" borderId="4" xfId="1" applyFont="1" applyFill="1" applyBorder="1" applyAlignment="1" applyProtection="1">
      <alignment horizontal="center" vertical="top"/>
      <protection locked="0"/>
    </xf>
    <xf numFmtId="179" fontId="11" fillId="0" borderId="4" xfId="1" applyNumberFormat="1" applyFont="1" applyFill="1" applyBorder="1" applyAlignment="1" applyProtection="1">
      <alignment horizontal="center" vertical="top"/>
      <protection locked="0"/>
    </xf>
    <xf numFmtId="0" fontId="7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176" fontId="7" fillId="2" borderId="4" xfId="1" applyNumberFormat="1" applyFont="1" applyFill="1" applyBorder="1" applyAlignment="1" applyProtection="1">
      <alignment horizontal="center" vertical="top"/>
      <protection locked="0"/>
    </xf>
    <xf numFmtId="0" fontId="7" fillId="0" borderId="4" xfId="1" applyFont="1" applyFill="1" applyBorder="1" applyAlignment="1" applyProtection="1">
      <alignment horizontal="center" vertical="top"/>
      <protection locked="0"/>
    </xf>
    <xf numFmtId="177" fontId="7" fillId="2" borderId="4" xfId="1" applyNumberFormat="1" applyFont="1" applyFill="1" applyBorder="1" applyAlignment="1" applyProtection="1">
      <alignment horizontal="center" vertical="top"/>
      <protection locked="0"/>
    </xf>
    <xf numFmtId="0" fontId="0" fillId="0" borderId="4" xfId="1" applyFont="1" applyFill="1" applyBorder="1" applyAlignment="1" applyProtection="1">
      <alignment horizontal="center" vertical="top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79" fontId="1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Font="1" applyFill="1" applyBorder="1" applyAlignment="1" applyProtection="1">
      <alignment horizontal="center" vertical="center"/>
      <protection locked="0"/>
    </xf>
    <xf numFmtId="179" fontId="8" fillId="0" borderId="4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1" applyFont="1" applyFill="1" applyBorder="1" applyAlignment="1" applyProtection="1">
      <alignment horizontal="center" vertical="center"/>
      <protection locked="0"/>
    </xf>
    <xf numFmtId="179" fontId="8" fillId="0" borderId="9" xfId="1" applyNumberFormat="1" applyFont="1" applyFill="1" applyBorder="1" applyAlignment="1" applyProtection="1">
      <alignment horizontal="center" vertical="center"/>
      <protection locked="0"/>
    </xf>
    <xf numFmtId="179" fontId="8" fillId="0" borderId="11" xfId="1" applyNumberFormat="1" applyFont="1" applyFill="1" applyBorder="1" applyAlignment="1" applyProtection="1">
      <alignment horizontal="center" vertical="center"/>
      <protection locked="0"/>
    </xf>
    <xf numFmtId="179" fontId="8" fillId="0" borderId="14" xfId="1" applyNumberFormat="1" applyFont="1" applyFill="1" applyBorder="1" applyAlignment="1" applyProtection="1">
      <alignment horizontal="center" vertical="center"/>
      <protection locked="0"/>
    </xf>
    <xf numFmtId="179" fontId="8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0" fillId="0" borderId="10" xfId="1" applyFont="1" applyFill="1" applyBorder="1" applyAlignment="1" applyProtection="1">
      <alignment horizontal="left" vertical="center"/>
      <protection locked="0"/>
    </xf>
    <xf numFmtId="0" fontId="0" fillId="0" borderId="5" xfId="1" applyFont="1" applyFill="1" applyBorder="1" applyAlignment="1" applyProtection="1">
      <alignment horizontal="center" vertical="top"/>
      <protection locked="0"/>
    </xf>
    <xf numFmtId="0" fontId="0" fillId="0" borderId="6" xfId="1" applyFont="1" applyFill="1" applyBorder="1" applyAlignment="1" applyProtection="1">
      <alignment horizontal="center" vertical="top"/>
      <protection locked="0"/>
    </xf>
    <xf numFmtId="0" fontId="0" fillId="0" borderId="7" xfId="1" applyFont="1" applyFill="1" applyBorder="1" applyAlignment="1" applyProtection="1">
      <alignment horizontal="center" vertical="top"/>
      <protection locked="0"/>
    </xf>
    <xf numFmtId="0" fontId="0" fillId="0" borderId="9" xfId="1" applyFont="1" applyFill="1" applyBorder="1" applyAlignment="1" applyProtection="1">
      <alignment horizontal="left" vertical="top" wrapText="1"/>
      <protection locked="0"/>
    </xf>
    <xf numFmtId="0" fontId="0" fillId="0" borderId="10" xfId="1" applyFont="1" applyFill="1" applyBorder="1" applyAlignment="1" applyProtection="1">
      <alignment horizontal="left" vertical="top" wrapText="1"/>
      <protection locked="0"/>
    </xf>
    <xf numFmtId="0" fontId="0" fillId="0" borderId="11" xfId="1" applyFont="1" applyFill="1" applyBorder="1" applyAlignment="1" applyProtection="1">
      <alignment horizontal="left" vertical="top" wrapText="1"/>
      <protection locked="0"/>
    </xf>
    <xf numFmtId="0" fontId="0" fillId="0" borderId="13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1" xfId="1" applyFont="1" applyFill="1" applyBorder="1" applyAlignment="1" applyProtection="1">
      <alignment horizontal="left" vertical="top" wrapText="1"/>
      <protection locked="0"/>
    </xf>
    <xf numFmtId="0" fontId="0" fillId="0" borderId="14" xfId="1" applyFont="1" applyFill="1" applyBorder="1" applyAlignment="1" applyProtection="1">
      <alignment horizontal="left" vertical="top" wrapText="1"/>
      <protection locked="0"/>
    </xf>
    <xf numFmtId="0" fontId="0" fillId="0" borderId="2" xfId="1" applyFont="1" applyFill="1" applyBorder="1" applyAlignment="1" applyProtection="1">
      <alignment horizontal="left" vertical="top" wrapText="1"/>
      <protection locked="0"/>
    </xf>
    <xf numFmtId="0" fontId="0" fillId="0" borderId="3" xfId="1" applyFont="1" applyFill="1" applyBorder="1" applyAlignment="1" applyProtection="1">
      <alignment horizontal="left" vertical="top" wrapText="1"/>
      <protection locked="0"/>
    </xf>
    <xf numFmtId="0" fontId="0" fillId="0" borderId="5" xfId="1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 applyProtection="1">
      <alignment horizontal="center" vertical="center"/>
      <protection locked="0"/>
    </xf>
    <xf numFmtId="0" fontId="0" fillId="0" borderId="7" xfId="1" applyFont="1" applyFill="1" applyBorder="1" applyAlignment="1" applyProtection="1">
      <alignment horizontal="center" vertical="center"/>
      <protection locked="0"/>
    </xf>
    <xf numFmtId="178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180" fontId="1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top"/>
      <protection locked="0"/>
    </xf>
    <xf numFmtId="0" fontId="8" fillId="0" borderId="4" xfId="1" applyFont="1" applyFill="1" applyBorder="1" applyAlignment="1" applyProtection="1">
      <alignment horizontal="righ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0" fontId="9" fillId="0" borderId="6" xfId="1" applyFont="1" applyFill="1" applyBorder="1" applyAlignment="1" applyProtection="1">
      <alignment horizontal="left" vertical="top"/>
      <protection locked="0"/>
    </xf>
    <xf numFmtId="0" fontId="9" fillId="0" borderId="7" xfId="1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center" vertical="top"/>
      <protection locked="0"/>
    </xf>
    <xf numFmtId="0" fontId="8" fillId="2" borderId="6" xfId="1" applyFont="1" applyFill="1" applyBorder="1" applyAlignment="1" applyProtection="1">
      <alignment horizontal="center" vertical="top"/>
      <protection locked="0"/>
    </xf>
    <xf numFmtId="0" fontId="8" fillId="2" borderId="7" xfId="1" applyFont="1" applyFill="1" applyBorder="1" applyAlignment="1" applyProtection="1">
      <alignment horizontal="center" vertical="top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top"/>
      <protection locked="0"/>
    </xf>
    <xf numFmtId="0" fontId="8" fillId="2" borderId="10" xfId="1" applyFont="1" applyFill="1" applyBorder="1" applyAlignment="1" applyProtection="1">
      <alignment horizontal="center" vertical="top"/>
      <protection locked="0"/>
    </xf>
    <xf numFmtId="0" fontId="8" fillId="2" borderId="11" xfId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198120</xdr:rowOff>
    </xdr:from>
    <xdr:to>
      <xdr:col>1</xdr:col>
      <xdr:colOff>426720</xdr:colOff>
      <xdr:row>0</xdr:row>
      <xdr:rowOff>754380</xdr:rowOff>
    </xdr:to>
    <xdr:pic>
      <xdr:nvPicPr>
        <xdr:cNvPr id="2" name="图片 1" descr="clipboard/drawings/NUL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98120"/>
          <a:ext cx="3352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C4" sqref="C4:F4"/>
    </sheetView>
  </sheetViews>
  <sheetFormatPr defaultRowHeight="13.8" x14ac:dyDescent="0.25"/>
  <cols>
    <col min="1" max="2" width="9" bestFit="1" customWidth="1"/>
    <col min="5" max="6" width="9" bestFit="1" customWidth="1"/>
    <col min="8" max="9" width="9" bestFit="1" customWidth="1"/>
    <col min="10" max="10" width="12.6640625" customWidth="1"/>
    <col min="11" max="11" width="11" customWidth="1"/>
    <col min="12" max="12" width="9" bestFit="1" customWidth="1"/>
    <col min="13" max="13" width="9.5546875" bestFit="1" customWidth="1"/>
  </cols>
  <sheetData>
    <row r="1" spans="1:13" ht="62.4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22.2" customHeight="1" x14ac:dyDescent="0.25">
      <c r="A2" s="1" t="s">
        <v>42</v>
      </c>
      <c r="B2" s="76" t="s">
        <v>1</v>
      </c>
      <c r="C2" s="76"/>
      <c r="D2" s="76"/>
      <c r="E2" s="1" t="s">
        <v>2</v>
      </c>
      <c r="F2" s="76" t="s">
        <v>43</v>
      </c>
      <c r="G2" s="76"/>
      <c r="H2" s="1" t="s">
        <v>3</v>
      </c>
      <c r="I2" s="77" t="s">
        <v>4</v>
      </c>
      <c r="J2" s="77"/>
      <c r="K2" s="78">
        <v>45166</v>
      </c>
      <c r="L2" s="79"/>
      <c r="M2" s="80"/>
    </row>
    <row r="3" spans="1:13" ht="15.6" x14ac:dyDescent="0.25">
      <c r="A3" s="59" t="s">
        <v>5</v>
      </c>
      <c r="B3" s="59"/>
      <c r="C3" s="59"/>
      <c r="D3" s="2" t="s">
        <v>6</v>
      </c>
      <c r="E3" s="59" t="s">
        <v>7</v>
      </c>
      <c r="F3" s="59"/>
      <c r="G3" s="60"/>
      <c r="H3" s="60"/>
      <c r="I3" s="60"/>
      <c r="J3" s="3" t="s">
        <v>8</v>
      </c>
      <c r="K3" s="61" t="s">
        <v>9</v>
      </c>
      <c r="L3" s="62"/>
      <c r="M3" s="63"/>
    </row>
    <row r="4" spans="1:13" ht="15.6" x14ac:dyDescent="0.25">
      <c r="A4" s="64" t="s">
        <v>10</v>
      </c>
      <c r="B4" s="64"/>
      <c r="C4" s="65" t="s">
        <v>11</v>
      </c>
      <c r="D4" s="66"/>
      <c r="E4" s="66"/>
      <c r="F4" s="67"/>
      <c r="G4" s="68" t="s">
        <v>12</v>
      </c>
      <c r="H4" s="70" t="s">
        <v>13</v>
      </c>
      <c r="I4" s="71"/>
      <c r="J4" s="72"/>
      <c r="K4" s="59" t="s">
        <v>14</v>
      </c>
      <c r="L4" s="59"/>
      <c r="M4" s="59"/>
    </row>
    <row r="5" spans="1:13" ht="31.2" x14ac:dyDescent="0.2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69"/>
      <c r="H5" s="4" t="s">
        <v>21</v>
      </c>
      <c r="I5" s="6" t="s">
        <v>22</v>
      </c>
      <c r="J5" s="4" t="s">
        <v>23</v>
      </c>
      <c r="K5" s="7" t="s">
        <v>24</v>
      </c>
      <c r="L5" s="8" t="s">
        <v>25</v>
      </c>
      <c r="M5" s="7" t="s">
        <v>20</v>
      </c>
    </row>
    <row r="6" spans="1:13" ht="15.6" x14ac:dyDescent="0.25">
      <c r="A6" s="9">
        <v>8</v>
      </c>
      <c r="B6" s="9">
        <v>10</v>
      </c>
      <c r="C6" s="9" t="s">
        <v>26</v>
      </c>
      <c r="D6" s="9" t="s">
        <v>26</v>
      </c>
      <c r="E6" s="10">
        <v>0</v>
      </c>
      <c r="F6" s="11">
        <v>0</v>
      </c>
      <c r="G6" s="9"/>
      <c r="H6" s="12">
        <v>14</v>
      </c>
      <c r="I6" s="12">
        <v>80</v>
      </c>
      <c r="J6" s="12">
        <f t="shared" ref="J6:J13" si="0">H6*I6</f>
        <v>1120</v>
      </c>
      <c r="K6" s="13" t="s">
        <v>27</v>
      </c>
      <c r="L6" s="14">
        <v>2</v>
      </c>
      <c r="M6" s="15">
        <v>2320</v>
      </c>
    </row>
    <row r="7" spans="1:13" ht="15.6" x14ac:dyDescent="0.25">
      <c r="A7" s="16">
        <v>8</v>
      </c>
      <c r="B7" s="17">
        <v>24</v>
      </c>
      <c r="C7" s="9" t="s">
        <v>26</v>
      </c>
      <c r="D7" s="17" t="s">
        <v>28</v>
      </c>
      <c r="E7" s="17">
        <v>1</v>
      </c>
      <c r="F7" s="18">
        <v>415</v>
      </c>
      <c r="G7" s="13" t="s">
        <v>29</v>
      </c>
      <c r="H7" s="12"/>
      <c r="I7" s="12"/>
      <c r="J7" s="12">
        <f t="shared" si="0"/>
        <v>0</v>
      </c>
      <c r="K7" s="19" t="s">
        <v>30</v>
      </c>
      <c r="L7" s="14">
        <v>4</v>
      </c>
      <c r="M7" s="15">
        <v>125.35</v>
      </c>
    </row>
    <row r="8" spans="1:13" ht="15.6" x14ac:dyDescent="0.25">
      <c r="A8" s="9"/>
      <c r="B8" s="17"/>
      <c r="C8" s="17"/>
      <c r="D8" s="17"/>
      <c r="E8" s="17"/>
      <c r="F8" s="18"/>
      <c r="G8" s="13"/>
      <c r="H8" s="20"/>
      <c r="I8" s="12"/>
      <c r="J8" s="12">
        <f t="shared" si="0"/>
        <v>0</v>
      </c>
      <c r="K8" s="21"/>
      <c r="L8" s="14"/>
      <c r="M8" s="15"/>
    </row>
    <row r="9" spans="1:13" ht="15.6" x14ac:dyDescent="0.25">
      <c r="A9" s="9"/>
      <c r="B9" s="17"/>
      <c r="C9" s="17"/>
      <c r="D9" s="17"/>
      <c r="E9" s="17"/>
      <c r="F9" s="18"/>
      <c r="G9" s="13"/>
      <c r="H9" s="20"/>
      <c r="I9" s="12"/>
      <c r="J9" s="12">
        <f t="shared" si="0"/>
        <v>0</v>
      </c>
      <c r="K9" s="21"/>
      <c r="L9" s="14"/>
      <c r="M9" s="15"/>
    </row>
    <row r="10" spans="1:13" ht="15.6" x14ac:dyDescent="0.25">
      <c r="A10" s="9"/>
      <c r="B10" s="17"/>
      <c r="C10" s="17"/>
      <c r="D10" s="17"/>
      <c r="E10" s="17"/>
      <c r="F10" s="18"/>
      <c r="G10" s="13"/>
      <c r="H10" s="20"/>
      <c r="I10" s="12"/>
      <c r="J10" s="12">
        <f t="shared" si="0"/>
        <v>0</v>
      </c>
      <c r="K10" s="21"/>
      <c r="L10" s="22"/>
      <c r="M10" s="23"/>
    </row>
    <row r="11" spans="1:13" ht="15.6" x14ac:dyDescent="0.25">
      <c r="A11" s="9"/>
      <c r="B11" s="17"/>
      <c r="C11" s="17"/>
      <c r="D11" s="17"/>
      <c r="E11" s="17"/>
      <c r="F11" s="18"/>
      <c r="G11" s="13"/>
      <c r="H11" s="20"/>
      <c r="I11" s="12"/>
      <c r="J11" s="12">
        <f t="shared" si="0"/>
        <v>0</v>
      </c>
      <c r="K11" s="24"/>
      <c r="L11" s="22"/>
      <c r="M11" s="23"/>
    </row>
    <row r="12" spans="1:13" ht="15.6" x14ac:dyDescent="0.25">
      <c r="A12" s="9"/>
      <c r="B12" s="17"/>
      <c r="C12" s="17"/>
      <c r="D12" s="17"/>
      <c r="E12" s="17"/>
      <c r="F12" s="18"/>
      <c r="G12" s="13"/>
      <c r="H12" s="20"/>
      <c r="I12" s="12"/>
      <c r="J12" s="12">
        <f t="shared" si="0"/>
        <v>0</v>
      </c>
      <c r="K12" s="24" t="s">
        <v>31</v>
      </c>
      <c r="L12" s="22"/>
      <c r="M12" s="25">
        <f>SUM(M6:M11)</f>
        <v>2445.35</v>
      </c>
    </row>
    <row r="13" spans="1:13" ht="15.6" x14ac:dyDescent="0.25">
      <c r="A13" s="9"/>
      <c r="B13" s="17"/>
      <c r="C13" s="17"/>
      <c r="D13" s="17"/>
      <c r="E13" s="17"/>
      <c r="F13" s="18"/>
      <c r="G13" s="13"/>
      <c r="H13" s="20"/>
      <c r="I13" s="12"/>
      <c r="J13" s="12">
        <f t="shared" si="0"/>
        <v>0</v>
      </c>
      <c r="K13" s="37" t="s">
        <v>32</v>
      </c>
      <c r="L13" s="38"/>
      <c r="M13" s="39"/>
    </row>
    <row r="14" spans="1:13" ht="15.6" x14ac:dyDescent="0.25">
      <c r="A14" s="9"/>
      <c r="B14" s="17"/>
      <c r="C14" s="17"/>
      <c r="D14" s="17"/>
      <c r="E14" s="17"/>
      <c r="F14" s="18"/>
      <c r="G14" s="13"/>
      <c r="H14" s="20"/>
      <c r="I14" s="12"/>
      <c r="J14" s="12"/>
      <c r="K14" s="40"/>
      <c r="L14" s="41"/>
      <c r="M14" s="42"/>
    </row>
    <row r="15" spans="1:13" ht="15.6" x14ac:dyDescent="0.25">
      <c r="A15" s="9"/>
      <c r="B15" s="17"/>
      <c r="C15" s="17"/>
      <c r="D15" s="17"/>
      <c r="E15" s="17"/>
      <c r="F15" s="18"/>
      <c r="G15" s="13"/>
      <c r="H15" s="20"/>
      <c r="I15" s="12"/>
      <c r="J15" s="12">
        <f>H15*I15</f>
        <v>0</v>
      </c>
      <c r="K15" s="43"/>
      <c r="L15" s="44"/>
      <c r="M15" s="45"/>
    </row>
    <row r="16" spans="1:13" ht="15.6" x14ac:dyDescent="0.25">
      <c r="A16" s="49" t="s">
        <v>33</v>
      </c>
      <c r="B16" s="50"/>
      <c r="C16" s="50"/>
      <c r="D16" s="50"/>
      <c r="E16" s="51"/>
      <c r="F16" s="25">
        <f>SUM(F6:F15)</f>
        <v>415</v>
      </c>
      <c r="G16" s="52" t="s">
        <v>34</v>
      </c>
      <c r="H16" s="53"/>
      <c r="I16" s="26"/>
      <c r="J16" s="25">
        <f>SUM(J6:J15)</f>
        <v>1120</v>
      </c>
      <c r="K16" s="43"/>
      <c r="L16" s="44"/>
      <c r="M16" s="45"/>
    </row>
    <row r="17" spans="1:13" ht="15.6" x14ac:dyDescent="0.25">
      <c r="A17" s="54" t="s">
        <v>35</v>
      </c>
      <c r="B17" s="54"/>
      <c r="C17" s="55"/>
      <c r="D17" s="56"/>
      <c r="E17" s="55" t="s">
        <v>36</v>
      </c>
      <c r="F17" s="57"/>
      <c r="G17" s="58">
        <f>C17-L18</f>
        <v>-3980.35</v>
      </c>
      <c r="H17" s="58"/>
      <c r="I17" s="58"/>
      <c r="J17" s="58"/>
      <c r="K17" s="46"/>
      <c r="L17" s="47"/>
      <c r="M17" s="48"/>
    </row>
    <row r="18" spans="1:13" x14ac:dyDescent="0.25">
      <c r="A18" s="28" t="s">
        <v>37</v>
      </c>
      <c r="B18" s="28"/>
      <c r="C18" s="27" t="s">
        <v>38</v>
      </c>
      <c r="D18" s="2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叁仟玖佰捌拾元叁角伍分</v>
      </c>
      <c r="E18" s="29"/>
      <c r="F18" s="29"/>
      <c r="G18" s="29"/>
      <c r="H18" s="29"/>
      <c r="I18" s="29"/>
      <c r="J18" s="29"/>
      <c r="K18" s="30" t="s">
        <v>39</v>
      </c>
      <c r="L18" s="31">
        <f>J16+M12+F16</f>
        <v>3980.35</v>
      </c>
      <c r="M18" s="32"/>
    </row>
    <row r="19" spans="1:13" x14ac:dyDescent="0.25">
      <c r="A19" s="28"/>
      <c r="B19" s="28"/>
      <c r="C19" s="27" t="s">
        <v>40</v>
      </c>
      <c r="D19" s="29"/>
      <c r="E19" s="29"/>
      <c r="F19" s="29"/>
      <c r="G19" s="29"/>
      <c r="H19" s="29"/>
      <c r="I19" s="29"/>
      <c r="J19" s="29"/>
      <c r="K19" s="30"/>
      <c r="L19" s="33"/>
      <c r="M19" s="34"/>
    </row>
    <row r="20" spans="1:13" ht="43.8" customHeight="1" x14ac:dyDescent="0.25">
      <c r="A20" s="35" t="s">
        <v>41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27">
    <mergeCell ref="A1:M1"/>
    <mergeCell ref="F2:G2"/>
    <mergeCell ref="I2:J2"/>
    <mergeCell ref="K2:M2"/>
    <mergeCell ref="B2:D2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K13:M13"/>
    <mergeCell ref="K14:M17"/>
    <mergeCell ref="A16:E16"/>
    <mergeCell ref="G16:H16"/>
    <mergeCell ref="A17:B17"/>
    <mergeCell ref="C17:D17"/>
    <mergeCell ref="E17:F17"/>
    <mergeCell ref="G17:J17"/>
    <mergeCell ref="A18:B19"/>
    <mergeCell ref="D18:J19"/>
    <mergeCell ref="K18:K19"/>
    <mergeCell ref="L18:M19"/>
    <mergeCell ref="A20:M20"/>
  </mergeCells>
  <phoneticPr fontId="2" type="noConversion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2023-08-28T07:03:33Z</dcterms:created>
  <dcterms:modified xsi:type="dcterms:W3CDTF">2023-08-28T07:31:22Z</dcterms:modified>
</cp:coreProperties>
</file>