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北京 常德  武汉\"/>
    </mc:Choice>
  </mc:AlternateContent>
  <xr:revisionPtr revIDLastSave="0" documentId="13_ncr:1_{7F56D1A7-703D-4BAE-9DD2-B8608DDBE62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6" i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<sst xmlns="http://schemas.openxmlformats.org/spreadsheetml/2006/main" count="79" uniqueCount="64">
  <si>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</si>
  <si>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</si>
  <si>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</si>
  <si>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</si>
  <si>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</si>
  <si>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</si>
  <si>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</si>
  <si>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</si>
  <si>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</si>
  <si>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</si>
  <si>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</si>
  <si>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</si>
  <si>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</si>
  <si>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</si>
  <si>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</si>
  <si>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</si>
  <si>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</si>
  <si>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</si>
  <si>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</si>
  <si>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</si>
  <si>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</si>
  <si>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</si>
  <si>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</si>
  <si>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</si>
  <si>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</si>
  <si>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</si>
  <si>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</si>
  <si>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</si>
  <si>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</si>
  <si>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</si>
  <si>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</si>
  <si>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</si>
  <si>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</si>
  <si>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</si>
  <si>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</si>
  <si>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</si>
  <si>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</si>
  <si>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</si>
  <si>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</si>
  <si>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</si>
  <si>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</si>
  <si>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</si>
  <si>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</si>
  <si>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</si>
  <si>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</si>
  <si>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</si>
  <si>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</si>
  <si>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</si>
  <si>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</si>
  <si>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</si>
  <si>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</si>
  <si>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</si>
  <si>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</si>
  <si>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</si>
  <si>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</si>
  <si>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</si>
  <si>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</si>
  <si>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</si>
  <si>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交通</t>
    <phoneticPr fontId="12" type="noConversion"/>
  </si>
  <si>
    <t>机票附加</t>
    <phoneticPr fontId="12" type="noConversion"/>
  </si>
  <si>
    <t>常德</t>
    <phoneticPr fontId="12" type="noConversion"/>
  </si>
  <si>
    <t>长沙</t>
    <phoneticPr fontId="12" type="noConversion"/>
  </si>
  <si>
    <t>广州</t>
    <phoneticPr fontId="12" type="noConversion"/>
  </si>
  <si>
    <t xml:space="preserve"> 2023年 8月16日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</si>
</sst>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topLeftCell="B7" zoomScale="145" zoomScaleNormal="145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52</v>
      </c>
      <c r="K2" s="50"/>
      <c r="L2" s="51" t="s">
        <v>63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4" t="s">
        <v>55</v>
      </c>
      <c r="F3" s="53" t="s">
        <v>5</v>
      </c>
      <c r="G3" s="53"/>
      <c r="H3" s="54"/>
      <c r="I3" s="55"/>
      <c r="J3" s="55"/>
      <c r="K3" s="21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16" ht="13.5" customHeight="1" x14ac:dyDescent="0.25">
      <c r="B6" s="12">
        <v>7</v>
      </c>
      <c r="C6" s="13">
        <v>10</v>
      </c>
      <c r="D6" s="35" t="s">
        <v>48</v>
      </c>
      <c r="E6" s="35" t="s">
        <v>60</v>
      </c>
      <c r="F6" s="35">
        <v>1</v>
      </c>
      <c r="G6" s="39">
        <v>1400</v>
      </c>
      <c r="H6" s="16"/>
      <c r="I6" s="27">
        <v>14</v>
      </c>
      <c r="J6" s="24">
        <v>80</v>
      </c>
      <c r="K6" s="24">
        <f>J6*I6</f>
        <v>1120</v>
      </c>
      <c r="L6" s="33" t="s">
        <v>56</v>
      </c>
      <c r="M6" s="25"/>
      <c r="N6" s="26">
        <v>1092.1400000000001</v>
      </c>
      <c r="O6" s="72"/>
    </row>
    <row r="7" spans="2:16" ht="13.5" customHeight="1" x14ac:dyDescent="0.25">
      <c r="B7" s="12">
        <v>7</v>
      </c>
      <c r="C7" s="13">
        <v>11</v>
      </c>
      <c r="D7" s="35" t="s">
        <v>60</v>
      </c>
      <c r="E7" s="35" t="s">
        <v>61</v>
      </c>
      <c r="F7" s="35">
        <v>1</v>
      </c>
      <c r="G7" s="39">
        <v>103</v>
      </c>
      <c r="H7" s="16"/>
      <c r="I7" s="27"/>
      <c r="J7" s="24"/>
      <c r="K7" s="24"/>
      <c r="L7" s="33" t="s">
        <v>58</v>
      </c>
      <c r="M7" s="25"/>
      <c r="N7" s="26">
        <v>0</v>
      </c>
      <c r="O7" s="72"/>
    </row>
    <row r="8" spans="2:16" ht="14.25" customHeight="1" x14ac:dyDescent="0.25">
      <c r="B8" s="12">
        <v>7</v>
      </c>
      <c r="C8" s="13">
        <v>11</v>
      </c>
      <c r="D8" s="35" t="s">
        <v>61</v>
      </c>
      <c r="E8" s="35" t="s">
        <v>53</v>
      </c>
      <c r="F8" s="13">
        <v>1</v>
      </c>
      <c r="G8" s="37">
        <v>164.5</v>
      </c>
      <c r="H8" s="16"/>
      <c r="I8" s="27"/>
      <c r="J8" s="24"/>
      <c r="K8" s="24"/>
      <c r="L8" s="33" t="s">
        <v>57</v>
      </c>
      <c r="M8" s="29"/>
      <c r="N8" s="38">
        <f>206+1666+464+917.04</f>
        <v>3253.04</v>
      </c>
      <c r="O8" s="72"/>
    </row>
    <row r="9" spans="2:16" ht="14.25" customHeight="1" x14ac:dyDescent="0.25">
      <c r="B9" s="12">
        <v>7</v>
      </c>
      <c r="C9" s="13">
        <v>18</v>
      </c>
      <c r="D9" s="35" t="s">
        <v>53</v>
      </c>
      <c r="E9" s="35" t="s">
        <v>62</v>
      </c>
      <c r="F9" s="13">
        <v>1</v>
      </c>
      <c r="G9" s="37">
        <v>463.5</v>
      </c>
      <c r="H9" s="16"/>
      <c r="I9" s="27"/>
      <c r="J9" s="24"/>
      <c r="K9" s="24"/>
      <c r="L9" s="33" t="s">
        <v>59</v>
      </c>
      <c r="M9" s="29"/>
      <c r="N9" s="38">
        <v>0</v>
      </c>
      <c r="O9" s="72"/>
    </row>
    <row r="10" spans="2:16" ht="14" customHeight="1" x14ac:dyDescent="0.25">
      <c r="B10" s="12">
        <v>7</v>
      </c>
      <c r="C10" s="13">
        <v>20</v>
      </c>
      <c r="D10" s="35" t="s">
        <v>62</v>
      </c>
      <c r="E10" s="35" t="s">
        <v>48</v>
      </c>
      <c r="F10" s="13">
        <v>1</v>
      </c>
      <c r="G10" s="37">
        <v>1380</v>
      </c>
      <c r="H10" s="16"/>
      <c r="I10" s="27"/>
      <c r="J10" s="24"/>
      <c r="K10" s="24"/>
      <c r="L10" s="41"/>
      <c r="M10" s="41"/>
      <c r="N10" s="41"/>
      <c r="O10" s="72"/>
    </row>
    <row r="11" spans="2:16" ht="14.25" customHeight="1" x14ac:dyDescent="0.25">
      <c r="B11" s="12">
        <v>8</v>
      </c>
      <c r="C11" s="13">
        <v>8</v>
      </c>
      <c r="D11" s="35" t="s">
        <v>48</v>
      </c>
      <c r="E11" s="35" t="s">
        <v>53</v>
      </c>
      <c r="F11" s="13">
        <v>1</v>
      </c>
      <c r="G11" s="37">
        <v>520</v>
      </c>
      <c r="H11" s="16"/>
      <c r="I11" s="27"/>
      <c r="J11" s="24"/>
      <c r="K11" s="24"/>
      <c r="L11" s="33"/>
      <c r="M11" s="41"/>
      <c r="N11" s="41"/>
      <c r="O11" s="72"/>
    </row>
    <row r="12" spans="2:16" ht="14.25" customHeight="1" x14ac:dyDescent="0.25">
      <c r="B12" s="12">
        <v>8</v>
      </c>
      <c r="C12" s="13">
        <v>12</v>
      </c>
      <c r="D12" s="35" t="s">
        <v>53</v>
      </c>
      <c r="E12" s="35" t="s">
        <v>48</v>
      </c>
      <c r="F12" s="13">
        <v>1</v>
      </c>
      <c r="G12" s="37">
        <v>574</v>
      </c>
      <c r="H12" s="16"/>
      <c r="I12" s="27"/>
      <c r="J12" s="24"/>
      <c r="K12" s="24"/>
      <c r="L12" s="40"/>
      <c r="M12" s="29"/>
      <c r="N12" s="30"/>
      <c r="O12" s="72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33"/>
      <c r="M13" s="29"/>
      <c r="N13" s="30"/>
      <c r="O13" s="72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72"/>
    </row>
    <row r="15" spans="2:16" ht="14.25" customHeight="1" x14ac:dyDescent="0.25">
      <c r="B15" s="12"/>
      <c r="C15" s="41"/>
      <c r="D15" s="41"/>
      <c r="E15" s="41"/>
      <c r="F15" s="41"/>
      <c r="G15" s="41"/>
      <c r="H15" s="16"/>
      <c r="I15" s="27"/>
      <c r="J15" s="24"/>
      <c r="K15" s="24"/>
      <c r="L15" s="28"/>
      <c r="M15" s="29"/>
      <c r="N15" s="30"/>
      <c r="O15" s="72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72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72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4345.18</v>
      </c>
      <c r="O18" s="72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88" t="s">
        <v>25</v>
      </c>
      <c r="M19" s="89"/>
      <c r="N19" s="90"/>
      <c r="O19" s="72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78"/>
      <c r="M20" s="79"/>
      <c r="N20" s="80"/>
      <c r="O20" s="72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81"/>
      <c r="M21" s="82"/>
      <c r="N21" s="83"/>
      <c r="O21" s="72"/>
    </row>
    <row r="22" spans="2:15" ht="23.25" customHeight="1" x14ac:dyDescent="0.25">
      <c r="B22" s="91" t="s">
        <v>26</v>
      </c>
      <c r="C22" s="92"/>
      <c r="D22" s="92"/>
      <c r="E22" s="92"/>
      <c r="F22" s="93"/>
      <c r="G22" s="36">
        <f>SUM(G6:G21)</f>
        <v>4605</v>
      </c>
      <c r="H22" s="94" t="s">
        <v>27</v>
      </c>
      <c r="I22" s="95"/>
      <c r="J22" s="31"/>
      <c r="K22" s="32">
        <f>SUM(K6:K21)</f>
        <v>1120</v>
      </c>
      <c r="L22" s="81"/>
      <c r="M22" s="82"/>
      <c r="N22" s="83"/>
      <c r="O22" s="72"/>
    </row>
    <row r="23" spans="2:15" ht="17.25" customHeight="1" x14ac:dyDescent="0.25">
      <c r="B23" s="96" t="s">
        <v>28</v>
      </c>
      <c r="C23" s="96"/>
      <c r="D23" s="97"/>
      <c r="E23" s="98"/>
      <c r="F23" s="97" t="s">
        <v>29</v>
      </c>
      <c r="G23" s="99"/>
      <c r="H23" s="100"/>
      <c r="I23" s="100"/>
      <c r="J23" s="100"/>
      <c r="K23" s="100"/>
      <c r="L23" s="84"/>
      <c r="M23" s="85"/>
      <c r="N23" s="86"/>
      <c r="O23" s="72"/>
    </row>
    <row r="24" spans="2:15" ht="14.25" customHeight="1" x14ac:dyDescent="0.25">
      <c r="B24" s="77" t="s">
        <v>30</v>
      </c>
      <c r="C24" s="77"/>
      <c r="D24" s="18" t="s">
        <v>31</v>
      </c>
      <c r="E24" s="8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壹万零柒拾元壹角捌分</v>
      </c>
      <c r="F24" s="87"/>
      <c r="G24" s="87"/>
      <c r="H24" s="87"/>
      <c r="I24" s="87"/>
      <c r="J24" s="87"/>
      <c r="K24" s="87"/>
      <c r="L24" s="71" t="s">
        <v>32</v>
      </c>
      <c r="M24" s="73">
        <f>K22+N18+G22</f>
        <v>10070.18</v>
      </c>
      <c r="N24" s="74"/>
      <c r="O24" s="72"/>
    </row>
    <row r="25" spans="2:15" ht="14.25" customHeight="1" x14ac:dyDescent="0.25">
      <c r="B25" s="77"/>
      <c r="C25" s="77"/>
      <c r="D25" s="18" t="s">
        <v>33</v>
      </c>
      <c r="E25" s="87"/>
      <c r="F25" s="87"/>
      <c r="G25" s="87"/>
      <c r="H25" s="87"/>
      <c r="I25" s="87"/>
      <c r="J25" s="87"/>
      <c r="K25" s="87"/>
      <c r="L25" s="71"/>
      <c r="M25" s="75"/>
      <c r="N25" s="76"/>
      <c r="O25" s="72"/>
    </row>
    <row r="26" spans="2:15" ht="20.25" customHeight="1" x14ac:dyDescent="0.25">
      <c r="B26" s="66" t="s">
        <v>54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</sheetData>
  <mergeCells count="31"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2023-08-15T07:08:49Z</cp:lastPrinted>
  <dcterms:created xsi:type="dcterms:W3CDTF">2012-05-11T02:24:00Z</dcterms:created>
  <dcterms:modified xsi:type="dcterms:W3CDTF">2023-08-16T02:09:06Z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