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h\Desktop\"/>
    </mc:Choice>
  </mc:AlternateContent>
  <xr:revisionPtr revIDLastSave="0" documentId="13_ncr:1_{897C2347-4D20-4060-9AC5-08883E89474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付款单" sheetId="1" r:id="rId1"/>
    <sheet name="报销单" sheetId="2" r:id="rId2"/>
    <sheet name="差旅报销单" sheetId="3" r:id="rId3"/>
    <sheet name="出差申请单" sheetId="4" r:id="rId4"/>
  </sheets>
  <definedNames>
    <definedName name="_xlnm.Print_Area" localSheetId="0">付款单!$A$1:$D$12</definedName>
  </definedNames>
  <calcPr calcId="191029"/>
</workbook>
</file>

<file path=xl/calcChain.xml><?xml version="1.0" encoding="utf-8"?>
<calcChain xmlns="http://schemas.openxmlformats.org/spreadsheetml/2006/main">
  <c r="F16" i="3" l="1"/>
  <c r="J15" i="3"/>
  <c r="J13" i="3"/>
  <c r="M12" i="3"/>
  <c r="J12" i="3"/>
  <c r="J11" i="3"/>
  <c r="J10" i="3"/>
  <c r="J9" i="3"/>
  <c r="J8" i="3"/>
  <c r="J7" i="3"/>
  <c r="J6" i="3"/>
  <c r="J16" i="3" s="1"/>
  <c r="E11" i="2"/>
  <c r="B9" i="1"/>
  <c r="L18" i="3" l="1"/>
  <c r="D18" i="3"/>
  <c r="G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9" authorId="0" shapeId="0" xr:uid="{00000000-0006-0000-0000-000001000000}">
      <text>
        <r>
          <rPr>
            <sz val="9"/>
            <rFont val="宋体"/>
            <family val="3"/>
            <charset val="134"/>
          </rPr>
          <t>Yang:
此单元格不用填写，填写完小写金额，大写会自动出来。_x000D_</t>
        </r>
      </text>
    </comment>
  </commentList>
</comments>
</file>

<file path=xl/sharedStrings.xml><?xml version="1.0" encoding="utf-8"?>
<sst xmlns="http://schemas.openxmlformats.org/spreadsheetml/2006/main" count="106" uniqueCount="95">
  <si>
    <t>付款申请单</t>
  </si>
  <si>
    <t>申请日期：</t>
  </si>
  <si>
    <t>项目名称：</t>
  </si>
  <si>
    <t>用途：</t>
  </si>
  <si>
    <t>OA申请单编号：</t>
  </si>
  <si>
    <t>采购订单编号：</t>
  </si>
  <si>
    <t>收款人名称：</t>
  </si>
  <si>
    <t>收款人开户银行：</t>
  </si>
  <si>
    <t>收款人账号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</si>
  <si>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</si>
  <si>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</si>
  <si>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</si>
  <si>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</si>
  <si>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</si>
  <si>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</si>
  <si>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</si>
  <si>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</si>
  <si>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</si>
  <si>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</si>
  <si>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</si>
  <si>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</si>
  <si>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</si>
  <si>
    <r>
      <rPr>
        <sz val="12"/>
        <rFont val="Droid Sans"/>
        <family val="1"/>
      </rPr>
      <t xml:space="preserve">       </t>
    </r>
    <r>
      <rPr>
        <sz val="12"/>
        <rFont val="Droid Sans"/>
        <family val="1"/>
      </rPr>
      <t>费</t>
    </r>
    <r>
      <rPr>
        <sz val="12"/>
        <rFont val="Droid Sans"/>
        <family val="1"/>
      </rPr>
      <t xml:space="preserve">  </t>
    </r>
    <r>
      <rPr>
        <sz val="12"/>
        <rFont val="Droid Sans"/>
        <family val="1"/>
      </rPr>
      <t>用</t>
    </r>
    <r>
      <rPr>
        <sz val="12"/>
        <rFont val="Droid Sans"/>
        <family val="1"/>
      </rPr>
      <t xml:space="preserve">  </t>
    </r>
    <r>
      <rPr>
        <sz val="12"/>
        <rFont val="Droid Sans"/>
        <family val="1"/>
      </rPr>
      <t>报</t>
    </r>
    <r>
      <rPr>
        <sz val="12"/>
        <rFont val="Droid Sans"/>
        <family val="1"/>
      </rPr>
      <t xml:space="preserve">  </t>
    </r>
    <r>
      <rPr>
        <sz val="12"/>
        <rFont val="Droid Sans"/>
        <family val="1"/>
      </rPr>
      <t>销</t>
    </r>
    <r>
      <rPr>
        <sz val="12"/>
        <rFont val="Droid Sans"/>
        <family val="1"/>
      </rPr>
      <t xml:space="preserve">  </t>
    </r>
    <r>
      <rPr>
        <sz val="12"/>
        <rFont val="Droid Sans"/>
        <family val="1"/>
      </rPr>
      <t>单</t>
    </r>
    <r>
      <rPr>
        <sz val="12"/>
        <rFont val="宋体"/>
        <family val="3"/>
        <charset val="134"/>
      </rPr>
      <t xml:space="preserve">
    2023 </t>
    </r>
    <r>
      <rPr>
        <sz val="12"/>
        <rFont val="宋体"/>
        <family val="3"/>
        <charset val="134"/>
      </rPr>
      <t>年</t>
    </r>
    <r>
      <rPr>
        <sz val="12"/>
        <rFont val="宋体"/>
        <family val="3"/>
        <charset val="134"/>
      </rPr>
      <t xml:space="preserve"> 4 </t>
    </r>
    <r>
      <rPr>
        <sz val="12"/>
        <rFont val="宋体"/>
        <family val="3"/>
        <charset val="134"/>
      </rPr>
      <t>月</t>
    </r>
    <r>
      <rPr>
        <sz val="12"/>
        <rFont val="宋体"/>
        <family val="3"/>
        <charset val="134"/>
      </rPr>
      <t xml:space="preserve"> 6  </t>
    </r>
    <r>
      <rPr>
        <sz val="12"/>
        <rFont val="宋体"/>
        <family val="3"/>
        <charset val="134"/>
      </rPr>
      <t>日</t>
    </r>
    <r>
      <rPr>
        <sz val="12"/>
        <rFont val="宋体"/>
        <family val="3"/>
        <charset val="134"/>
      </rPr>
      <t>_x000D_</t>
    </r>
    <phoneticPr fontId="0" type="noConversion"/>
  </si>
  <si>
    <t>编制单位：</t>
  </si>
  <si>
    <t>报销人</t>
  </si>
  <si>
    <t>所属部门</t>
  </si>
  <si>
    <t>研发部</t>
  </si>
  <si>
    <t>OA申请单编号</t>
  </si>
  <si>
    <t>摘     要</t>
  </si>
  <si>
    <t>金  额</t>
  </si>
  <si>
    <t>票据数量：张</t>
  </si>
  <si>
    <t>快递费（2023年行业卷烟二维码项目）</t>
  </si>
  <si>
    <t>合   计</t>
  </si>
  <si>
    <t>备   注：</t>
  </si>
  <si>
    <t>申 请 人：           主管经理：张元华          销售副总裁：魏育东            技术副总裁：蔡建   
财务总监：杨映澜     总    裁：喻茂伦          会      计：杨学红            出      纳：赵艺静</t>
  </si>
  <si>
    <t>北京创联致信科技有限公司
差旅费报销单</t>
  </si>
  <si>
    <t xml:space="preserve">部门:                                                     </t>
  </si>
  <si>
    <t>项目编码</t>
  </si>
  <si>
    <t xml:space="preserve"> </t>
  </si>
  <si>
    <t>项目名称</t>
  </si>
  <si>
    <t xml:space="preserve"> 出差人</t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</si>
  <si>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</si>
  <si>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</si>
  <si>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</si>
  <si>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</si>
  <si>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</si>
  <si>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</si>
  <si>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</si>
  <si>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</si>
  <si>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</si>
  <si>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</si>
  <si>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</si>
  <si>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</si>
  <si>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</si>
  <si>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</si>
  <si>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</si>
  <si>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</si>
  <si>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</si>
  <si>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</si>
  <si>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>合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  <r>
      <rPr>
        <sz val="12"/>
        <rFont val="宋体"/>
        <family val="3"/>
        <charset val="134"/>
      </rPr>
      <t>_x000D_</t>
    </r>
    <phoneticPr fontId="0" type="noConversion"/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</si>
  <si>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</si>
  <si>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</si>
  <si>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</si>
  <si>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</si>
  <si>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</si>
  <si>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</si>
  <si>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</si>
  <si>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</si>
  <si>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</si>
  <si>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</si>
  <si>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</si>
  <si>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</si>
  <si>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rgb="FF000000"/>
        <rFont val="宋体"/>
        <family val="3"/>
        <charset val="134"/>
      </rPr>
      <t>部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>门</t>
    </r>
    <r>
      <rPr>
        <sz val="12"/>
        <color rgb="FF000000"/>
        <rFont val="宋体"/>
        <family val="3"/>
        <charset val="134"/>
      </rPr>
      <t>_x000D_</t>
    </r>
    <phoneticPr fontId="0" type="noConversion"/>
  </si>
  <si>
    <t>出差事由</t>
  </si>
  <si>
    <t>计划出差日期</t>
  </si>
  <si>
    <r>
      <rPr>
        <sz val="12"/>
        <color rgb="FF000000"/>
        <rFont val="宋体"/>
        <family val="3"/>
        <charset val="134"/>
      </rPr>
      <t>自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 xml:space="preserve">  </t>
    </r>
    <r>
      <rPr>
        <sz val="12"/>
        <color rgb="FF000000"/>
        <rFont val="宋体"/>
        <family val="3"/>
        <charset val="134"/>
      </rPr>
      <t>年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 xml:space="preserve">  </t>
    </r>
    <r>
      <rPr>
        <sz val="12"/>
        <color rgb="FF000000"/>
        <rFont val="宋体"/>
        <family val="3"/>
        <charset val="134"/>
      </rPr>
      <t>月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 xml:space="preserve">  </t>
    </r>
    <r>
      <rPr>
        <sz val="12"/>
        <color rgb="FF000000"/>
        <rFont val="宋体"/>
        <family val="3"/>
        <charset val="134"/>
      </rPr>
      <t>日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>时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>至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>年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 xml:space="preserve">  </t>
    </r>
    <r>
      <rPr>
        <sz val="12"/>
        <color rgb="FF000000"/>
        <rFont val="宋体"/>
        <family val="3"/>
        <charset val="134"/>
      </rPr>
      <t>月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 xml:space="preserve">   </t>
    </r>
    <r>
      <rPr>
        <sz val="12"/>
        <color rgb="FF000000"/>
        <rFont val="宋体"/>
        <family val="3"/>
        <charset val="134"/>
      </rPr>
      <t>日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>时止，共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family val="3"/>
        <charset val="134"/>
      </rPr>
      <t>天</t>
    </r>
    <r>
      <rPr>
        <sz val="12"/>
        <color rgb="FF000000"/>
        <rFont val="宋体"/>
        <family val="3"/>
        <charset val="134"/>
      </rPr>
      <t>_x000D_</t>
    </r>
    <phoneticPr fontId="0" type="noConversion"/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</si>
  <si>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</si>
  <si>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</si>
  <si>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</si>
  <si>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</si>
  <si>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</si>
  <si>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</si>
  <si>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</si>
  <si>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偶怕怕怕怕怕怕怕怕怕怕怕怕怕怕怕怕怕怕【p</t>
    <phoneticPr fontId="0" type="noConversion"/>
  </si>
  <si>
    <t>太原</t>
    <phoneticPr fontId="0" type="noConversion"/>
  </si>
  <si>
    <t>驻马店</t>
    <phoneticPr fontId="0" type="noConversion"/>
  </si>
  <si>
    <t>漯河</t>
    <phoneticPr fontId="0" type="noConversion"/>
  </si>
  <si>
    <t>郑州</t>
    <phoneticPr fontId="0" type="noConversion"/>
  </si>
  <si>
    <t>南阳</t>
    <phoneticPr fontId="0" type="noConversion"/>
  </si>
  <si>
    <t>打车费</t>
    <phoneticPr fontId="0" type="noConversion"/>
  </si>
  <si>
    <t xml:space="preserve">  2023年    8月    21日</t>
    <phoneticPr fontId="0" type="noConversion"/>
  </si>
  <si>
    <t>申 请 人：陈震寰      主管经理：张元华          销售副总裁：魏育东                  技术副总裁：蔡建   
财务总监：杨映澜      总    裁：喻茂伦          会      计：杨学红                  出      纳：赵艺静</t>
    <phoneticPr fontId="0" type="noConversion"/>
  </si>
  <si>
    <t xml:space="preserve"> ACL22049</t>
    <phoneticPr fontId="0" type="noConversion"/>
  </si>
  <si>
    <t xml:space="preserve"> 2022 阜阳卷烟厂二维码实施项目</t>
    <phoneticPr fontId="0" type="noConversion"/>
  </si>
  <si>
    <t>机电综合部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</si>
</sst>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78" formatCode="0.0_);[Red]\(0.0\)"/>
    <numFmt numFmtId="179" formatCode="0_);[Red]\(0\)"/>
    <numFmt numFmtId="180" formatCode="0.00_ "/>
    <numFmt numFmtId="181" formatCode="0.00_);[Red]\(0.00\)"/>
    <numFmt numFmtId="182" formatCode="#,##0.00_ "/>
    <numFmt numFmtId="183" formatCode="yyyy\-m\-d"/>
    <numFmt numFmtId="184" formatCode="\￥#,##0.00;[Red]\￥\-#,##0.00"/>
  </numFmts>
  <fonts count="23">
    <font>
      <sz val="12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333399"/>
      <name val="宋体"/>
      <charset val="134"/>
    </font>
    <font>
      <b/>
      <sz val="11"/>
      <color rgb="FF000000"/>
      <name val="宋体"/>
      <charset val="134"/>
    </font>
    <font>
      <sz val="11"/>
      <color rgb="FFFFFFFF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b/>
      <sz val="22"/>
      <name val="微软雅黑"/>
      <charset val="134"/>
    </font>
    <font>
      <b/>
      <sz val="10"/>
      <color rgb="FF00000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sz val="12"/>
      <name val="宋体"/>
      <family val="3"/>
      <charset val="134"/>
    </font>
    <font>
      <sz val="12"/>
      <name val="Droid Sans"/>
      <family val="1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9966"/>
        <bgColor indexed="64"/>
      </patternFill>
    </fill>
  </fills>
  <borders count="13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8">
    <xf numFmtId="0" fontId="0" fillId="0" borderId="0">
      <alignment vertical="center"/>
    </xf>
    <xf numFmtId="0" fontId="3" fillId="12" borderId="1">
      <alignment vertical="center"/>
    </xf>
    <xf numFmtId="0" fontId="5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5" fillId="10" borderId="0">
      <alignment vertical="center"/>
    </xf>
    <xf numFmtId="0" fontId="5" fillId="11" borderId="0">
      <alignment vertical="center"/>
    </xf>
    <xf numFmtId="0" fontId="2" fillId="5" borderId="0">
      <alignment vertical="center"/>
    </xf>
    <xf numFmtId="0" fontId="2" fillId="12" borderId="0">
      <alignment vertical="center"/>
    </xf>
    <xf numFmtId="0" fontId="5" fillId="12" borderId="0">
      <alignment vertical="center"/>
    </xf>
    <xf numFmtId="0" fontId="5" fillId="3" borderId="0">
      <alignment vertical="center"/>
    </xf>
    <xf numFmtId="0" fontId="2" fillId="2" borderId="0">
      <alignment vertical="center"/>
    </xf>
    <xf numFmtId="0" fontId="2" fillId="13" borderId="0">
      <alignment vertical="center"/>
    </xf>
    <xf numFmtId="0" fontId="5" fillId="13" borderId="0">
      <alignment vertical="center"/>
    </xf>
    <xf numFmtId="0" fontId="5" fillId="1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5" fillId="12" borderId="0">
      <alignment vertical="center"/>
    </xf>
    <xf numFmtId="0" fontId="5" fillId="15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5" fillId="16" borderId="0">
      <alignment vertical="center"/>
    </xf>
    <xf numFmtId="0" fontId="5" fillId="17" borderId="0">
      <alignment vertical="center"/>
    </xf>
    <xf numFmtId="0" fontId="2" fillId="4" borderId="0">
      <alignment vertical="center"/>
    </xf>
    <xf numFmtId="0" fontId="2" fillId="13" borderId="0">
      <alignment vertical="center"/>
    </xf>
    <xf numFmtId="0" fontId="5" fillId="13" borderId="0">
      <alignment vertical="center"/>
    </xf>
    <xf numFmtId="0" fontId="1" fillId="0" borderId="0"/>
    <xf numFmtId="0" fontId="15" fillId="0" borderId="0" xfId="0" applyFont="1" applyAlignment="1">
      <alignment horizontal="center" vertical="center"/>
    </xf>
  </cellStyleXfs>
  <cellXfs count="157">
    <xf numFmtId="0" fontId="0" fillId="0" borderId="0" xfId="0">
      <alignment vertical="center"/>
    </xf>
    <xf numFmtId="43" fontId="1" fillId="12" borderId="110" xfId="1" applyNumberFormat="1" applyFont="1" applyBorder="1" applyAlignment="1">
      <alignment horizontal="left" vertical="center"/>
    </xf>
    <xf numFmtId="0" fontId="1" fillId="0" borderId="111" xfId="0" applyFont="1" applyBorder="1" applyAlignment="1">
      <alignment horizontal="left" vertical="center"/>
    </xf>
    <xf numFmtId="0" fontId="1" fillId="0" borderId="112" xfId="0" applyFont="1" applyBorder="1" applyAlignment="1">
      <alignment horizontal="left" vertical="center"/>
    </xf>
    <xf numFmtId="0" fontId="1" fillId="0" borderId="107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102" xfId="0" applyFont="1" applyBorder="1" applyAlignment="1">
      <alignment horizontal="left" vertical="center"/>
    </xf>
    <xf numFmtId="0" fontId="1" fillId="0" borderId="103" xfId="0" applyFont="1" applyBorder="1" applyAlignment="1">
      <alignment horizontal="left" vertical="center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0" xfId="0" applyFont="1">
      <alignment vertical="center"/>
    </xf>
    <xf numFmtId="43" fontId="1" fillId="0" borderId="0" xfId="1" applyNumberFormat="1" applyFont="1" applyFill="1" applyBorder="1">
      <alignment vertical="center"/>
    </xf>
    <xf numFmtId="0" fontId="2" fillId="0" borderId="0" xfId="0" applyFont="1">
      <alignment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43" fontId="1" fillId="0" borderId="35" xfId="1" applyNumberFormat="1" applyFont="1" applyFill="1" applyBorder="1" applyAlignment="1">
      <alignment horizontal="center" vertical="center"/>
    </xf>
    <xf numFmtId="43" fontId="10" fillId="0" borderId="36" xfId="1" applyNumberFormat="1" applyFont="1" applyFill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1" fillId="0" borderId="38" xfId="0" applyFont="1" applyBorder="1" applyAlignment="1">
      <alignment horizontal="center" vertical="center"/>
    </xf>
    <xf numFmtId="0" fontId="10" fillId="0" borderId="39" xfId="0" applyFont="1" applyBorder="1">
      <alignment vertical="center"/>
    </xf>
    <xf numFmtId="0" fontId="1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>
      <alignment vertical="center"/>
    </xf>
    <xf numFmtId="0" fontId="10" fillId="0" borderId="44" xfId="0" applyFont="1" applyBorder="1">
      <alignment vertical="center"/>
    </xf>
    <xf numFmtId="0" fontId="10" fillId="0" borderId="45" xfId="0" applyFont="1" applyBorder="1">
      <alignment vertical="center"/>
    </xf>
    <xf numFmtId="0" fontId="1" fillId="0" borderId="46" xfId="0" applyFont="1" applyBorder="1">
      <alignment vertical="center"/>
    </xf>
    <xf numFmtId="0" fontId="10" fillId="0" borderId="47" xfId="0" applyFont="1" applyBorder="1">
      <alignment vertical="center"/>
    </xf>
    <xf numFmtId="184" fontId="1" fillId="0" borderId="48" xfId="0" applyNumberFormat="1" applyFont="1" applyBorder="1" applyAlignment="1">
      <alignment horizontal="center" vertical="center"/>
    </xf>
    <xf numFmtId="0" fontId="10" fillId="0" borderId="49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26" applyAlignment="1" applyProtection="1">
      <alignment horizontal="center" vertical="top"/>
      <protection locked="0"/>
    </xf>
    <xf numFmtId="0" fontId="1" fillId="0" borderId="24" xfId="26" applyBorder="1" applyAlignment="1" applyProtection="1">
      <alignment horizontal="center" vertical="center"/>
      <protection locked="0"/>
    </xf>
    <xf numFmtId="181" fontId="10" fillId="0" borderId="21" xfId="26" applyNumberFormat="1" applyFont="1" applyBorder="1" applyAlignment="1" applyProtection="1">
      <alignment horizontal="center" vertical="center" shrinkToFit="1"/>
      <protection locked="0"/>
    </xf>
    <xf numFmtId="180" fontId="1" fillId="0" borderId="22" xfId="26" applyNumberFormat="1" applyBorder="1" applyAlignment="1" applyProtection="1">
      <alignment horizontal="center" vertical="center" shrinkToFit="1"/>
      <protection locked="0"/>
    </xf>
    <xf numFmtId="179" fontId="1" fillId="2" borderId="16" xfId="26" applyNumberFormat="1" applyFill="1" applyBorder="1" applyAlignment="1" applyProtection="1">
      <alignment horizontal="center" vertical="center"/>
      <protection locked="0"/>
    </xf>
    <xf numFmtId="179" fontId="1" fillId="2" borderId="20" xfId="26" applyNumberFormat="1" applyFill="1" applyBorder="1" applyAlignment="1" applyProtection="1">
      <alignment horizontal="center" vertical="top"/>
      <protection locked="0"/>
    </xf>
    <xf numFmtId="180" fontId="1" fillId="2" borderId="19" xfId="26" applyNumberFormat="1" applyFill="1" applyBorder="1" applyAlignment="1" applyProtection="1">
      <alignment horizontal="center" vertical="top"/>
      <protection locked="0"/>
    </xf>
    <xf numFmtId="178" fontId="1" fillId="2" borderId="18" xfId="26" applyNumberFormat="1" applyFill="1" applyBorder="1" applyAlignment="1" applyProtection="1">
      <alignment horizontal="center" vertical="top"/>
      <protection locked="0"/>
    </xf>
    <xf numFmtId="0" fontId="1" fillId="2" borderId="17" xfId="26" applyFill="1" applyBorder="1" applyAlignment="1" applyProtection="1">
      <alignment horizontal="center" vertical="top"/>
      <protection locked="0"/>
    </xf>
    <xf numFmtId="0" fontId="1" fillId="2" borderId="13" xfId="26" applyFill="1" applyBorder="1" applyAlignment="1" applyProtection="1">
      <alignment horizontal="center" vertical="center"/>
      <protection locked="0"/>
    </xf>
    <xf numFmtId="0" fontId="12" fillId="0" borderId="31" xfId="26" applyFont="1" applyBorder="1" applyAlignment="1" applyProtection="1">
      <alignment horizontal="center" vertical="center"/>
      <protection locked="0"/>
    </xf>
    <xf numFmtId="181" fontId="12" fillId="0" borderId="32" xfId="26" applyNumberFormat="1" applyFont="1" applyBorder="1" applyAlignment="1" applyProtection="1">
      <alignment horizontal="center" vertical="center" shrinkToFit="1"/>
      <protection locked="0"/>
    </xf>
    <xf numFmtId="0" fontId="1" fillId="0" borderId="30" xfId="26" applyBorder="1" applyAlignment="1" applyProtection="1">
      <alignment horizontal="center" vertical="top"/>
      <protection locked="0"/>
    </xf>
    <xf numFmtId="181" fontId="12" fillId="0" borderId="29" xfId="26" applyNumberFormat="1" applyFont="1" applyBorder="1" applyAlignment="1" applyProtection="1">
      <alignment horizontal="center" vertical="top"/>
      <protection locked="0"/>
    </xf>
    <xf numFmtId="0" fontId="12" fillId="0" borderId="28" xfId="26" applyFont="1" applyBorder="1" applyAlignment="1" applyProtection="1">
      <alignment horizontal="center" vertical="top"/>
      <protection locked="0"/>
    </xf>
    <xf numFmtId="0" fontId="1" fillId="2" borderId="14" xfId="26" applyFill="1" applyBorder="1" applyAlignment="1" applyProtection="1">
      <alignment horizontal="center" vertical="center" wrapText="1"/>
      <protection locked="0"/>
    </xf>
    <xf numFmtId="178" fontId="1" fillId="2" borderId="15" xfId="26" applyNumberFormat="1" applyFill="1" applyBorder="1" applyAlignment="1" applyProtection="1">
      <alignment horizontal="center" vertical="center"/>
      <protection locked="0"/>
    </xf>
    <xf numFmtId="0" fontId="10" fillId="0" borderId="23" xfId="26" applyFont="1" applyBorder="1" applyAlignment="1" applyProtection="1">
      <alignment horizontal="center" vertical="center"/>
      <protection locked="0"/>
    </xf>
    <xf numFmtId="0" fontId="11" fillId="0" borderId="27" xfId="26" applyFont="1" applyBorder="1" applyAlignment="1" applyProtection="1">
      <alignment horizontal="center" vertical="top" wrapText="1"/>
      <protection locked="0"/>
    </xf>
    <xf numFmtId="0" fontId="10" fillId="2" borderId="11" xfId="26" applyFont="1" applyFill="1" applyBorder="1" applyAlignment="1" applyProtection="1">
      <alignment horizontal="center" vertical="center"/>
      <protection locked="0"/>
    </xf>
    <xf numFmtId="0" fontId="10" fillId="2" borderId="26" xfId="26" applyFont="1" applyFill="1" applyBorder="1" applyAlignment="1" applyProtection="1">
      <alignment horizontal="center" vertical="center" wrapText="1"/>
      <protection locked="0"/>
    </xf>
    <xf numFmtId="0" fontId="11" fillId="2" borderId="12" xfId="26" applyFont="1" applyFill="1" applyBorder="1" applyAlignment="1" applyProtection="1">
      <alignment vertical="center" wrapText="1"/>
      <protection locked="0"/>
    </xf>
    <xf numFmtId="0" fontId="11" fillId="0" borderId="25" xfId="26" applyFont="1" applyBorder="1" applyAlignment="1" applyProtection="1">
      <alignment horizontal="right" vertical="top"/>
      <protection locked="0"/>
    </xf>
    <xf numFmtId="0" fontId="10" fillId="0" borderId="10" xfId="26" applyFont="1" applyBorder="1" applyAlignment="1" applyProtection="1">
      <alignment vertical="top"/>
      <protection locked="0"/>
    </xf>
    <xf numFmtId="0" fontId="1" fillId="0" borderId="109" xfId="0" applyFont="1" applyBorder="1" applyAlignment="1">
      <alignment horizontal="left" vertical="center"/>
    </xf>
    <xf numFmtId="0" fontId="10" fillId="0" borderId="11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" fillId="0" borderId="122" xfId="0" applyFont="1" applyBorder="1" applyAlignment="1">
      <alignment horizontal="left" vertical="center"/>
    </xf>
    <xf numFmtId="0" fontId="1" fillId="12" borderId="121" xfId="1" applyFont="1" applyBorder="1" applyAlignment="1">
      <alignment horizontal="left" vertical="center"/>
    </xf>
    <xf numFmtId="0" fontId="1" fillId="0" borderId="120" xfId="0" applyFont="1" applyBorder="1" applyAlignment="1">
      <alignment horizontal="left" vertical="center"/>
    </xf>
    <xf numFmtId="0" fontId="1" fillId="0" borderId="81" xfId="27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3" fontId="1" fillId="12" borderId="123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50" xfId="0" applyFont="1" applyBorder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52" xfId="0" applyFont="1" applyBorder="1" applyAlignment="1">
      <alignment horizontal="left" vertical="center"/>
    </xf>
    <xf numFmtId="0" fontId="9" fillId="0" borderId="53" xfId="0" applyFont="1" applyBorder="1" applyAlignment="1">
      <alignment horizontal="center" vertical="center"/>
    </xf>
    <xf numFmtId="0" fontId="10" fillId="0" borderId="55" xfId="26" applyFont="1" applyBorder="1" applyAlignment="1" applyProtection="1">
      <alignment horizontal="center" vertical="top"/>
      <protection locked="0"/>
    </xf>
    <xf numFmtId="0" fontId="10" fillId="0" borderId="56" xfId="26" applyFont="1" applyBorder="1" applyAlignment="1" applyProtection="1">
      <alignment horizontal="right" vertical="top"/>
      <protection locked="0"/>
    </xf>
    <xf numFmtId="3" fontId="11" fillId="0" borderId="59" xfId="26" applyNumberFormat="1" applyFont="1" applyBorder="1" applyAlignment="1" applyProtection="1">
      <alignment horizontal="left" vertical="top"/>
      <protection locked="0"/>
    </xf>
    <xf numFmtId="0" fontId="11" fillId="0" borderId="58" xfId="26" applyFont="1" applyBorder="1" applyAlignment="1" applyProtection="1">
      <alignment horizontal="left" vertical="top"/>
      <protection locked="0"/>
    </xf>
    <xf numFmtId="0" fontId="11" fillId="0" borderId="57" xfId="26" applyFont="1" applyBorder="1" applyAlignment="1" applyProtection="1">
      <alignment horizontal="left" vertical="top"/>
      <protection locked="0"/>
    </xf>
    <xf numFmtId="0" fontId="4" fillId="2" borderId="60" xfId="0" applyFont="1" applyFill="1" applyBorder="1" applyAlignment="1">
      <alignment horizontal="center" vertical="center"/>
    </xf>
    <xf numFmtId="0" fontId="10" fillId="2" borderId="63" xfId="26" applyFont="1" applyFill="1" applyBorder="1" applyAlignment="1" applyProtection="1">
      <alignment horizontal="center" vertical="top"/>
      <protection locked="0"/>
    </xf>
    <xf numFmtId="0" fontId="10" fillId="2" borderId="62" xfId="26" applyFont="1" applyFill="1" applyBorder="1" applyAlignment="1" applyProtection="1">
      <alignment horizontal="center" vertical="top"/>
      <protection locked="0"/>
    </xf>
    <xf numFmtId="0" fontId="10" fillId="2" borderId="61" xfId="26" applyFont="1" applyFill="1" applyBorder="1" applyAlignment="1" applyProtection="1">
      <alignment horizontal="center" vertical="top"/>
      <protection locked="0"/>
    </xf>
    <xf numFmtId="0" fontId="10" fillId="2" borderId="66" xfId="26" applyFont="1" applyFill="1" applyBorder="1" applyAlignment="1" applyProtection="1">
      <alignment horizontal="center" vertical="top"/>
      <protection locked="0"/>
    </xf>
    <xf numFmtId="0" fontId="10" fillId="2" borderId="65" xfId="26" applyFont="1" applyFill="1" applyBorder="1" applyAlignment="1" applyProtection="1">
      <alignment horizontal="center" vertical="top"/>
      <protection locked="0"/>
    </xf>
    <xf numFmtId="0" fontId="10" fillId="2" borderId="64" xfId="26" applyFont="1" applyFill="1" applyBorder="1" applyAlignment="1" applyProtection="1">
      <alignment horizontal="center" vertical="top"/>
      <protection locked="0"/>
    </xf>
    <xf numFmtId="0" fontId="1" fillId="0" borderId="69" xfId="26" applyBorder="1" applyAlignment="1" applyProtection="1">
      <alignment horizontal="center" vertical="top"/>
      <protection locked="0"/>
    </xf>
    <xf numFmtId="0" fontId="1" fillId="0" borderId="68" xfId="26" applyBorder="1" applyAlignment="1" applyProtection="1">
      <alignment horizontal="center" vertical="top"/>
      <protection locked="0"/>
    </xf>
    <xf numFmtId="0" fontId="1" fillId="0" borderId="67" xfId="26" applyBorder="1" applyAlignment="1" applyProtection="1">
      <alignment horizontal="center" vertical="top"/>
      <protection locked="0"/>
    </xf>
    <xf numFmtId="0" fontId="1" fillId="0" borderId="72" xfId="26" applyBorder="1" applyAlignment="1" applyProtection="1">
      <alignment horizontal="center" vertical="center"/>
      <protection locked="0"/>
    </xf>
    <xf numFmtId="0" fontId="1" fillId="0" borderId="71" xfId="26" applyBorder="1" applyAlignment="1" applyProtection="1">
      <alignment horizontal="center" vertical="center"/>
      <protection locked="0"/>
    </xf>
    <xf numFmtId="0" fontId="1" fillId="0" borderId="70" xfId="26" applyBorder="1" applyAlignment="1" applyProtection="1">
      <alignment horizontal="center" vertical="center"/>
      <protection locked="0"/>
    </xf>
    <xf numFmtId="180" fontId="1" fillId="0" borderId="74" xfId="26" applyNumberFormat="1" applyBorder="1" applyAlignment="1" applyProtection="1">
      <alignment horizontal="center" vertical="center" shrinkToFit="1"/>
      <protection locked="0"/>
    </xf>
    <xf numFmtId="180" fontId="1" fillId="0" borderId="73" xfId="26" applyNumberFormat="1" applyBorder="1" applyAlignment="1" applyProtection="1">
      <alignment horizontal="center" vertical="center" shrinkToFit="1"/>
      <protection locked="0"/>
    </xf>
    <xf numFmtId="0" fontId="10" fillId="0" borderId="75" xfId="26" applyFont="1" applyBorder="1" applyAlignment="1" applyProtection="1">
      <alignment horizontal="center" vertical="center"/>
      <protection locked="0"/>
    </xf>
    <xf numFmtId="0" fontId="10" fillId="0" borderId="77" xfId="26" applyFont="1" applyBorder="1" applyAlignment="1" applyProtection="1">
      <alignment horizontal="center" vertical="center"/>
      <protection locked="0"/>
    </xf>
    <xf numFmtId="0" fontId="10" fillId="0" borderId="76" xfId="26" applyFont="1" applyBorder="1" applyAlignment="1" applyProtection="1">
      <alignment horizontal="center" vertical="center"/>
      <protection locked="0"/>
    </xf>
    <xf numFmtId="0" fontId="10" fillId="0" borderId="78" xfId="26" applyFont="1" applyBorder="1" applyAlignment="1" applyProtection="1">
      <alignment horizontal="center" vertical="center"/>
      <protection locked="0"/>
    </xf>
    <xf numFmtId="182" fontId="12" fillId="0" borderId="79" xfId="26" applyNumberFormat="1" applyFont="1" applyBorder="1" applyAlignment="1" applyProtection="1">
      <alignment horizontal="center" vertical="center" shrinkToFit="1"/>
      <protection locked="0"/>
    </xf>
    <xf numFmtId="0" fontId="1" fillId="0" borderId="80" xfId="26" applyBorder="1" applyAlignment="1" applyProtection="1">
      <alignment horizontal="left" vertical="center"/>
      <protection locked="0"/>
    </xf>
    <xf numFmtId="0" fontId="1" fillId="0" borderId="0" xfId="26" applyAlignment="1" applyProtection="1">
      <alignment horizontal="left" vertical="top"/>
      <protection locked="0"/>
    </xf>
    <xf numFmtId="0" fontId="10" fillId="2" borderId="83" xfId="26" applyFont="1" applyFill="1" applyBorder="1" applyAlignment="1" applyProtection="1">
      <alignment horizontal="center" vertical="center"/>
      <protection locked="0"/>
    </xf>
    <xf numFmtId="0" fontId="10" fillId="2" borderId="82" xfId="26" applyFont="1" applyFill="1" applyBorder="1" applyAlignment="1" applyProtection="1">
      <alignment horizontal="center" vertical="center"/>
      <protection locked="0"/>
    </xf>
    <xf numFmtId="0" fontId="1" fillId="0" borderId="84" xfId="26" applyBorder="1" applyAlignment="1" applyProtection="1">
      <alignment horizontal="center" vertical="center"/>
      <protection locked="0"/>
    </xf>
    <xf numFmtId="0" fontId="12" fillId="0" borderId="0" xfId="26" applyFont="1" applyAlignment="1" applyProtection="1">
      <alignment horizontal="center" vertical="center" textRotation="255" wrapText="1"/>
      <protection locked="0"/>
    </xf>
    <xf numFmtId="181" fontId="10" fillId="0" borderId="88" xfId="26" applyNumberFormat="1" applyFont="1" applyBorder="1" applyAlignment="1" applyProtection="1">
      <alignment horizontal="center" vertical="center"/>
      <protection locked="0"/>
    </xf>
    <xf numFmtId="181" fontId="10" fillId="0" borderId="87" xfId="26" applyNumberFormat="1" applyFont="1" applyBorder="1" applyAlignment="1" applyProtection="1">
      <alignment horizontal="center" vertical="center"/>
      <protection locked="0"/>
    </xf>
    <xf numFmtId="181" fontId="10" fillId="0" borderId="86" xfId="26" applyNumberFormat="1" applyFont="1" applyBorder="1" applyAlignment="1" applyProtection="1">
      <alignment horizontal="center" vertical="center"/>
      <protection locked="0"/>
    </xf>
    <xf numFmtId="181" fontId="10" fillId="0" borderId="85" xfId="26" applyNumberFormat="1" applyFont="1" applyBorder="1" applyAlignment="1" applyProtection="1">
      <alignment horizontal="center" vertical="center"/>
      <protection locked="0"/>
    </xf>
    <xf numFmtId="0" fontId="1" fillId="0" borderId="89" xfId="26" applyBorder="1" applyAlignment="1" applyProtection="1">
      <alignment horizontal="center" vertical="center" wrapText="1"/>
      <protection locked="0"/>
    </xf>
    <xf numFmtId="0" fontId="1" fillId="0" borderId="97" xfId="26" applyBorder="1" applyAlignment="1" applyProtection="1">
      <alignment horizontal="left" vertical="top" wrapText="1"/>
      <protection locked="0"/>
    </xf>
    <xf numFmtId="0" fontId="1" fillId="0" borderId="96" xfId="26" applyBorder="1" applyAlignment="1" applyProtection="1">
      <alignment horizontal="left" vertical="top" wrapText="1"/>
      <protection locked="0"/>
    </xf>
    <xf numFmtId="0" fontId="1" fillId="0" borderId="95" xfId="26" applyBorder="1" applyAlignment="1" applyProtection="1">
      <alignment horizontal="left" vertical="top" wrapText="1"/>
      <protection locked="0"/>
    </xf>
    <xf numFmtId="0" fontId="1" fillId="0" borderId="94" xfId="26" applyBorder="1" applyAlignment="1" applyProtection="1">
      <alignment horizontal="left" vertical="top" wrapText="1"/>
      <protection locked="0"/>
    </xf>
    <xf numFmtId="0" fontId="1" fillId="0" borderId="0" xfId="26" applyAlignment="1" applyProtection="1">
      <alignment horizontal="left" vertical="top" wrapText="1"/>
      <protection locked="0"/>
    </xf>
    <xf numFmtId="0" fontId="1" fillId="0" borderId="93" xfId="26" applyBorder="1" applyAlignment="1" applyProtection="1">
      <alignment horizontal="left" vertical="top" wrapText="1"/>
      <protection locked="0"/>
    </xf>
    <xf numFmtId="0" fontId="1" fillId="0" borderId="92" xfId="26" applyBorder="1" applyAlignment="1" applyProtection="1">
      <alignment horizontal="left" vertical="top" wrapText="1"/>
      <protection locked="0"/>
    </xf>
    <xf numFmtId="0" fontId="1" fillId="0" borderId="91" xfId="26" applyBorder="1" applyAlignment="1" applyProtection="1">
      <alignment horizontal="left" vertical="top" wrapText="1"/>
      <protection locked="0"/>
    </xf>
    <xf numFmtId="0" fontId="1" fillId="0" borderId="90" xfId="26" applyBorder="1" applyAlignment="1" applyProtection="1">
      <alignment horizontal="left" vertical="top" wrapText="1"/>
      <protection locked="0"/>
    </xf>
    <xf numFmtId="0" fontId="10" fillId="0" borderId="98" xfId="26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 indent="2"/>
    </xf>
    <xf numFmtId="0" fontId="7" fillId="0" borderId="124" xfId="0" applyFont="1" applyBorder="1" applyAlignment="1">
      <alignment horizontal="justify" vertical="center"/>
    </xf>
    <xf numFmtId="0" fontId="7" fillId="0" borderId="125" xfId="0" applyFont="1" applyBorder="1" applyAlignment="1">
      <alignment horizontal="justify" vertical="center"/>
    </xf>
    <xf numFmtId="0" fontId="7" fillId="0" borderId="126" xfId="0" applyFont="1" applyBorder="1" applyAlignment="1">
      <alignment horizontal="justify" vertical="center"/>
    </xf>
    <xf numFmtId="0" fontId="7" fillId="0" borderId="127" xfId="0" applyFont="1" applyBorder="1" applyAlignment="1">
      <alignment horizontal="center" vertical="center"/>
    </xf>
    <xf numFmtId="0" fontId="7" fillId="0" borderId="128" xfId="0" applyFont="1" applyBorder="1" applyAlignment="1">
      <alignment horizontal="justify" vertical="top"/>
    </xf>
    <xf numFmtId="0" fontId="7" fillId="0" borderId="129" xfId="0" applyFont="1" applyBorder="1" applyAlignment="1">
      <alignment horizontal="justify" vertical="center"/>
    </xf>
    <xf numFmtId="0" fontId="20" fillId="0" borderId="0" xfId="0" applyFont="1">
      <alignment vertical="center"/>
    </xf>
    <xf numFmtId="0" fontId="16" fillId="2" borderId="13" xfId="26" applyFont="1" applyFill="1" applyBorder="1" applyAlignment="1" applyProtection="1">
      <alignment horizontal="center" vertical="center"/>
      <protection locked="0"/>
    </xf>
    <xf numFmtId="0" fontId="16" fillId="2" borderId="17" xfId="26" applyFont="1" applyFill="1" applyBorder="1" applyAlignment="1" applyProtection="1">
      <alignment horizontal="center" vertical="top"/>
      <protection locked="0"/>
    </xf>
    <xf numFmtId="180" fontId="16" fillId="2" borderId="19" xfId="26" applyNumberFormat="1" applyFont="1" applyFill="1" applyBorder="1" applyAlignment="1" applyProtection="1">
      <alignment horizontal="center" vertical="top"/>
      <protection locked="0"/>
    </xf>
    <xf numFmtId="183" fontId="21" fillId="0" borderId="54" xfId="0" applyNumberFormat="1" applyFont="1" applyBorder="1" applyAlignment="1">
      <alignment horizontal="center" vertical="center"/>
    </xf>
    <xf numFmtId="0" fontId="16" fillId="0" borderId="81" xfId="26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/>
    </xf>
    <xf numFmtId="0" fontId="22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center" vertical="center"/>
    </xf>
  </cellXfs>
  <cellStyles count="27">
    <cellStyle name="20% - 强调文字颜色 1" xfId="3" xr:uid="{00000000-0005-0000-0000-00000B000000}"/>
    <cellStyle name="20% - 强调文字颜色 2" xfId="7" xr:uid="{00000000-0005-0000-0000-00000F000000}"/>
    <cellStyle name="20% - 强调文字颜色 3" xfId="11" xr:uid="{00000000-0005-0000-0000-000013000000}"/>
    <cellStyle name="20% - 强调文字颜色 4" xfId="15" xr:uid="{00000000-0005-0000-0000-000017000000}"/>
    <cellStyle name="20% - 强调文字颜色 5" xfId="19" xr:uid="{00000000-0005-0000-0000-00001B000000}"/>
    <cellStyle name="20% - 强调文字颜色 6" xfId="23" xr:uid="{00000000-0005-0000-0000-00001F000000}"/>
    <cellStyle name="40% - 强调文字颜色 1" xfId="4" xr:uid="{00000000-0005-0000-0000-00000C000000}"/>
    <cellStyle name="40% - 强调文字颜色 2" xfId="8" xr:uid="{00000000-0005-0000-0000-000010000000}"/>
    <cellStyle name="40% - 强调文字颜色 3" xfId="12" xr:uid="{00000000-0005-0000-0000-000014000000}"/>
    <cellStyle name="40% - 强调文字颜色 4" xfId="16" xr:uid="{00000000-0005-0000-0000-000018000000}"/>
    <cellStyle name="40% - 强调文字颜色 5" xfId="20" xr:uid="{00000000-0005-0000-0000-00001C000000}"/>
    <cellStyle name="40% - 强调文字颜色 6" xfId="24" xr:uid="{00000000-0005-0000-0000-000020000000}"/>
    <cellStyle name="60% - 强调文字颜色 1" xfId="5" xr:uid="{00000000-0005-0000-0000-00000D000000}"/>
    <cellStyle name="60% - 强调文字颜色 2" xfId="9" xr:uid="{00000000-0005-0000-0000-000011000000}"/>
    <cellStyle name="60% - 强调文字颜色 3" xfId="13" xr:uid="{00000000-0005-0000-0000-000015000000}"/>
    <cellStyle name="60% - 强调文字颜色 4" xfId="17" xr:uid="{00000000-0005-0000-0000-000019000000}"/>
    <cellStyle name="60% - 强调文字颜色 5" xfId="21" xr:uid="{00000000-0005-0000-0000-00001D000000}"/>
    <cellStyle name="60% - 强调文字颜色 6" xfId="25" xr:uid="{00000000-0005-0000-0000-000021000000}"/>
    <cellStyle name="常规" xfId="0" builtinId="0"/>
    <cellStyle name="常规 2" xfId="26" xr:uid="{00000000-0005-0000-0000-000022000000}"/>
    <cellStyle name="强调文字颜色 1" xfId="2" xr:uid="{00000000-0005-0000-0000-00000A000000}"/>
    <cellStyle name="强调文字颜色 2" xfId="6" xr:uid="{00000000-0005-0000-0000-00000E000000}"/>
    <cellStyle name="强调文字颜色 3" xfId="10" xr:uid="{00000000-0005-0000-0000-000012000000}"/>
    <cellStyle name="强调文字颜色 4" xfId="14" xr:uid="{00000000-0005-0000-0000-000016000000}"/>
    <cellStyle name="强调文字颜色 5" xfId="18" xr:uid="{00000000-0005-0000-0000-00001A000000}"/>
    <cellStyle name="强调文字颜色 6" xfId="22" xr:uid="{00000000-0005-0000-0000-00001E000000}"/>
    <cellStyle name="输入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1735160</xdr:colOff>
      <xdr:row>7</xdr:row>
      <xdr:rowOff>201212</xdr:rowOff>
    </xdr:from>
    <xdr:to>
      <xdr:col>1</xdr:col>
      <xdr:colOff>1927685</xdr:colOff>
      <xdr:row>7</xdr:row>
      <xdr:rowOff>350187</xdr:rowOff>
    </xdr:to>
    <xdr:sp macro="" textlink="">
      <xdr:nvSpPr>
        <xdr:cNvPr id="3" name="椭圆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>
        <a:xfrm>
          <a:off x="3621082" y="4144502"/>
          <a:ext cx="192524" cy="148974"/>
        </a:xfrm>
        <a:prstGeom prst="ellipse">
          <a:avLst/>
        </a:prstGeom>
        <a:solidFill>
          <a:srgbClr val="FFFFFF"/>
        </a:solidFill>
        <a:ln w="12700" cap="flat" cmpd="sng">
          <a:solidFill>
            <a:srgbClr val="41719C"/>
          </a:solidFill>
          <a:prstDash val="solid"/>
          <a:miter/>
        </a:ln>
      </xdr:spPr>
    </xdr:sp>
    <xdr:clientData/>
  </xdr:twoCellAnchor>
  <xdr:twoCellAnchor>
    <xdr:from>
      <xdr:col>1</xdr:col>
      <xdr:colOff>835899</xdr:colOff>
      <xdr:row>7</xdr:row>
      <xdr:rowOff>183799</xdr:rowOff>
    </xdr:from>
    <xdr:to>
      <xdr:col>1</xdr:col>
      <xdr:colOff>1035735</xdr:colOff>
      <xdr:row>7</xdr:row>
      <xdr:rowOff>338578</xdr:rowOff>
    </xdr:to>
    <xdr:sp macro="" textlink="">
      <xdr:nvSpPr>
        <xdr:cNvPr id="4" name="椭圆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>
        <a:xfrm rot="21600000" flipH="1">
          <a:off x="2721820" y="4127090"/>
          <a:ext cx="199835" cy="154778"/>
        </a:xfrm>
        <a:prstGeom prst="ellipse">
          <a:avLst/>
        </a:prstGeom>
        <a:solidFill>
          <a:srgbClr val="FFFFFF"/>
        </a:solidFill>
        <a:ln w="12700" cap="flat" cmpd="sng">
          <a:solidFill>
            <a:srgbClr val="41719C"/>
          </a:solidFill>
          <a:prstDash val="solid"/>
          <a:miter/>
        </a:ln>
      </xdr:spPr>
    </xdr:sp>
    <xdr:clientData/>
  </xdr:twoCellAnchor>
  <xdr:twoCellAnchor>
    <xdr:from>
      <xdr:col>1</xdr:col>
      <xdr:colOff>63362</xdr:colOff>
      <xdr:row>7</xdr:row>
      <xdr:rowOff>189604</xdr:rowOff>
    </xdr:from>
    <xdr:to>
      <xdr:col>1</xdr:col>
      <xdr:colOff>258324</xdr:colOff>
      <xdr:row>7</xdr:row>
      <xdr:rowOff>334709</xdr:rowOff>
    </xdr:to>
    <xdr:sp macro="" textlink="">
      <xdr:nvSpPr>
        <xdr:cNvPr id="5" name="椭圆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>
        <a:xfrm>
          <a:off x="1949283" y="4132894"/>
          <a:ext cx="194961" cy="145105"/>
        </a:xfrm>
        <a:prstGeom prst="ellipse">
          <a:avLst/>
        </a:prstGeom>
        <a:solidFill>
          <a:srgbClr val="FFFFFF"/>
        </a:solidFill>
        <a:ln w="12700" cap="flat" cmpd="sng">
          <a:solidFill>
            <a:srgbClr val="41719C"/>
          </a:solidFill>
          <a:prstDash val="solid"/>
          <a:miter/>
        </a:ln>
      </xdr:spPr>
    </xdr:sp>
    <xdr:clientData/>
  </xdr:twoCellAnchor>
  <xdr:twoCellAnchor>
    <xdr:from>
      <xdr:col>2</xdr:col>
      <xdr:colOff>395802</xdr:colOff>
      <xdr:row>7</xdr:row>
      <xdr:rowOff>207016</xdr:rowOff>
    </xdr:from>
    <xdr:to>
      <xdr:col>2</xdr:col>
      <xdr:colOff>588680</xdr:colOff>
      <xdr:row>7</xdr:row>
      <xdr:rowOff>342448</xdr:rowOff>
    </xdr:to>
    <xdr:sp macro="" textlink="">
      <xdr:nvSpPr>
        <xdr:cNvPr id="6" name="椭圆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>
        <a:xfrm>
          <a:off x="4777235" y="4150306"/>
          <a:ext cx="192878" cy="135431"/>
        </a:xfrm>
        <a:prstGeom prst="ellipse">
          <a:avLst/>
        </a:prstGeom>
        <a:solidFill>
          <a:srgbClr val="FFFFFF"/>
        </a:solidFill>
        <a:ln w="12700" cap="flat" cmpd="sng">
          <a:solidFill>
            <a:srgbClr val="41719C"/>
          </a:solidFill>
          <a:prstDash val="solid"/>
          <a:miter/>
        </a:ln>
      </xdr:spPr>
    </xdr:sp>
    <xdr:clientData/>
  </xdr:twoCellAnchor>
  <xdr:twoCellAnchor>
    <xdr:from>
      <xdr:col>2</xdr:col>
      <xdr:colOff>1330056</xdr:colOff>
      <xdr:row>7</xdr:row>
      <xdr:rowOff>193473</xdr:rowOff>
    </xdr:from>
    <xdr:to>
      <xdr:col>2</xdr:col>
      <xdr:colOff>1522935</xdr:colOff>
      <xdr:row>7</xdr:row>
      <xdr:rowOff>344383</xdr:rowOff>
    </xdr:to>
    <xdr:sp macro="" textlink="">
      <xdr:nvSpPr>
        <xdr:cNvPr id="7" name="椭圆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>
        <a:xfrm>
          <a:off x="5711490" y="4136763"/>
          <a:ext cx="192878" cy="150909"/>
        </a:xfrm>
        <a:prstGeom prst="ellipse">
          <a:avLst/>
        </a:prstGeom>
        <a:solidFill>
          <a:srgbClr val="FFFFFF"/>
        </a:solidFill>
        <a:ln w="12700" cap="flat" cmpd="sng">
          <a:solidFill>
            <a:srgbClr val="41719C"/>
          </a:solidFill>
          <a:prstDash val="solid"/>
          <a:miter/>
        </a:ln>
      </xdr:spPr>
    </xdr:sp>
    <xdr:clientData/>
  </xdr:twoCellAnchor>
  <xdr:twoCellAnchor>
    <xdr:from>
      <xdr:col>2</xdr:col>
      <xdr:colOff>1386312</xdr:colOff>
      <xdr:row>3</xdr:row>
      <xdr:rowOff>0</xdr:rowOff>
    </xdr:from>
    <xdr:to>
      <xdr:col>3</xdr:col>
      <xdr:colOff>127757</xdr:colOff>
      <xdr:row>3</xdr:row>
      <xdr:rowOff>0</xdr:rowOff>
    </xdr:to>
    <xdr:sp macro="" textlink="">
      <xdr:nvSpPr>
        <xdr:cNvPr id="8" name="椭圆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>
        <a:xfrm>
          <a:off x="5767746" y="2038319"/>
          <a:ext cx="798813" cy="0"/>
        </a:xfrm>
        <a:prstGeom prst="ellipse">
          <a:avLst/>
        </a:prstGeom>
        <a:solidFill>
          <a:srgbClr val="FFFFFF"/>
        </a:solidFill>
        <a:ln w="12700" cap="flat" cmpd="sng">
          <a:solidFill>
            <a:srgbClr val="41719C"/>
          </a:solidFill>
          <a:prstDash val="solid"/>
          <a:miter/>
        </a:ln>
      </xdr:spPr>
    </xdr:sp>
    <xdr:clientData/>
  </xdr:twoCellAnchor>
  <xdr:twoCellAnchor editAs="oneCell">
    <xdr:from>
      <xdr:col>0</xdr:col>
      <xdr:colOff>331509</xdr:colOff>
      <xdr:row>0</xdr:row>
      <xdr:rowOff>248018</xdr:rowOff>
    </xdr:from>
    <xdr:to>
      <xdr:col>0</xdr:col>
      <xdr:colOff>707220</xdr:colOff>
      <xdr:row>0</xdr:row>
      <xdr:rowOff>563677</xdr:rowOff>
    </xdr:to>
    <xdr:pic>
      <xdr:nvPicPr>
        <xdr:cNvPr id="9" name="图片 10" descr="clipboard/drawings/NULL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509" y="248018"/>
          <a:ext cx="375710" cy="315659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257840</xdr:colOff>
      <xdr:row>0</xdr:row>
      <xdr:rowOff>76347</xdr:rowOff>
    </xdr:from>
    <xdr:to>
      <xdr:col>0</xdr:col>
      <xdr:colOff>634184</xdr:colOff>
      <xdr:row>1</xdr:row>
      <xdr:rowOff>201584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840" y="76347"/>
          <a:ext cx="376343" cy="306209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106689</xdr:colOff>
      <xdr:row>0</xdr:row>
      <xdr:rowOff>198682</xdr:rowOff>
    </xdr:from>
    <xdr:to>
      <xdr:col>2</xdr:col>
      <xdr:colOff>118437</xdr:colOff>
      <xdr:row>0</xdr:row>
      <xdr:rowOff>513263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9584" y="198682"/>
          <a:ext cx="364167" cy="314580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408303</xdr:colOff>
      <xdr:row>0</xdr:row>
      <xdr:rowOff>77687</xdr:rowOff>
    </xdr:from>
    <xdr:to>
      <xdr:col>0</xdr:col>
      <xdr:colOff>838010</xdr:colOff>
      <xdr:row>1</xdr:row>
      <xdr:rowOff>213788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303" y="77687"/>
          <a:ext cx="429706" cy="364697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"/>
  <sheetViews>
    <sheetView zoomScale="85" zoomScaleNormal="85" workbookViewId="0">
      <selection activeCell="H5" sqref="H5"/>
    </sheetView>
  </sheetViews>
  <sheetFormatPr defaultColWidth="10" defaultRowHeight="15.6"/>
  <cols>
    <col min="1" max="1" width="22" style="15" customWidth="1"/>
    <col min="2" max="2" width="29.09765625" style="15" customWidth="1"/>
    <col min="3" max="3" width="24" style="15" customWidth="1"/>
    <col min="4" max="4" width="37.19921875" style="15" customWidth="1"/>
    <col min="5" max="5" width="20.19921875" style="15" customWidth="1"/>
    <col min="6" max="256" width="10" style="15"/>
  </cols>
  <sheetData>
    <row r="1" spans="1:4" ht="75.75" customHeight="1">
      <c r="A1" s="27" t="s">
        <v>0</v>
      </c>
      <c r="B1" s="27"/>
      <c r="C1" s="27"/>
      <c r="D1" s="27"/>
    </row>
    <row r="2" spans="1:4" ht="48" customHeight="1">
      <c r="A2" s="36" t="s">
        <v>1</v>
      </c>
      <c r="B2" s="37"/>
      <c r="C2" s="38" t="s">
        <v>2</v>
      </c>
      <c r="D2" s="39"/>
    </row>
    <row r="3" spans="1:4" ht="36.9" customHeight="1">
      <c r="A3" s="7" t="s">
        <v>3</v>
      </c>
      <c r="B3" s="5"/>
      <c r="C3" s="31" t="s">
        <v>4</v>
      </c>
      <c r="D3" s="40"/>
    </row>
    <row r="4" spans="1:4" ht="33" customHeight="1">
      <c r="A4" s="6"/>
      <c r="B4" s="4"/>
      <c r="C4" s="31" t="s">
        <v>5</v>
      </c>
      <c r="D4" s="40"/>
    </row>
    <row r="5" spans="1:4" ht="39" customHeight="1">
      <c r="A5" s="41" t="s">
        <v>6</v>
      </c>
      <c r="B5" s="14"/>
      <c r="C5" s="14"/>
      <c r="D5" s="13"/>
    </row>
    <row r="6" spans="1:4" ht="39" customHeight="1">
      <c r="A6" s="41" t="s">
        <v>7</v>
      </c>
      <c r="B6" s="14"/>
      <c r="C6" s="14"/>
      <c r="D6" s="13"/>
    </row>
    <row r="7" spans="1:4" ht="39" customHeight="1">
      <c r="A7" s="41" t="s">
        <v>8</v>
      </c>
      <c r="B7" s="12"/>
      <c r="C7" s="12"/>
      <c r="D7" s="11"/>
    </row>
    <row r="8" spans="1:4" ht="39" customHeight="1">
      <c r="A8" s="41" t="s">
        <v>9</v>
      </c>
      <c r="B8" s="10" t="s">
        <v>10</v>
      </c>
      <c r="C8" s="10"/>
      <c r="D8" s="9"/>
    </row>
    <row r="9" spans="1:4" ht="45.75" customHeight="1">
      <c r="A9" s="42" t="s">
        <v>11</v>
      </c>
      <c r="B9" s="43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/>
      </c>
      <c r="C9" s="44" t="s">
        <v>12</v>
      </c>
      <c r="D9" s="45"/>
    </row>
    <row r="10" spans="1:4" ht="75" customHeight="1">
      <c r="A10" s="46" t="s">
        <v>13</v>
      </c>
      <c r="B10" s="8"/>
      <c r="C10" s="8"/>
      <c r="D10" s="8"/>
    </row>
    <row r="11" spans="1:4" ht="51" customHeight="1">
      <c r="A11" s="47" t="s">
        <v>14</v>
      </c>
      <c r="B11" s="47" t="s">
        <v>15</v>
      </c>
      <c r="C11" s="47" t="s">
        <v>16</v>
      </c>
      <c r="D11" s="47" t="s">
        <v>17</v>
      </c>
    </row>
    <row r="12" spans="1:4" ht="41.1" customHeight="1">
      <c r="A12" s="47" t="s">
        <v>18</v>
      </c>
      <c r="B12" s="47" t="s">
        <v>19</v>
      </c>
      <c r="C12" s="47" t="s">
        <v>20</v>
      </c>
      <c r="D12" s="47" t="s">
        <v>21</v>
      </c>
    </row>
  </sheetData>
  <mergeCells count="8">
    <mergeCell ref="B10:D10"/>
    <mergeCell ref="A3:A4"/>
    <mergeCell ref="B3:B4"/>
    <mergeCell ref="A1:D1"/>
    <mergeCell ref="B5:D5"/>
    <mergeCell ref="B6:D6"/>
    <mergeCell ref="B7:D7"/>
    <mergeCell ref="B8:D8"/>
  </mergeCells>
  <phoneticPr fontId="0" type="noConversion"/>
  <pageMargins left="0.69991251615088756" right="0.69991251615088756" top="0.74990626395218019" bottom="0.39300641675633713" header="0.29996251027415122" footer="0.29996251027415122"/>
  <pageSetup paperSize="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"/>
  <sheetViews>
    <sheetView zoomScaleNormal="100" workbookViewId="0">
      <selection activeCell="A13" sqref="A13:F13"/>
    </sheetView>
  </sheetViews>
  <sheetFormatPr defaultColWidth="9" defaultRowHeight="15.6"/>
  <cols>
    <col min="1" max="1" width="15.59765625" customWidth="1"/>
    <col min="2" max="2" width="12" customWidth="1"/>
    <col min="3" max="3" width="13.296875" customWidth="1"/>
    <col min="4" max="4" width="11.296875" customWidth="1"/>
    <col min="5" max="5" width="22.59765625" style="16" customWidth="1"/>
    <col min="6" max="6" width="24.8984375" customWidth="1"/>
    <col min="7" max="7" width="12.69921875" customWidth="1"/>
  </cols>
  <sheetData>
    <row r="1" spans="1:14">
      <c r="A1" s="85" t="s">
        <v>22</v>
      </c>
      <c r="B1" s="86"/>
      <c r="C1" s="86"/>
      <c r="D1" s="86"/>
      <c r="E1" s="87"/>
      <c r="F1" s="86"/>
    </row>
    <row r="2" spans="1:14" ht="32.1" customHeight="1">
      <c r="A2" s="86"/>
      <c r="B2" s="86"/>
      <c r="C2" s="86"/>
      <c r="D2" s="86"/>
      <c r="E2" s="87"/>
      <c r="F2" s="86"/>
    </row>
    <row r="3" spans="1:14" ht="28.2" customHeight="1">
      <c r="A3" s="3" t="s">
        <v>23</v>
      </c>
      <c r="B3" s="2"/>
      <c r="C3" s="2"/>
      <c r="D3" s="2"/>
      <c r="E3" s="1"/>
      <c r="F3" s="72"/>
    </row>
    <row r="4" spans="1:14" ht="28.2" customHeight="1">
      <c r="A4" s="27" t="s">
        <v>24</v>
      </c>
      <c r="B4" s="28"/>
      <c r="C4" s="28" t="s">
        <v>25</v>
      </c>
      <c r="D4" s="28" t="s">
        <v>26</v>
      </c>
      <c r="E4" s="29" t="s">
        <v>27</v>
      </c>
      <c r="F4" s="30"/>
    </row>
    <row r="5" spans="1:14" ht="28.2" customHeight="1">
      <c r="A5" s="73" t="s">
        <v>28</v>
      </c>
      <c r="B5" s="74"/>
      <c r="C5" s="74"/>
      <c r="D5" s="74"/>
      <c r="E5" s="32" t="s">
        <v>29</v>
      </c>
      <c r="F5" s="30" t="s">
        <v>30</v>
      </c>
    </row>
    <row r="6" spans="1:14" ht="28.2" customHeight="1">
      <c r="A6" s="75" t="s">
        <v>31</v>
      </c>
      <c r="B6" s="76"/>
      <c r="C6" s="76"/>
      <c r="D6" s="77"/>
      <c r="E6" s="32">
        <v>1080</v>
      </c>
      <c r="F6" s="30">
        <v>1</v>
      </c>
    </row>
    <row r="7" spans="1:14" ht="28.2" customHeight="1">
      <c r="A7" s="75"/>
      <c r="B7" s="76"/>
      <c r="C7" s="76"/>
      <c r="D7" s="77"/>
      <c r="E7" s="32"/>
      <c r="F7" s="30"/>
    </row>
    <row r="8" spans="1:14" ht="28.2" customHeight="1">
      <c r="A8" s="75"/>
      <c r="B8" s="76"/>
      <c r="C8" s="76"/>
      <c r="D8" s="77"/>
      <c r="E8" s="32"/>
      <c r="F8" s="30"/>
    </row>
    <row r="9" spans="1:14" ht="28.2" customHeight="1">
      <c r="A9" s="75"/>
      <c r="B9" s="76"/>
      <c r="C9" s="76"/>
      <c r="D9" s="77"/>
      <c r="E9" s="32"/>
      <c r="F9" s="30"/>
    </row>
    <row r="10" spans="1:14" ht="28.2" customHeight="1">
      <c r="A10" s="75"/>
      <c r="B10" s="76"/>
      <c r="C10" s="76"/>
      <c r="D10" s="77"/>
      <c r="E10" s="32"/>
      <c r="F10" s="30"/>
    </row>
    <row r="11" spans="1:14" ht="28.2" customHeight="1">
      <c r="A11" s="78" t="s">
        <v>32</v>
      </c>
      <c r="B11" s="79"/>
      <c r="C11" s="79"/>
      <c r="D11" s="80"/>
      <c r="E11" s="33">
        <f>SUM(E6:E10)</f>
        <v>1080</v>
      </c>
      <c r="F11" s="34"/>
    </row>
    <row r="12" spans="1:14" ht="72" customHeight="1">
      <c r="A12" s="35" t="s">
        <v>33</v>
      </c>
      <c r="B12" s="81"/>
      <c r="C12" s="81"/>
      <c r="D12" s="81"/>
      <c r="E12" s="82"/>
      <c r="F12" s="83"/>
    </row>
    <row r="13" spans="1:14" s="17" customFormat="1" ht="35.1" customHeight="1">
      <c r="A13" s="84" t="s">
        <v>34</v>
      </c>
      <c r="B13" s="84"/>
      <c r="C13" s="84"/>
      <c r="D13" s="84"/>
      <c r="E13" s="84"/>
      <c r="F13" s="84"/>
      <c r="G13"/>
      <c r="H13"/>
      <c r="I13"/>
      <c r="J13"/>
      <c r="K13"/>
      <c r="L13"/>
      <c r="M13"/>
      <c r="N13"/>
    </row>
  </sheetData>
  <mergeCells count="11">
    <mergeCell ref="A1:F2"/>
    <mergeCell ref="A9:D9"/>
    <mergeCell ref="A10:D10"/>
    <mergeCell ref="A11:D11"/>
    <mergeCell ref="B12:F12"/>
    <mergeCell ref="A13:F13"/>
    <mergeCell ref="A3:F3"/>
    <mergeCell ref="A5:D5"/>
    <mergeCell ref="A6:D6"/>
    <mergeCell ref="A7:D7"/>
    <mergeCell ref="A8:D8"/>
  </mergeCells>
  <phoneticPr fontId="0" type="noConversion"/>
  <pageMargins left="0.24996873900646302" right="0.24996873900646302" top="0.74990626395218019" bottom="0.74990626395218019" header="0.29996251027415122" footer="0.29996251027415122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22"/>
  <sheetViews>
    <sheetView tabSelected="1" topLeftCell="A2" zoomScaleNormal="100" workbookViewId="0">
      <selection activeCell="D5" sqref="D5"/>
    </sheetView>
  </sheetViews>
  <sheetFormatPr defaultColWidth="8.59765625" defaultRowHeight="15.6"/>
  <cols>
    <col min="1" max="1" width="4" style="17" customWidth="1"/>
    <col min="2" max="2" width="4.09765625" style="17" customWidth="1"/>
    <col min="3" max="3" width="11.8984375" style="17" customWidth="1"/>
    <col min="4" max="4" width="9.19921875" style="17" customWidth="1"/>
    <col min="5" max="5" width="9.09765625" style="17" customWidth="1"/>
    <col min="6" max="6" width="8.796875" style="17" customWidth="1"/>
    <col min="7" max="7" width="9.59765625" style="17" customWidth="1"/>
    <col min="8" max="8" width="8.296875" style="17" customWidth="1"/>
    <col min="9" max="9" width="9.09765625" style="17" customWidth="1"/>
    <col min="10" max="10" width="11.8984375" style="17" customWidth="1"/>
    <col min="11" max="11" width="10.59765625" style="17" customWidth="1"/>
    <col min="12" max="12" width="5.59765625" style="17" customWidth="1"/>
    <col min="13" max="13" width="9.09765625" style="17" customWidth="1"/>
    <col min="14" max="255" width="8.59765625" style="17"/>
  </cols>
  <sheetData>
    <row r="1" spans="1:15" s="17" customFormat="1" ht="66.900000000000006" customHeight="1">
      <c r="A1" s="88" t="s">
        <v>35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5" s="17" customFormat="1">
      <c r="A2" s="90" t="s">
        <v>36</v>
      </c>
      <c r="B2" s="90"/>
      <c r="C2" s="156" t="s">
        <v>94</v>
      </c>
      <c r="D2" s="91"/>
      <c r="E2" s="26" t="s">
        <v>37</v>
      </c>
      <c r="F2" s="154" t="s">
        <v>92</v>
      </c>
      <c r="G2" s="92"/>
      <c r="H2" s="26" t="s">
        <v>39</v>
      </c>
      <c r="I2" s="155" t="s">
        <v>93</v>
      </c>
      <c r="J2" s="93"/>
      <c r="K2" s="152" t="s">
        <v>90</v>
      </c>
      <c r="L2" s="94"/>
      <c r="M2" s="94"/>
    </row>
    <row r="3" spans="1:15" s="17" customFormat="1" ht="14.25" customHeight="1">
      <c r="A3" s="95" t="s">
        <v>40</v>
      </c>
      <c r="B3" s="95"/>
      <c r="C3" s="95"/>
      <c r="D3" s="71" t="s">
        <v>38</v>
      </c>
      <c r="E3" s="95" t="s">
        <v>41</v>
      </c>
      <c r="F3" s="95"/>
      <c r="G3" s="96"/>
      <c r="H3" s="96"/>
      <c r="I3" s="96"/>
      <c r="J3" s="70" t="s">
        <v>42</v>
      </c>
      <c r="K3" s="97"/>
      <c r="L3" s="98"/>
      <c r="M3" s="99"/>
      <c r="N3" s="125"/>
    </row>
    <row r="4" spans="1:15" s="17" customFormat="1" ht="14.25" customHeight="1">
      <c r="A4" s="100" t="s">
        <v>43</v>
      </c>
      <c r="B4" s="100"/>
      <c r="C4" s="101" t="s">
        <v>44</v>
      </c>
      <c r="D4" s="102"/>
      <c r="E4" s="102"/>
      <c r="F4" s="103"/>
      <c r="G4" s="122" t="s">
        <v>45</v>
      </c>
      <c r="H4" s="104" t="s">
        <v>46</v>
      </c>
      <c r="I4" s="105"/>
      <c r="J4" s="106"/>
      <c r="K4" s="95" t="s">
        <v>47</v>
      </c>
      <c r="L4" s="95"/>
      <c r="M4" s="95"/>
      <c r="N4" s="125"/>
    </row>
    <row r="5" spans="1:15" s="17" customFormat="1" ht="30" customHeight="1">
      <c r="A5" s="67" t="s">
        <v>48</v>
      </c>
      <c r="B5" s="67" t="s">
        <v>49</v>
      </c>
      <c r="C5" s="67" t="s">
        <v>50</v>
      </c>
      <c r="D5" s="67" t="s">
        <v>51</v>
      </c>
      <c r="E5" s="69" t="s">
        <v>52</v>
      </c>
      <c r="F5" s="67" t="s">
        <v>53</v>
      </c>
      <c r="G5" s="123"/>
      <c r="H5" s="67" t="s">
        <v>54</v>
      </c>
      <c r="I5" s="68" t="s">
        <v>55</v>
      </c>
      <c r="J5" s="67" t="s">
        <v>56</v>
      </c>
      <c r="K5" s="65" t="s">
        <v>57</v>
      </c>
      <c r="L5" s="66" t="s">
        <v>58</v>
      </c>
      <c r="M5" s="65" t="s">
        <v>53</v>
      </c>
      <c r="N5" s="125"/>
      <c r="O5" s="17" t="s">
        <v>38</v>
      </c>
    </row>
    <row r="6" spans="1:15" s="17" customFormat="1" ht="13.5" customHeight="1">
      <c r="A6" s="57">
        <v>7</v>
      </c>
      <c r="B6" s="57">
        <v>8</v>
      </c>
      <c r="C6" s="149" t="s">
        <v>84</v>
      </c>
      <c r="D6" s="149" t="s">
        <v>85</v>
      </c>
      <c r="E6" s="63">
        <v>1</v>
      </c>
      <c r="F6" s="64">
        <v>308.5</v>
      </c>
      <c r="G6" s="57"/>
      <c r="H6" s="52"/>
      <c r="I6" s="52"/>
      <c r="J6" s="52">
        <f t="shared" ref="J6:J13" si="0">H6*I6</f>
        <v>0</v>
      </c>
      <c r="K6" s="151" t="s">
        <v>89</v>
      </c>
      <c r="L6" s="62">
        <v>21</v>
      </c>
      <c r="M6" s="61">
        <v>213</v>
      </c>
      <c r="N6" s="125"/>
    </row>
    <row r="7" spans="1:15" s="17" customFormat="1" ht="14.25" customHeight="1">
      <c r="A7" s="57">
        <v>7</v>
      </c>
      <c r="B7" s="56">
        <v>23</v>
      </c>
      <c r="C7" s="149" t="s">
        <v>85</v>
      </c>
      <c r="D7" s="149" t="s">
        <v>86</v>
      </c>
      <c r="E7" s="56">
        <v>1</v>
      </c>
      <c r="F7" s="55">
        <v>29</v>
      </c>
      <c r="G7" s="54"/>
      <c r="H7" s="52"/>
      <c r="I7" s="52"/>
      <c r="J7" s="52">
        <f t="shared" si="0"/>
        <v>0</v>
      </c>
      <c r="K7" s="60"/>
      <c r="L7" s="62"/>
      <c r="M7" s="61"/>
      <c r="N7" s="125"/>
    </row>
    <row r="8" spans="1:15" s="17" customFormat="1" ht="15" customHeight="1">
      <c r="A8" s="57">
        <v>7</v>
      </c>
      <c r="B8" s="56">
        <v>27</v>
      </c>
      <c r="C8" s="149" t="s">
        <v>86</v>
      </c>
      <c r="D8" s="149" t="s">
        <v>87</v>
      </c>
      <c r="E8" s="63">
        <v>1</v>
      </c>
      <c r="F8" s="55">
        <v>78</v>
      </c>
      <c r="G8" s="54"/>
      <c r="H8" s="53"/>
      <c r="I8" s="52"/>
      <c r="J8" s="52">
        <f t="shared" si="0"/>
        <v>0</v>
      </c>
      <c r="K8" s="60"/>
      <c r="L8" s="62"/>
      <c r="M8" s="61"/>
      <c r="N8" s="125"/>
    </row>
    <row r="9" spans="1:15" s="17" customFormat="1" ht="14.25" customHeight="1">
      <c r="A9" s="57">
        <v>8</v>
      </c>
      <c r="B9" s="56">
        <v>3</v>
      </c>
      <c r="C9" s="149" t="s">
        <v>87</v>
      </c>
      <c r="D9" s="149" t="s">
        <v>88</v>
      </c>
      <c r="E9" s="56">
        <v>1</v>
      </c>
      <c r="F9" s="55">
        <v>131</v>
      </c>
      <c r="G9" s="54"/>
      <c r="H9" s="53"/>
      <c r="I9" s="52"/>
      <c r="J9" s="52">
        <f t="shared" si="0"/>
        <v>0</v>
      </c>
      <c r="K9" s="60"/>
      <c r="L9" s="62"/>
      <c r="M9" s="61"/>
      <c r="N9" s="125"/>
    </row>
    <row r="10" spans="1:15" s="17" customFormat="1" ht="14.25" customHeight="1">
      <c r="A10" s="57">
        <v>8</v>
      </c>
      <c r="B10" s="56">
        <v>21</v>
      </c>
      <c r="C10" s="150" t="s">
        <v>88</v>
      </c>
      <c r="D10" s="150" t="s">
        <v>84</v>
      </c>
      <c r="E10" s="56">
        <v>1</v>
      </c>
      <c r="F10" s="55">
        <v>361.5</v>
      </c>
      <c r="G10" s="54"/>
      <c r="H10" s="53"/>
      <c r="I10" s="52"/>
      <c r="J10" s="52">
        <f t="shared" si="0"/>
        <v>0</v>
      </c>
      <c r="K10" s="60"/>
      <c r="L10" s="58"/>
      <c r="M10" s="59"/>
      <c r="N10" s="125"/>
    </row>
    <row r="11" spans="1:15" s="17" customFormat="1" ht="14.25" customHeight="1">
      <c r="A11" s="57"/>
      <c r="B11" s="56"/>
      <c r="C11" s="56"/>
      <c r="D11" s="56"/>
      <c r="E11" s="56"/>
      <c r="F11" s="55"/>
      <c r="G11" s="54"/>
      <c r="H11" s="53"/>
      <c r="I11" s="52"/>
      <c r="J11" s="52">
        <f t="shared" si="0"/>
        <v>0</v>
      </c>
      <c r="K11" s="49"/>
      <c r="L11" s="58"/>
      <c r="M11" s="59"/>
      <c r="N11" s="125"/>
    </row>
    <row r="12" spans="1:15" s="17" customFormat="1" ht="18.75" customHeight="1">
      <c r="A12" s="57"/>
      <c r="B12" s="56"/>
      <c r="C12" s="56"/>
      <c r="D12" s="56"/>
      <c r="E12" s="56"/>
      <c r="F12" s="55"/>
      <c r="G12" s="54"/>
      <c r="H12" s="53"/>
      <c r="I12" s="52"/>
      <c r="J12" s="52">
        <f t="shared" si="0"/>
        <v>0</v>
      </c>
      <c r="K12" s="49" t="s">
        <v>59</v>
      </c>
      <c r="L12" s="58"/>
      <c r="M12" s="50">
        <f>SUM(M6:M11)</f>
        <v>213</v>
      </c>
      <c r="N12" s="125"/>
    </row>
    <row r="13" spans="1:15" s="17" customFormat="1" ht="14.25" customHeight="1">
      <c r="A13" s="57"/>
      <c r="B13" s="56"/>
      <c r="C13" s="56"/>
      <c r="D13" s="56"/>
      <c r="E13" s="56"/>
      <c r="F13" s="55"/>
      <c r="G13" s="54"/>
      <c r="H13" s="53"/>
      <c r="I13" s="52"/>
      <c r="J13" s="52">
        <f t="shared" si="0"/>
        <v>0</v>
      </c>
      <c r="K13" s="107" t="s">
        <v>60</v>
      </c>
      <c r="L13" s="108"/>
      <c r="M13" s="109"/>
      <c r="N13" s="125"/>
    </row>
    <row r="14" spans="1:15" s="17" customFormat="1" ht="14.25" customHeight="1">
      <c r="A14" s="57"/>
      <c r="B14" s="56"/>
      <c r="C14" s="56"/>
      <c r="D14" s="56"/>
      <c r="E14" s="56"/>
      <c r="F14" s="55"/>
      <c r="G14" s="54"/>
      <c r="H14" s="53"/>
      <c r="I14" s="52"/>
      <c r="J14" s="52"/>
      <c r="K14" s="131"/>
      <c r="L14" s="132"/>
      <c r="M14" s="133"/>
      <c r="N14" s="125"/>
    </row>
    <row r="15" spans="1:15" s="17" customFormat="1" ht="14.25" customHeight="1">
      <c r="A15" s="57"/>
      <c r="B15" s="56"/>
      <c r="C15" s="56"/>
      <c r="D15" s="56"/>
      <c r="E15" s="56"/>
      <c r="F15" s="55"/>
      <c r="G15" s="54"/>
      <c r="H15" s="53"/>
      <c r="I15" s="52"/>
      <c r="J15" s="52">
        <f>H15*I15</f>
        <v>0</v>
      </c>
      <c r="K15" s="134"/>
      <c r="L15" s="135"/>
      <c r="M15" s="136"/>
      <c r="N15" s="125"/>
    </row>
    <row r="16" spans="1:15" s="17" customFormat="1" ht="23.1" customHeight="1">
      <c r="A16" s="110" t="s">
        <v>61</v>
      </c>
      <c r="B16" s="111"/>
      <c r="C16" s="111"/>
      <c r="D16" s="111"/>
      <c r="E16" s="112"/>
      <c r="F16" s="50">
        <f>SUM(F6:F15)</f>
        <v>908</v>
      </c>
      <c r="G16" s="113" t="s">
        <v>62</v>
      </c>
      <c r="H16" s="114"/>
      <c r="I16" s="51"/>
      <c r="J16" s="50">
        <f>SUM(J6:J15)</f>
        <v>0</v>
      </c>
      <c r="K16" s="134"/>
      <c r="L16" s="135"/>
      <c r="M16" s="136"/>
      <c r="N16" s="125"/>
    </row>
    <row r="17" spans="1:17" s="17" customFormat="1" ht="24.9" customHeight="1">
      <c r="A17" s="115" t="s">
        <v>63</v>
      </c>
      <c r="B17" s="115"/>
      <c r="C17" s="116"/>
      <c r="D17" s="117"/>
      <c r="E17" s="116" t="s">
        <v>64</v>
      </c>
      <c r="F17" s="118"/>
      <c r="G17" s="119">
        <f>C17-L18</f>
        <v>-1121</v>
      </c>
      <c r="H17" s="119"/>
      <c r="I17" s="119"/>
      <c r="J17" s="119"/>
      <c r="K17" s="137"/>
      <c r="L17" s="138"/>
      <c r="M17" s="139"/>
      <c r="N17" s="125"/>
      <c r="Q17" s="148" t="s">
        <v>83</v>
      </c>
    </row>
    <row r="18" spans="1:17" s="17" customFormat="1" ht="24" customHeight="1">
      <c r="A18" s="130" t="s">
        <v>65</v>
      </c>
      <c r="B18" s="130"/>
      <c r="C18" s="49" t="s">
        <v>66</v>
      </c>
      <c r="D18" s="140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壹仟壹佰贰拾壹元整</v>
      </c>
      <c r="E18" s="140"/>
      <c r="F18" s="140"/>
      <c r="G18" s="140"/>
      <c r="H18" s="140"/>
      <c r="I18" s="140"/>
      <c r="J18" s="140"/>
      <c r="K18" s="124" t="s">
        <v>67</v>
      </c>
      <c r="L18" s="126">
        <f>J16+M12+F16</f>
        <v>1121</v>
      </c>
      <c r="M18" s="127"/>
      <c r="N18" s="125"/>
    </row>
    <row r="19" spans="1:17" s="17" customFormat="1" ht="23.1" customHeight="1">
      <c r="A19" s="130"/>
      <c r="B19" s="130"/>
      <c r="C19" s="49" t="s">
        <v>68</v>
      </c>
      <c r="D19" s="140"/>
      <c r="E19" s="140"/>
      <c r="F19" s="140"/>
      <c r="G19" s="140"/>
      <c r="H19" s="140"/>
      <c r="I19" s="140"/>
      <c r="J19" s="140"/>
      <c r="K19" s="124"/>
      <c r="L19" s="128"/>
      <c r="M19" s="129"/>
      <c r="N19" s="125"/>
    </row>
    <row r="20" spans="1:17" s="17" customFormat="1" ht="35.1" customHeight="1">
      <c r="A20" s="153" t="s">
        <v>91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</row>
    <row r="21" spans="1:17" s="17" customFormat="1" ht="14.2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7" s="17" customFormat="1" ht="21.75" customHeight="1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</row>
  </sheetData>
  <mergeCells count="30"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  <mergeCell ref="K13:M13"/>
    <mergeCell ref="A16:E16"/>
    <mergeCell ref="G16:H16"/>
    <mergeCell ref="A17:B17"/>
    <mergeCell ref="C17:D17"/>
    <mergeCell ref="E17:F17"/>
    <mergeCell ref="G17:J17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0" type="noConversion"/>
  <pageMargins left="0.24996873900646302" right="0.24996873900646302" top="0.74990626395218019" bottom="0.74990626395218019" header="0.29996251027415122" footer="0.29996251027415122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zoomScaleNormal="100" workbookViewId="0">
      <selection activeCell="D11" sqref="D11:E11"/>
    </sheetView>
  </sheetViews>
  <sheetFormatPr defaultColWidth="8.59765625" defaultRowHeight="14.4"/>
  <cols>
    <col min="1" max="1" width="19.69921875" style="17" customWidth="1"/>
    <col min="2" max="2" width="12.59765625" style="17" customWidth="1"/>
    <col min="3" max="3" width="13.796875" style="17" customWidth="1"/>
    <col min="4" max="4" width="18.19921875" style="17" customWidth="1"/>
    <col min="5" max="5" width="20.8984375" style="17" customWidth="1"/>
    <col min="6" max="16384" width="8.59765625" style="17"/>
  </cols>
  <sheetData>
    <row r="1" spans="1:5" ht="17.7" customHeight="1">
      <c r="A1" s="141" t="s">
        <v>69</v>
      </c>
      <c r="B1" s="141"/>
      <c r="C1" s="141"/>
      <c r="D1" s="141"/>
      <c r="E1" s="141"/>
    </row>
    <row r="2" spans="1:5" ht="19.2" customHeight="1">
      <c r="A2" s="141" t="s">
        <v>70</v>
      </c>
      <c r="B2" s="141"/>
      <c r="C2" s="141"/>
      <c r="D2" s="141"/>
      <c r="E2" s="141"/>
    </row>
    <row r="3" spans="1:5" ht="33" customHeight="1">
      <c r="A3" s="18" t="s">
        <v>71</v>
      </c>
      <c r="B3" s="142"/>
      <c r="C3" s="142"/>
      <c r="D3" s="20" t="s">
        <v>72</v>
      </c>
      <c r="E3" s="19"/>
    </row>
    <row r="4" spans="1:5" ht="33" customHeight="1">
      <c r="A4" s="21" t="s">
        <v>39</v>
      </c>
      <c r="B4" s="143"/>
      <c r="C4" s="143"/>
      <c r="D4" s="22" t="s">
        <v>37</v>
      </c>
      <c r="E4" s="23"/>
    </row>
    <row r="5" spans="1:5" ht="33" customHeight="1">
      <c r="A5" s="21" t="s">
        <v>73</v>
      </c>
      <c r="B5" s="144"/>
      <c r="C5" s="144"/>
      <c r="D5" s="144"/>
      <c r="E5" s="144"/>
    </row>
    <row r="6" spans="1:5" ht="33" customHeight="1">
      <c r="A6" s="21" t="s">
        <v>74</v>
      </c>
      <c r="B6" s="144" t="s">
        <v>75</v>
      </c>
      <c r="C6" s="144"/>
      <c r="D6" s="144"/>
      <c r="E6" s="144"/>
    </row>
    <row r="7" spans="1:5" ht="33" customHeight="1">
      <c r="A7" s="21" t="s">
        <v>76</v>
      </c>
      <c r="B7" s="144"/>
      <c r="C7" s="144"/>
      <c r="D7" s="24" t="s">
        <v>77</v>
      </c>
      <c r="E7" s="18"/>
    </row>
    <row r="8" spans="1:5" ht="33" customHeight="1">
      <c r="A8" s="147" t="s">
        <v>78</v>
      </c>
      <c r="B8" s="25" t="s">
        <v>43</v>
      </c>
      <c r="C8" s="25" t="s">
        <v>79</v>
      </c>
      <c r="D8" s="145" t="s">
        <v>80</v>
      </c>
      <c r="E8" s="145"/>
    </row>
    <row r="9" spans="1:5" ht="33" customHeight="1">
      <c r="A9" s="147"/>
      <c r="B9" s="23"/>
      <c r="C9" s="23"/>
      <c r="D9" s="144"/>
      <c r="E9" s="144"/>
    </row>
    <row r="10" spans="1:5" ht="33" customHeight="1">
      <c r="A10" s="147"/>
      <c r="B10" s="23"/>
      <c r="C10" s="23"/>
      <c r="D10" s="144"/>
      <c r="E10" s="144"/>
    </row>
    <row r="11" spans="1:5" ht="33" customHeight="1">
      <c r="A11" s="147"/>
      <c r="B11" s="23"/>
      <c r="C11" s="23"/>
      <c r="D11" s="144"/>
      <c r="E11" s="144"/>
    </row>
    <row r="12" spans="1:5" ht="33" customHeight="1">
      <c r="A12" s="147"/>
      <c r="B12" s="23"/>
      <c r="C12" s="23"/>
      <c r="D12" s="144"/>
      <c r="E12" s="144"/>
    </row>
    <row r="13" spans="1:5" ht="33" customHeight="1">
      <c r="A13" s="147"/>
      <c r="B13" s="23"/>
      <c r="C13" s="23"/>
      <c r="D13" s="144"/>
      <c r="E13" s="144"/>
    </row>
    <row r="14" spans="1:5" ht="33" customHeight="1">
      <c r="A14" s="147"/>
      <c r="B14" s="23"/>
      <c r="C14" s="23"/>
      <c r="D14" s="144"/>
      <c r="E14" s="144"/>
    </row>
    <row r="15" spans="1:5" ht="33" customHeight="1">
      <c r="A15" s="147"/>
      <c r="B15" s="23"/>
      <c r="C15" s="23"/>
      <c r="D15" s="144"/>
      <c r="E15" s="144"/>
    </row>
    <row r="16" spans="1:5" ht="33" customHeight="1">
      <c r="A16" s="21" t="s">
        <v>81</v>
      </c>
      <c r="B16" s="144"/>
      <c r="C16" s="144"/>
      <c r="D16" s="144"/>
      <c r="E16" s="144"/>
    </row>
    <row r="17" spans="1:5" ht="69.900000000000006" customHeight="1">
      <c r="A17" s="21" t="s">
        <v>45</v>
      </c>
      <c r="B17" s="146" t="s">
        <v>82</v>
      </c>
      <c r="C17" s="146"/>
      <c r="D17" s="146"/>
      <c r="E17" s="146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0" type="noConversion"/>
  <pageMargins left="0.74990626395218019" right="0.74990626395218019" top="0.99987495602585208" bottom="0.99987495602585208" header="0.49993747801292604" footer="0.49993747801292604"/>
  <pageSetup paperSize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付款单</vt:lpstr>
      <vt:lpstr>报销单</vt:lpstr>
      <vt:lpstr>差旅报销单</vt:lpstr>
      <vt:lpstr>出差申请单</vt:lpstr>
      <vt:lpstr>付款单!Print_Area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czh</cp:lastModifiedBy>
  <cp:revision>1</cp:revision>
  <cp:lastPrinted>2023-06-09T08:57:52Z</cp:lastPrinted>
  <dcterms:created xsi:type="dcterms:W3CDTF">2012-11-26T08:57:26Z</dcterms:created>
  <dcterms:modified xsi:type="dcterms:W3CDTF">2023-08-21T07:51:14Z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</Properties>
</file>