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E:\创联报销\"/>
    </mc:Choice>
  </mc:AlternateContent>
  <xr:revisionPtr revIDLastSave="0" documentId="13_ncr:1_{726E74F4-1EA4-4CEE-BA06-495689DF460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J7" i="1"/>
  <c r="J8" i="1"/>
  <c r="J9" i="1"/>
  <c r="J10" i="1"/>
  <c r="J11" i="1"/>
  <c r="J12" i="1"/>
  <c r="M12" i="1"/>
  <c r="J13" i="1"/>
  <c r="J15" i="1"/>
  <c r="F16" i="1"/>
  <c r="J16" i="1"/>
  <c r="L18" i="1" l="1"/>
  <c r="D18" i="1" s="1"/>
</calcChain>
</file>

<file path=xl/sharedStrings.xml><?xml version="1.0" encoding="utf-8"?>
<sst xmlns="http://schemas.openxmlformats.org/spreadsheetml/2006/main" count="60" uniqueCount="50">
  <si>
    <t xml:space="preserve">部门:                                                     </t>
  </si>
  <si>
    <t>湖南分</t>
  </si>
  <si>
    <t>项目编码</t>
  </si>
  <si>
    <t>项目名称</t>
  </si>
  <si>
    <t>2021二维码开发项目</t>
  </si>
  <si>
    <t xml:space="preserve"> 出差人</t>
  </si>
  <si>
    <t>出差借款单编号</t>
  </si>
  <si>
    <t>OA报销单编号</t>
  </si>
  <si>
    <t>日期</t>
  </si>
  <si>
    <t>大交通费</t>
  </si>
  <si>
    <t>交 通 费</t>
  </si>
  <si>
    <t>备注</t>
  </si>
  <si>
    <t>出差补助</t>
  </si>
  <si>
    <t>其他费用</t>
  </si>
  <si>
    <t>月</t>
  </si>
  <si>
    <t>日</t>
  </si>
  <si>
    <t xml:space="preserve">  出发地点</t>
  </si>
  <si>
    <t>到达地点</t>
  </si>
  <si>
    <t>单据张数</t>
  </si>
  <si>
    <t>金 额</t>
  </si>
  <si>
    <t>天数</t>
  </si>
  <si>
    <t>补贴标准</t>
  </si>
  <si>
    <t>补贴金额</t>
  </si>
  <si>
    <t>项  目</t>
  </si>
  <si>
    <t>单据 张数</t>
  </si>
  <si>
    <t xml:space="preserve"> </t>
  </si>
  <si>
    <t>市内交通</t>
    <phoneticPr fontId="1" type="noConversion"/>
  </si>
  <si>
    <r>
      <rPr>
        <sz val="12"/>
        <rFont val="宋体"/>
        <family val="3"/>
        <charset val="134"/>
      </rPr>
      <t xml:space="preserve">合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计</t>
    </r>
  </si>
  <si>
    <t>说明</t>
  </si>
  <si>
    <t>合 计</t>
  </si>
  <si>
    <t>合  计</t>
  </si>
  <si>
    <t>原借款</t>
  </si>
  <si>
    <t>应退余款</t>
  </si>
  <si>
    <t>报销总额</t>
  </si>
  <si>
    <t xml:space="preserve">  人民币     </t>
  </si>
  <si>
    <t>小写  ￥</t>
  </si>
  <si>
    <t>（大写）</t>
  </si>
  <si>
    <t xml:space="preserve">领导审批：         财务审核：       会计复核：        出纳：        部门审核：         出差人：李团生        </t>
    <phoneticPr fontId="1" type="noConversion"/>
  </si>
  <si>
    <t>李团生</t>
    <phoneticPr fontId="1" type="noConversion"/>
  </si>
  <si>
    <t>北京创联致信科技有限公司
差旅费报销单</t>
    <phoneticPr fontId="1" type="noConversion"/>
  </si>
  <si>
    <t xml:space="preserve"> 2023年 1月29日</t>
    <phoneticPr fontId="1" type="noConversion"/>
  </si>
  <si>
    <t>20230728-0714</t>
    <phoneticPr fontId="1" type="noConversion"/>
  </si>
  <si>
    <t>ACL21098</t>
    <phoneticPr fontId="1" type="noConversion"/>
  </si>
  <si>
    <t>安阳</t>
    <phoneticPr fontId="1" type="noConversion"/>
  </si>
  <si>
    <t>郑州</t>
    <phoneticPr fontId="1" type="noConversion"/>
  </si>
  <si>
    <t>合肥</t>
    <phoneticPr fontId="1" type="noConversion"/>
  </si>
  <si>
    <t>蚌阜</t>
    <phoneticPr fontId="1" type="noConversion"/>
  </si>
  <si>
    <t>蚌阜西</t>
    <phoneticPr fontId="1" type="noConversion"/>
  </si>
  <si>
    <t>合肥南</t>
    <phoneticPr fontId="1" type="noConversion"/>
  </si>
  <si>
    <t>黄山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</si>
</sst>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);[Red]\(0.0\)"/>
    <numFmt numFmtId="177" formatCode="0_);[Red]\(0\)"/>
    <numFmt numFmtId="178" formatCode="0.00_ "/>
    <numFmt numFmtId="179" formatCode="0.00_);[Red]\(0.00\)"/>
  </numFmts>
  <fonts count="11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22"/>
      <name val="微软雅黑"/>
      <family val="2"/>
      <charset val="134"/>
    </font>
    <font>
      <b/>
      <sz val="10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7" fillId="0" borderId="2" xfId="1" applyFont="1" applyBorder="1" applyAlignment="1" applyProtection="1">
      <alignment vertical="top"/>
      <protection locked="0"/>
    </xf>
    <xf numFmtId="0" fontId="8" fillId="0" borderId="2" xfId="1" applyFont="1" applyBorder="1" applyAlignment="1" applyProtection="1">
      <alignment horizontal="right" vertical="top"/>
      <protection locked="0"/>
    </xf>
    <xf numFmtId="0" fontId="7" fillId="2" borderId="2" xfId="1" applyFont="1" applyFill="1" applyBorder="1" applyAlignment="1" applyProtection="1">
      <alignment horizontal="center" vertical="center"/>
      <protection locked="0"/>
    </xf>
    <xf numFmtId="0" fontId="8" fillId="2" borderId="2" xfId="1" applyFont="1" applyFill="1" applyBorder="1" applyAlignment="1" applyProtection="1">
      <alignment vertical="center" wrapText="1"/>
      <protection locked="0"/>
    </xf>
    <xf numFmtId="0" fontId="7" fillId="2" borderId="2" xfId="1" applyFont="1" applyFill="1" applyBorder="1" applyAlignment="1" applyProtection="1">
      <alignment horizontal="center" vertical="center" wrapText="1"/>
      <protection locked="0"/>
    </xf>
    <xf numFmtId="0" fontId="7" fillId="0" borderId="2" xfId="1" applyFont="1" applyBorder="1" applyAlignment="1" applyProtection="1">
      <alignment horizontal="center" vertical="center"/>
      <protection locked="0"/>
    </xf>
    <xf numFmtId="0" fontId="8" fillId="0" borderId="2" xfId="1" applyFont="1" applyBorder="1" applyAlignment="1" applyProtection="1">
      <alignment horizontal="center" vertical="top" wrapText="1"/>
      <protection locked="0"/>
    </xf>
    <xf numFmtId="0" fontId="6" fillId="2" borderId="2" xfId="1" applyFill="1" applyBorder="1" applyAlignment="1" applyProtection="1">
      <alignment horizontal="center" vertical="center"/>
      <protection locked="0"/>
    </xf>
    <xf numFmtId="0" fontId="6" fillId="2" borderId="2" xfId="1" applyFill="1" applyBorder="1" applyAlignment="1" applyProtection="1">
      <alignment horizontal="center" vertical="center" wrapText="1"/>
      <protection locked="0"/>
    </xf>
    <xf numFmtId="176" fontId="6" fillId="2" borderId="2" xfId="1" applyNumberFormat="1" applyFill="1" applyBorder="1" applyAlignment="1" applyProtection="1">
      <alignment horizontal="center" vertical="center"/>
      <protection locked="0"/>
    </xf>
    <xf numFmtId="177" fontId="6" fillId="2" borderId="2" xfId="1" applyNumberFormat="1" applyFill="1" applyBorder="1" applyAlignment="1" applyProtection="1">
      <alignment horizontal="center" vertical="center"/>
      <protection locked="0"/>
    </xf>
    <xf numFmtId="178" fontId="6" fillId="2" borderId="2" xfId="1" applyNumberFormat="1" applyFill="1" applyBorder="1" applyAlignment="1" applyProtection="1">
      <alignment horizontal="center" vertical="top"/>
      <protection locked="0"/>
    </xf>
    <xf numFmtId="0" fontId="9" fillId="0" borderId="2" xfId="1" applyFont="1" applyBorder="1" applyAlignment="1" applyProtection="1">
      <alignment horizontal="center" vertical="top"/>
      <protection locked="0"/>
    </xf>
    <xf numFmtId="179" fontId="9" fillId="0" borderId="2" xfId="1" applyNumberFormat="1" applyFont="1" applyBorder="1" applyAlignment="1" applyProtection="1">
      <alignment horizontal="center" vertical="top"/>
      <protection locked="0"/>
    </xf>
    <xf numFmtId="0" fontId="6" fillId="2" borderId="2" xfId="1" applyFill="1" applyBorder="1" applyAlignment="1" applyProtection="1">
      <alignment horizontal="center" vertical="top"/>
      <protection locked="0"/>
    </xf>
    <xf numFmtId="176" fontId="6" fillId="2" borderId="2" xfId="1" applyNumberFormat="1" applyFill="1" applyBorder="1" applyAlignment="1" applyProtection="1">
      <alignment horizontal="center" vertical="top"/>
      <protection locked="0"/>
    </xf>
    <xf numFmtId="0" fontId="6" fillId="0" borderId="2" xfId="1" applyBorder="1" applyAlignment="1" applyProtection="1">
      <alignment horizontal="center" vertical="top"/>
      <protection locked="0"/>
    </xf>
    <xf numFmtId="177" fontId="6" fillId="2" borderId="2" xfId="1" applyNumberFormat="1" applyFill="1" applyBorder="1" applyAlignment="1" applyProtection="1">
      <alignment horizontal="center" vertical="top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179" fontId="9" fillId="0" borderId="2" xfId="1" applyNumberFormat="1" applyFont="1" applyBorder="1" applyAlignment="1" applyProtection="1">
      <alignment horizontal="center" vertical="center" shrinkToFit="1"/>
      <protection locked="0"/>
    </xf>
    <xf numFmtId="0" fontId="6" fillId="0" borderId="2" xfId="1" applyBorder="1" applyAlignment="1" applyProtection="1">
      <alignment horizontal="center" vertical="center"/>
      <protection locked="0"/>
    </xf>
    <xf numFmtId="176" fontId="7" fillId="0" borderId="2" xfId="1" applyNumberFormat="1" applyFont="1" applyBorder="1" applyAlignment="1" applyProtection="1">
      <alignment horizontal="center" vertical="center" shrinkToFit="1"/>
      <protection locked="0"/>
    </xf>
    <xf numFmtId="178" fontId="6" fillId="0" borderId="5" xfId="1" applyNumberFormat="1" applyBorder="1" applyAlignment="1" applyProtection="1">
      <alignment horizontal="center" vertical="center" shrinkToFit="1"/>
      <protection locked="0"/>
    </xf>
    <xf numFmtId="177" fontId="7" fillId="0" borderId="2" xfId="1" applyNumberFormat="1" applyFont="1" applyBorder="1" applyAlignment="1" applyProtection="1">
      <alignment horizontal="center" vertical="center" shrinkToFit="1"/>
      <protection locked="0"/>
    </xf>
    <xf numFmtId="0" fontId="6" fillId="0" borderId="0" xfId="1" applyAlignment="1" applyProtection="1">
      <alignment horizontal="left" vertical="top"/>
      <protection locked="0"/>
    </xf>
    <xf numFmtId="0" fontId="6" fillId="0" borderId="0" xfId="1" applyAlignment="1" applyProtection="1">
      <alignment horizontal="center" vertical="top"/>
      <protection locked="0"/>
    </xf>
    <xf numFmtId="0" fontId="6" fillId="0" borderId="0" xfId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0" fontId="7" fillId="0" borderId="5" xfId="1" applyFont="1" applyBorder="1" applyAlignment="1" applyProtection="1">
      <alignment horizontal="center" vertical="top"/>
      <protection locked="0"/>
    </xf>
    <xf numFmtId="0" fontId="6" fillId="0" borderId="3" xfId="1" applyBorder="1" applyAlignment="1" applyProtection="1">
      <alignment horizontal="center" vertical="top"/>
      <protection locked="0"/>
    </xf>
    <xf numFmtId="0" fontId="6" fillId="0" borderId="4" xfId="1" applyBorder="1" applyAlignment="1" applyProtection="1">
      <alignment horizontal="center" vertical="top"/>
      <protection locked="0"/>
    </xf>
    <xf numFmtId="0" fontId="6" fillId="0" borderId="5" xfId="1" applyBorder="1" applyAlignment="1" applyProtection="1">
      <alignment horizontal="center" vertical="top"/>
      <protection locked="0"/>
    </xf>
    <xf numFmtId="0" fontId="6" fillId="0" borderId="7" xfId="1" applyBorder="1" applyAlignment="1" applyProtection="1">
      <alignment horizontal="left" vertical="top" wrapText="1"/>
      <protection locked="0"/>
    </xf>
    <xf numFmtId="0" fontId="6" fillId="0" borderId="8" xfId="1" applyBorder="1" applyAlignment="1" applyProtection="1">
      <alignment horizontal="left" vertical="top" wrapText="1"/>
      <protection locked="0"/>
    </xf>
    <xf numFmtId="0" fontId="6" fillId="0" borderId="9" xfId="1" applyBorder="1" applyAlignment="1" applyProtection="1">
      <alignment horizontal="left" vertical="top" wrapText="1"/>
      <protection locked="0"/>
    </xf>
    <xf numFmtId="0" fontId="6" fillId="0" borderId="11" xfId="1" applyBorder="1" applyAlignment="1" applyProtection="1">
      <alignment horizontal="left" vertical="top" wrapText="1"/>
      <protection locked="0"/>
    </xf>
    <xf numFmtId="0" fontId="6" fillId="0" borderId="0" xfId="1" applyAlignment="1" applyProtection="1">
      <alignment horizontal="left" vertical="top" wrapText="1"/>
      <protection locked="0"/>
    </xf>
    <xf numFmtId="0" fontId="6" fillId="0" borderId="12" xfId="1" applyBorder="1" applyAlignment="1" applyProtection="1">
      <alignment horizontal="left" vertical="top" wrapText="1"/>
      <protection locked="0"/>
    </xf>
    <xf numFmtId="0" fontId="6" fillId="0" borderId="13" xfId="1" applyBorder="1" applyAlignment="1" applyProtection="1">
      <alignment horizontal="left" vertical="top" wrapText="1"/>
      <protection locked="0"/>
    </xf>
    <xf numFmtId="0" fontId="6" fillId="0" borderId="1" xfId="1" applyBorder="1" applyAlignment="1" applyProtection="1">
      <alignment horizontal="left" vertical="top" wrapText="1"/>
      <protection locked="0"/>
    </xf>
    <xf numFmtId="0" fontId="6" fillId="0" borderId="14" xfId="1" applyBorder="1" applyAlignment="1" applyProtection="1">
      <alignment horizontal="left" vertical="top" wrapText="1"/>
      <protection locked="0"/>
    </xf>
    <xf numFmtId="0" fontId="6" fillId="0" borderId="3" xfId="1" applyBorder="1" applyAlignment="1" applyProtection="1">
      <alignment horizontal="center" vertical="center"/>
      <protection locked="0"/>
    </xf>
    <xf numFmtId="0" fontId="6" fillId="0" borderId="4" xfId="1" applyBorder="1" applyAlignment="1" applyProtection="1">
      <alignment horizontal="center" vertical="center"/>
      <protection locked="0"/>
    </xf>
    <xf numFmtId="0" fontId="6" fillId="0" borderId="5" xfId="1" applyBorder="1" applyAlignment="1" applyProtection="1">
      <alignment horizontal="center" vertical="center"/>
      <protection locked="0"/>
    </xf>
    <xf numFmtId="178" fontId="6" fillId="0" borderId="3" xfId="1" applyNumberFormat="1" applyBorder="1" applyAlignment="1" applyProtection="1">
      <alignment horizontal="center" vertical="center" shrinkToFit="1"/>
      <protection locked="0"/>
    </xf>
    <xf numFmtId="178" fontId="6" fillId="0" borderId="5" xfId="1" applyNumberFormat="1" applyBorder="1" applyAlignment="1" applyProtection="1">
      <alignment horizontal="center" vertical="center" shrinkToFit="1"/>
      <protection locked="0"/>
    </xf>
    <xf numFmtId="0" fontId="7" fillId="0" borderId="3" xfId="1" applyFont="1" applyBorder="1" applyAlignment="1" applyProtection="1">
      <alignment horizontal="center" vertical="center"/>
      <protection locked="0"/>
    </xf>
    <xf numFmtId="0" fontId="7" fillId="0" borderId="5" xfId="1" applyFont="1" applyBorder="1" applyAlignment="1" applyProtection="1">
      <alignment horizontal="center" vertical="center"/>
      <protection locked="0"/>
    </xf>
    <xf numFmtId="178" fontId="9" fillId="0" borderId="3" xfId="1" applyNumberFormat="1" applyFont="1" applyBorder="1" applyAlignment="1" applyProtection="1">
      <alignment horizontal="center" vertical="center" shrinkToFit="1"/>
      <protection locked="0"/>
    </xf>
    <xf numFmtId="178" fontId="9" fillId="0" borderId="4" xfId="1" applyNumberFormat="1" applyFont="1" applyBorder="1" applyAlignment="1" applyProtection="1">
      <alignment horizontal="center" vertical="center" shrinkToFit="1"/>
      <protection locked="0"/>
    </xf>
    <xf numFmtId="178" fontId="9" fillId="0" borderId="5" xfId="1" applyNumberFormat="1" applyFont="1" applyBorder="1" applyAlignment="1" applyProtection="1">
      <alignment horizontal="center" vertical="center" shrinkToFit="1"/>
      <protection locked="0"/>
    </xf>
    <xf numFmtId="0" fontId="6" fillId="0" borderId="7" xfId="1" applyBorder="1" applyAlignment="1" applyProtection="1">
      <alignment horizontal="center" vertical="center" wrapText="1"/>
      <protection locked="0"/>
    </xf>
    <xf numFmtId="0" fontId="6" fillId="0" borderId="9" xfId="1" applyBorder="1" applyAlignment="1" applyProtection="1">
      <alignment horizontal="center" vertical="center" wrapText="1"/>
      <protection locked="0"/>
    </xf>
    <xf numFmtId="0" fontId="6" fillId="0" borderId="13" xfId="1" applyBorder="1" applyAlignment="1" applyProtection="1">
      <alignment horizontal="center" vertical="center" wrapText="1"/>
      <protection locked="0"/>
    </xf>
    <xf numFmtId="0" fontId="6" fillId="0" borderId="14" xfId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 applyProtection="1">
      <alignment horizontal="center" vertical="center" wrapText="1"/>
      <protection locked="0"/>
    </xf>
    <xf numFmtId="0" fontId="7" fillId="0" borderId="8" xfId="1" applyFont="1" applyBorder="1" applyAlignment="1" applyProtection="1">
      <alignment horizontal="center" vertical="center" wrapText="1"/>
      <protection locked="0"/>
    </xf>
    <xf numFmtId="0" fontId="7" fillId="0" borderId="9" xfId="1" applyFont="1" applyBorder="1" applyAlignment="1" applyProtection="1">
      <alignment horizontal="center" vertical="center" wrapText="1"/>
      <protection locked="0"/>
    </xf>
    <xf numFmtId="0" fontId="7" fillId="0" borderId="13" xfId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4" xfId="1" applyFont="1" applyBorder="1" applyAlignment="1" applyProtection="1">
      <alignment horizontal="center" vertical="center" wrapText="1"/>
      <protection locked="0"/>
    </xf>
    <xf numFmtId="0" fontId="6" fillId="0" borderId="6" xfId="1" applyBorder="1" applyAlignment="1" applyProtection="1">
      <alignment horizontal="center" vertical="center"/>
      <protection locked="0"/>
    </xf>
    <xf numFmtId="0" fontId="6" fillId="0" borderId="10" xfId="1" applyBorder="1" applyAlignment="1" applyProtection="1">
      <alignment horizontal="center" vertical="center"/>
      <protection locked="0"/>
    </xf>
    <xf numFmtId="176" fontId="7" fillId="0" borderId="7" xfId="1" applyNumberFormat="1" applyFont="1" applyBorder="1" applyAlignment="1" applyProtection="1">
      <alignment horizontal="center" vertical="center"/>
      <protection locked="0"/>
    </xf>
    <xf numFmtId="176" fontId="7" fillId="0" borderId="9" xfId="1" applyNumberFormat="1" applyFont="1" applyBorder="1" applyAlignment="1" applyProtection="1">
      <alignment horizontal="center" vertical="center"/>
      <protection locked="0"/>
    </xf>
    <xf numFmtId="176" fontId="7" fillId="0" borderId="13" xfId="1" applyNumberFormat="1" applyFont="1" applyBorder="1" applyAlignment="1" applyProtection="1">
      <alignment horizontal="center" vertical="center"/>
      <protection locked="0"/>
    </xf>
    <xf numFmtId="176" fontId="7" fillId="0" borderId="14" xfId="1" applyNumberFormat="1" applyFont="1" applyBorder="1" applyAlignment="1" applyProtection="1">
      <alignment horizontal="center" vertical="center"/>
      <protection locked="0"/>
    </xf>
    <xf numFmtId="0" fontId="6" fillId="0" borderId="8" xfId="1" applyBorder="1" applyAlignment="1" applyProtection="1">
      <alignment horizontal="left" vertical="center"/>
      <protection locked="0"/>
    </xf>
    <xf numFmtId="0" fontId="7" fillId="0" borderId="3" xfId="1" applyFont="1" applyBorder="1" applyAlignment="1" applyProtection="1">
      <alignment horizontal="right" vertical="top"/>
      <protection locked="0"/>
    </xf>
    <xf numFmtId="0" fontId="7" fillId="0" borderId="4" xfId="1" applyFont="1" applyBorder="1" applyAlignment="1" applyProtection="1">
      <alignment horizontal="right" vertical="top"/>
      <protection locked="0"/>
    </xf>
    <xf numFmtId="0" fontId="7" fillId="0" borderId="5" xfId="1" applyFont="1" applyBorder="1" applyAlignment="1" applyProtection="1">
      <alignment horizontal="right" vertical="top"/>
      <protection locked="0"/>
    </xf>
    <xf numFmtId="0" fontId="8" fillId="0" borderId="3" xfId="1" applyFont="1" applyBorder="1" applyAlignment="1" applyProtection="1">
      <alignment horizontal="center" vertical="center"/>
      <protection locked="0"/>
    </xf>
    <xf numFmtId="0" fontId="8" fillId="0" borderId="4" xfId="1" applyFont="1" applyBorder="1" applyAlignment="1" applyProtection="1">
      <alignment horizontal="center" vertical="center"/>
      <protection locked="0"/>
    </xf>
    <xf numFmtId="0" fontId="8" fillId="0" borderId="5" xfId="1" applyFont="1" applyBorder="1" applyAlignment="1" applyProtection="1">
      <alignment horizontal="center" vertical="center"/>
      <protection locked="0"/>
    </xf>
    <xf numFmtId="0" fontId="9" fillId="0" borderId="11" xfId="1" applyFont="1" applyBorder="1" applyAlignment="1" applyProtection="1">
      <alignment horizontal="center" vertical="center" textRotation="255" wrapText="1"/>
      <protection locked="0"/>
    </xf>
    <xf numFmtId="0" fontId="10" fillId="2" borderId="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7" fillId="2" borderId="3" xfId="1" applyFont="1" applyFill="1" applyBorder="1" applyAlignment="1" applyProtection="1">
      <alignment horizontal="center" vertical="top"/>
      <protection locked="0"/>
    </xf>
    <xf numFmtId="0" fontId="7" fillId="2" borderId="5" xfId="1" applyFont="1" applyFill="1" applyBorder="1" applyAlignment="1" applyProtection="1">
      <alignment horizontal="center" vertical="top"/>
      <protection locked="0"/>
    </xf>
    <xf numFmtId="0" fontId="7" fillId="2" borderId="6" xfId="1" applyFont="1" applyFill="1" applyBorder="1" applyAlignment="1" applyProtection="1">
      <alignment horizontal="center" vertical="center"/>
      <protection locked="0"/>
    </xf>
    <xf numFmtId="0" fontId="7" fillId="2" borderId="10" xfId="1" applyFont="1" applyFill="1" applyBorder="1" applyAlignment="1" applyProtection="1">
      <alignment horizontal="center" vertical="center"/>
      <protection locked="0"/>
    </xf>
    <xf numFmtId="0" fontId="7" fillId="2" borderId="4" xfId="1" applyFont="1" applyFill="1" applyBorder="1" applyAlignment="1" applyProtection="1">
      <alignment horizontal="center" vertical="top"/>
      <protection locked="0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/>
    </xf>
    <xf numFmtId="0" fontId="6" fillId="2" borderId="15" xfId="1" applyFill="1" applyBorder="1" applyAlignment="1" applyProtection="1">
      <alignment horizontal="center" vertical="center"/>
      <protection locked="0"/>
    </xf>
  </cellXfs>
  <cellStyles count="2">
    <cellStyle name="常规" xfId="0" builtinId="0"/>
    <cellStyle name="常规 2" xfId="1" xr:uid="{691C71EA-1E85-4B19-8400-8FA8178ACA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</xdr:colOff>
      <xdr:row>0</xdr:row>
      <xdr:rowOff>243840</xdr:rowOff>
    </xdr:from>
    <xdr:to>
      <xdr:col>2</xdr:col>
      <xdr:colOff>495300</xdr:colOff>
      <xdr:row>0</xdr:row>
      <xdr:rowOff>721589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B15BA6F3-876D-4050-B4DB-28696ABD3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388620" y="243840"/>
          <a:ext cx="701040" cy="4777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13</xdr:col>
      <xdr:colOff>30480</xdr:colOff>
      <xdr:row>78</xdr:row>
      <xdr:rowOff>22860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8013871-522E-A479-706B-9B64C2589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500634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13</xdr:col>
      <xdr:colOff>30480</xdr:colOff>
      <xdr:row>136</xdr:row>
      <xdr:rowOff>68580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9DB2791-FB78-C6BD-465A-6C1E3911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1521714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13</xdr:col>
      <xdr:colOff>30480</xdr:colOff>
      <xdr:row>195</xdr:row>
      <xdr:rowOff>68580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A229FAC3-0AEB-9AE1-670C-BBD55936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2555748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13</xdr:col>
      <xdr:colOff>30480</xdr:colOff>
      <xdr:row>254</xdr:row>
      <xdr:rowOff>68580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F33DF83-7597-6C55-3DDB-46DB45080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3589782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13</xdr:col>
      <xdr:colOff>30480</xdr:colOff>
      <xdr:row>254</xdr:row>
      <xdr:rowOff>68580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D45121E-6B05-0D50-F496-28B6ABAA4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" y="35897820"/>
          <a:ext cx="7543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3"/>
  <sheetViews>
    <sheetView tabSelected="1" workbookViewId="0">
      <selection activeCell="C198" sqref="C198"/>
    </sheetView>
  </sheetViews>
  <sheetFormatPr defaultColWidth="9" defaultRowHeight="13.8" x14ac:dyDescent="0.25"/>
  <cols>
    <col min="1" max="1" width="4.21875" style="1" customWidth="1"/>
    <col min="2" max="2" width="4.44140625" style="1" customWidth="1"/>
    <col min="3" max="3" width="12.6640625" style="1" customWidth="1"/>
    <col min="4" max="4" width="9.88671875" style="1" customWidth="1"/>
    <col min="5" max="5" width="9.6640625" style="1" customWidth="1"/>
    <col min="6" max="6" width="9.33203125" style="1" customWidth="1"/>
    <col min="7" max="7" width="10.109375" style="1" customWidth="1"/>
    <col min="8" max="8" width="8.88671875" style="1" customWidth="1"/>
    <col min="9" max="9" width="9.6640625" style="1" customWidth="1"/>
    <col min="10" max="10" width="12.6640625" style="1" customWidth="1"/>
    <col min="11" max="11" width="11.109375" style="1" customWidth="1"/>
    <col min="12" max="12" width="5.88671875" style="1" customWidth="1"/>
    <col min="13" max="13" width="9.6640625" style="1" customWidth="1"/>
    <col min="14" max="16384" width="9" style="1"/>
  </cols>
  <sheetData>
    <row r="1" spans="1:15" ht="66.900000000000006" customHeight="1" x14ac:dyDescent="0.25">
      <c r="A1" s="86" t="s">
        <v>39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1:15" ht="15.6" x14ac:dyDescent="0.25">
      <c r="A2" s="87" t="s">
        <v>0</v>
      </c>
      <c r="B2" s="87"/>
      <c r="C2" s="88" t="s">
        <v>1</v>
      </c>
      <c r="D2" s="88"/>
      <c r="E2" s="2" t="s">
        <v>2</v>
      </c>
      <c r="F2" s="88" t="s">
        <v>42</v>
      </c>
      <c r="G2" s="88"/>
      <c r="H2" s="2" t="s">
        <v>3</v>
      </c>
      <c r="I2" s="89" t="s">
        <v>4</v>
      </c>
      <c r="J2" s="89"/>
      <c r="K2" s="90" t="s">
        <v>40</v>
      </c>
      <c r="L2" s="90"/>
      <c r="M2" s="90"/>
    </row>
    <row r="3" spans="1:15" ht="15.6" x14ac:dyDescent="0.25">
      <c r="A3" s="30" t="s">
        <v>5</v>
      </c>
      <c r="B3" s="31"/>
      <c r="C3" s="32"/>
      <c r="D3" s="3" t="s">
        <v>38</v>
      </c>
      <c r="E3" s="30" t="s">
        <v>6</v>
      </c>
      <c r="F3" s="32"/>
      <c r="G3" s="72"/>
      <c r="H3" s="73"/>
      <c r="I3" s="74"/>
      <c r="J3" s="4" t="s">
        <v>7</v>
      </c>
      <c r="K3" s="75" t="s">
        <v>41</v>
      </c>
      <c r="L3" s="76"/>
      <c r="M3" s="77"/>
      <c r="N3" s="78"/>
    </row>
    <row r="4" spans="1:15" ht="15.6" x14ac:dyDescent="0.25">
      <c r="A4" s="79" t="s">
        <v>8</v>
      </c>
      <c r="B4" s="80"/>
      <c r="C4" s="81" t="s">
        <v>9</v>
      </c>
      <c r="D4" s="82"/>
      <c r="E4" s="81" t="s">
        <v>10</v>
      </c>
      <c r="F4" s="82"/>
      <c r="G4" s="83" t="s">
        <v>11</v>
      </c>
      <c r="H4" s="81" t="s">
        <v>12</v>
      </c>
      <c r="I4" s="85"/>
      <c r="J4" s="82"/>
      <c r="K4" s="30" t="s">
        <v>13</v>
      </c>
      <c r="L4" s="31"/>
      <c r="M4" s="32"/>
      <c r="N4" s="78"/>
    </row>
    <row r="5" spans="1:15" ht="31.2" x14ac:dyDescent="0.25">
      <c r="A5" s="5" t="s">
        <v>14</v>
      </c>
      <c r="B5" s="5" t="s">
        <v>15</v>
      </c>
      <c r="C5" s="5" t="s">
        <v>16</v>
      </c>
      <c r="D5" s="5" t="s">
        <v>17</v>
      </c>
      <c r="E5" s="6" t="s">
        <v>18</v>
      </c>
      <c r="F5" s="5" t="s">
        <v>19</v>
      </c>
      <c r="G5" s="84"/>
      <c r="H5" s="5" t="s">
        <v>20</v>
      </c>
      <c r="I5" s="7" t="s">
        <v>21</v>
      </c>
      <c r="J5" s="5" t="s">
        <v>22</v>
      </c>
      <c r="K5" s="8" t="s">
        <v>23</v>
      </c>
      <c r="L5" s="9" t="s">
        <v>24</v>
      </c>
      <c r="M5" s="8" t="s">
        <v>19</v>
      </c>
      <c r="N5" s="78"/>
      <c r="O5" s="1" t="s">
        <v>25</v>
      </c>
    </row>
    <row r="6" spans="1:15" ht="15.6" x14ac:dyDescent="0.25">
      <c r="A6" s="91">
        <v>1</v>
      </c>
      <c r="B6" s="10">
        <v>29</v>
      </c>
      <c r="C6" s="10" t="s">
        <v>43</v>
      </c>
      <c r="D6" s="10" t="s">
        <v>44</v>
      </c>
      <c r="E6" s="11">
        <v>1</v>
      </c>
      <c r="F6" s="12">
        <v>82.5</v>
      </c>
      <c r="G6" s="10"/>
      <c r="H6" s="13">
        <v>93</v>
      </c>
      <c r="I6" s="13">
        <v>70</v>
      </c>
      <c r="J6" s="13">
        <f>H6*I6</f>
        <v>6510</v>
      </c>
      <c r="K6" s="14" t="s">
        <v>26</v>
      </c>
      <c r="L6" s="15">
        <v>18</v>
      </c>
      <c r="M6" s="16">
        <v>367.4</v>
      </c>
      <c r="N6" s="78"/>
    </row>
    <row r="7" spans="1:15" ht="15.6" x14ac:dyDescent="0.25">
      <c r="A7" s="91">
        <v>1</v>
      </c>
      <c r="B7" s="17">
        <v>29</v>
      </c>
      <c r="C7" s="17" t="s">
        <v>44</v>
      </c>
      <c r="D7" s="17" t="s">
        <v>45</v>
      </c>
      <c r="E7" s="17">
        <v>1</v>
      </c>
      <c r="F7" s="18">
        <v>81</v>
      </c>
      <c r="G7" s="14"/>
      <c r="H7" s="13"/>
      <c r="I7" s="13"/>
      <c r="J7" s="13">
        <f t="shared" ref="J7:J15" si="0">H7*I7</f>
        <v>0</v>
      </c>
      <c r="K7" s="19"/>
      <c r="L7" s="15"/>
      <c r="M7" s="16"/>
      <c r="N7" s="78"/>
    </row>
    <row r="8" spans="1:15" ht="15.6" x14ac:dyDescent="0.25">
      <c r="A8" s="91">
        <v>3</v>
      </c>
      <c r="B8" s="17">
        <v>8</v>
      </c>
      <c r="C8" s="17" t="s">
        <v>45</v>
      </c>
      <c r="D8" s="17" t="s">
        <v>46</v>
      </c>
      <c r="E8" s="17">
        <v>1</v>
      </c>
      <c r="F8" s="18">
        <v>37.5</v>
      </c>
      <c r="G8" s="14"/>
      <c r="H8" s="20"/>
      <c r="I8" s="13"/>
      <c r="J8" s="13">
        <f t="shared" si="0"/>
        <v>0</v>
      </c>
      <c r="K8" s="19"/>
      <c r="L8" s="15"/>
      <c r="M8" s="16"/>
      <c r="N8" s="78"/>
    </row>
    <row r="9" spans="1:15" ht="15.6" x14ac:dyDescent="0.25">
      <c r="A9" s="91">
        <v>3</v>
      </c>
      <c r="B9" s="17">
        <v>17</v>
      </c>
      <c r="C9" s="17" t="s">
        <v>47</v>
      </c>
      <c r="D9" s="17" t="s">
        <v>48</v>
      </c>
      <c r="E9" s="17">
        <v>1</v>
      </c>
      <c r="F9" s="18">
        <v>91</v>
      </c>
      <c r="G9" s="14"/>
      <c r="H9" s="20"/>
      <c r="I9" s="13"/>
      <c r="J9" s="13">
        <f t="shared" si="0"/>
        <v>0</v>
      </c>
      <c r="K9" s="19"/>
      <c r="L9" s="15"/>
      <c r="M9" s="16"/>
      <c r="N9" s="78"/>
    </row>
    <row r="10" spans="1:15" ht="15.6" x14ac:dyDescent="0.25">
      <c r="A10" s="91">
        <v>4</v>
      </c>
      <c r="B10" s="17">
        <v>30</v>
      </c>
      <c r="C10" s="17" t="s">
        <v>45</v>
      </c>
      <c r="D10" s="17" t="s">
        <v>49</v>
      </c>
      <c r="E10" s="17">
        <v>1</v>
      </c>
      <c r="F10" s="18">
        <v>91</v>
      </c>
      <c r="G10" s="14"/>
      <c r="H10" s="20"/>
      <c r="I10" s="13"/>
      <c r="J10" s="13">
        <f t="shared" si="0"/>
        <v>0</v>
      </c>
      <c r="K10" s="19"/>
      <c r="L10" s="21"/>
      <c r="M10" s="22"/>
      <c r="N10" s="78"/>
    </row>
    <row r="11" spans="1:15" ht="15.6" x14ac:dyDescent="0.25">
      <c r="A11" s="91">
        <v>4</v>
      </c>
      <c r="B11" s="17">
        <v>30</v>
      </c>
      <c r="C11" s="17" t="s">
        <v>49</v>
      </c>
      <c r="D11" s="17" t="s">
        <v>45</v>
      </c>
      <c r="E11" s="17">
        <v>1</v>
      </c>
      <c r="F11" s="18">
        <v>108.5</v>
      </c>
      <c r="G11" s="14"/>
      <c r="H11" s="20"/>
      <c r="I11" s="13"/>
      <c r="J11" s="13">
        <f t="shared" si="0"/>
        <v>0</v>
      </c>
      <c r="K11" s="23"/>
      <c r="L11" s="21"/>
      <c r="M11" s="22"/>
      <c r="N11" s="78"/>
    </row>
    <row r="12" spans="1:15" ht="15.6" x14ac:dyDescent="0.25">
      <c r="A12" s="91">
        <v>5</v>
      </c>
      <c r="B12" s="17">
        <v>1</v>
      </c>
      <c r="C12" s="17" t="s">
        <v>45</v>
      </c>
      <c r="D12" s="17" t="s">
        <v>44</v>
      </c>
      <c r="E12" s="17">
        <v>1</v>
      </c>
      <c r="F12" s="18">
        <v>154</v>
      </c>
      <c r="G12" s="14"/>
      <c r="H12" s="20"/>
      <c r="I12" s="13"/>
      <c r="J12" s="13">
        <f t="shared" si="0"/>
        <v>0</v>
      </c>
      <c r="K12" s="23" t="s">
        <v>27</v>
      </c>
      <c r="L12" s="21"/>
      <c r="M12" s="24">
        <f>SUM(M6:M11)</f>
        <v>367.4</v>
      </c>
      <c r="N12" s="78"/>
    </row>
    <row r="13" spans="1:15" ht="15.6" x14ac:dyDescent="0.25">
      <c r="A13" s="91">
        <v>5</v>
      </c>
      <c r="B13" s="17">
        <v>2</v>
      </c>
      <c r="C13" s="17" t="s">
        <v>44</v>
      </c>
      <c r="D13" s="17" t="s">
        <v>43</v>
      </c>
      <c r="E13" s="17">
        <v>1</v>
      </c>
      <c r="F13" s="18">
        <v>108.5</v>
      </c>
      <c r="G13" s="14"/>
      <c r="H13" s="20"/>
      <c r="I13" s="13"/>
      <c r="J13" s="13">
        <f t="shared" si="0"/>
        <v>0</v>
      </c>
      <c r="K13" s="33" t="s">
        <v>28</v>
      </c>
      <c r="L13" s="34"/>
      <c r="M13" s="35"/>
      <c r="N13" s="78"/>
    </row>
    <row r="14" spans="1:15" ht="15.6" x14ac:dyDescent="0.25">
      <c r="A14" s="10"/>
      <c r="B14" s="17"/>
      <c r="C14" s="17"/>
      <c r="D14" s="17"/>
      <c r="E14" s="17"/>
      <c r="F14" s="18"/>
      <c r="G14" s="14"/>
      <c r="H14" s="20"/>
      <c r="I14" s="13"/>
      <c r="J14" s="13"/>
      <c r="K14" s="36"/>
      <c r="L14" s="37"/>
      <c r="M14" s="38"/>
      <c r="N14" s="78"/>
    </row>
    <row r="15" spans="1:15" ht="15.6" x14ac:dyDescent="0.25">
      <c r="A15" s="10"/>
      <c r="B15" s="17"/>
      <c r="C15" s="17"/>
      <c r="D15" s="17"/>
      <c r="E15" s="17"/>
      <c r="F15" s="18"/>
      <c r="G15" s="14"/>
      <c r="H15" s="20"/>
      <c r="I15" s="13"/>
      <c r="J15" s="13">
        <f t="shared" si="0"/>
        <v>0</v>
      </c>
      <c r="K15" s="39"/>
      <c r="L15" s="40"/>
      <c r="M15" s="41"/>
      <c r="N15" s="78"/>
    </row>
    <row r="16" spans="1:15" ht="15.6" x14ac:dyDescent="0.25">
      <c r="A16" s="45" t="s">
        <v>29</v>
      </c>
      <c r="B16" s="46"/>
      <c r="C16" s="46"/>
      <c r="D16" s="46"/>
      <c r="E16" s="47"/>
      <c r="F16" s="24">
        <f>SUM(F6:F15)</f>
        <v>754</v>
      </c>
      <c r="G16" s="48" t="s">
        <v>30</v>
      </c>
      <c r="H16" s="49"/>
      <c r="I16" s="25"/>
      <c r="J16" s="26">
        <f>SUM(J6:J15)</f>
        <v>6510</v>
      </c>
      <c r="K16" s="39"/>
      <c r="L16" s="40"/>
      <c r="M16" s="41"/>
      <c r="N16" s="78"/>
    </row>
    <row r="17" spans="1:14" ht="15.6" x14ac:dyDescent="0.25">
      <c r="A17" s="50" t="s">
        <v>31</v>
      </c>
      <c r="B17" s="51"/>
      <c r="C17" s="50"/>
      <c r="D17" s="51"/>
      <c r="E17" s="50" t="s">
        <v>32</v>
      </c>
      <c r="F17" s="51"/>
      <c r="G17" s="52"/>
      <c r="H17" s="53"/>
      <c r="I17" s="53"/>
      <c r="J17" s="54"/>
      <c r="K17" s="42"/>
      <c r="L17" s="43"/>
      <c r="M17" s="44"/>
      <c r="N17" s="78"/>
    </row>
    <row r="18" spans="1:14" ht="15.6" customHeight="1" x14ac:dyDescent="0.25">
      <c r="A18" s="55" t="s">
        <v>33</v>
      </c>
      <c r="B18" s="56"/>
      <c r="C18" s="23" t="s">
        <v>34</v>
      </c>
      <c r="D18" s="59" t="str">
        <f>IF(L18=0,"零元整",IF(L18&lt;0,"计算错误，请重新计算",SUBSTITUTE(SUBSTITUTE(TEXT(INT(FIXED(ABS(L18))),"[dbnum2]G/通用格式元;;")&amp;TEXT(RIGHT(FIXED(L18),2),"[dbnum2]0角0分;;"&amp;IF(ABS(L18)&gt;1%,"整",)),"零角",IF(ABS(L18)&lt;1,,"零")),"零分",)))</f>
        <v>柒仟陆佰叁拾壹元肆角</v>
      </c>
      <c r="E18" s="60"/>
      <c r="F18" s="60"/>
      <c r="G18" s="60"/>
      <c r="H18" s="60"/>
      <c r="I18" s="60"/>
      <c r="J18" s="61"/>
      <c r="K18" s="65" t="s">
        <v>35</v>
      </c>
      <c r="L18" s="67">
        <f>J16+M12+F16</f>
        <v>7631.4</v>
      </c>
      <c r="M18" s="68"/>
      <c r="N18" s="78"/>
    </row>
    <row r="19" spans="1:14" ht="15.6" x14ac:dyDescent="0.25">
      <c r="A19" s="57"/>
      <c r="B19" s="58"/>
      <c r="C19" s="23" t="s">
        <v>36</v>
      </c>
      <c r="D19" s="62"/>
      <c r="E19" s="63"/>
      <c r="F19" s="63"/>
      <c r="G19" s="63"/>
      <c r="H19" s="63"/>
      <c r="I19" s="63"/>
      <c r="J19" s="64"/>
      <c r="K19" s="66"/>
      <c r="L19" s="69"/>
      <c r="M19" s="70"/>
      <c r="N19" s="78"/>
    </row>
    <row r="20" spans="1:14" ht="15.6" x14ac:dyDescent="0.25">
      <c r="A20" s="71" t="s">
        <v>37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</row>
    <row r="21" spans="1:14" ht="15.6" x14ac:dyDescent="0.25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</row>
    <row r="22" spans="1:14" ht="15.6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</row>
    <row r="23" spans="1:14" ht="15.6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</sheetData>
  <mergeCells count="31">
    <mergeCell ref="A1:M1"/>
    <mergeCell ref="A2:B2"/>
    <mergeCell ref="C2:D2"/>
    <mergeCell ref="F2:G2"/>
    <mergeCell ref="I2:J2"/>
    <mergeCell ref="K2:M2"/>
    <mergeCell ref="A3:C3"/>
    <mergeCell ref="E3:F3"/>
    <mergeCell ref="G3:I3"/>
    <mergeCell ref="K3:M3"/>
    <mergeCell ref="N3:N19"/>
    <mergeCell ref="A4:B4"/>
    <mergeCell ref="C4:D4"/>
    <mergeCell ref="E4:F4"/>
    <mergeCell ref="G4:G5"/>
    <mergeCell ref="H4:J4"/>
    <mergeCell ref="A23:N23"/>
    <mergeCell ref="K4:M4"/>
    <mergeCell ref="K13:M13"/>
    <mergeCell ref="K14:M17"/>
    <mergeCell ref="A16:E16"/>
    <mergeCell ref="G16:H16"/>
    <mergeCell ref="A17:B17"/>
    <mergeCell ref="C17:D17"/>
    <mergeCell ref="E17:F17"/>
    <mergeCell ref="G17:J17"/>
    <mergeCell ref="A18:B19"/>
    <mergeCell ref="D18:J19"/>
    <mergeCell ref="K18:K19"/>
    <mergeCell ref="L18:M19"/>
    <mergeCell ref="A20:M20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Tian Chen</dc:creator>
  <cp:lastModifiedBy>Tian Chen</cp:lastModifiedBy>
  <dcterms:created xsi:type="dcterms:W3CDTF">2015-06-05T18:19:34Z</dcterms:created>
  <dcterms:modified xsi:type="dcterms:W3CDTF">2023-07-29T02:36:51Z</dcterms:modified>
</cp:coreProperties>
</file>