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calcPr calcId="144525" calcMode="manual"/>
</workbook>
</file>

<file path=xl/sharedStrings.xml><?xml version="1.0" encoding="utf-8"?>
<sst xmlns="http://schemas.openxmlformats.org/spreadsheetml/2006/main" count="63" uniqueCount="44">
  <si>
    <t>北京创联致信科技有限公司
差旅费报销单</t>
  </si>
  <si>
    <t>部门:</t>
  </si>
  <si>
    <t>项目工程部</t>
  </si>
  <si>
    <t>项目编码</t>
  </si>
  <si>
    <t>项目名称</t>
  </si>
  <si>
    <t>2023年   7 月   7 日</t>
  </si>
  <si>
    <t>出差人</t>
  </si>
  <si>
    <t>崔晓成</t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</si>
  <si>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</si>
  <si>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</si>
  <si>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</si>
  <si>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</si>
  <si>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</si>
  <si>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</si>
  <si>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</si>
  <si>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</si>
  <si>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</si>
  <si>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</si>
  <si>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</si>
  <si>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</si>
  <si>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</si>
  <si>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</si>
  <si>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</si>
  <si>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</si>
  <si>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</si>
  <si>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许昌</t>
  </si>
  <si>
    <t>郑州</t>
  </si>
  <si>
    <t>住宿</t>
  </si>
  <si>
    <t>漯河</t>
  </si>
  <si>
    <t>一等座</t>
  </si>
  <si>
    <t>市内交通</t>
  </si>
  <si>
    <t>洛阳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</si>
  <si>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</si>
  <si>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</si>
  <si>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开车高速费用</t>
  </si>
  <si>
    <t>合 计</t>
  </si>
  <si>
    <t>合  计</t>
  </si>
  <si>
    <t>原借款</t>
  </si>
  <si>
    <t>应退余款</t>
  </si>
  <si>
    <t>报销总额</t>
  </si>
  <si>
    <t>人民币</t>
  </si>
  <si>
    <t>小写  ￥</t>
  </si>
  <si>
    <t>（大写）</t>
  </si>
  <si>
    <t>申 请 人：崔晓成                     主管经理：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</si>
</sst>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0.00_ "/>
    <numFmt numFmtId="179" formatCode="0.00_);[Red]\(0.00\)"/>
    <numFmt numFmtId="180" formatCode="#,##0.00_ "/>
  </numFmts>
  <fonts count="30">
    <font>
      <sz val="11"/>
      <color theme="1"/>
      <name val="宋体"/>
      <charset val="134"/>
      <scheme val="minor"/>
    </font>
    <font>
      <b/>
      <sz val="22"/>
      <name val="微软雅黑"/>
      <family val="2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1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5" fillId="13" borderId="2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0" borderId="0"/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top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49" applyFont="1" applyFill="1" applyBorder="1" applyAlignment="1" applyProtection="1">
      <alignment horizontal="left" vertical="center" wrapText="1"/>
      <protection locked="0"/>
    </xf>
    <xf numFmtId="0" fontId="7" fillId="0" borderId="9" xfId="49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3" fontId="6" fillId="0" borderId="3" xfId="49" applyNumberFormat="1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6" fillId="0" borderId="5" xfId="49" applyFont="1" applyFill="1" applyBorder="1" applyAlignment="1" applyProtection="1">
      <alignment horizontal="left" vertical="top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5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9" fontId="4" fillId="0" borderId="7" xfId="49" applyNumberFormat="1" applyFont="1" applyFill="1" applyBorder="1" applyAlignment="1" applyProtection="1">
      <alignment horizontal="center" vertical="center"/>
      <protection locked="0"/>
    </xf>
    <xf numFmtId="179" fontId="4" fillId="0" borderId="10" xfId="49" applyNumberFormat="1" applyFont="1" applyFill="1" applyBorder="1" applyAlignment="1" applyProtection="1">
      <alignment horizontal="center" vertical="center"/>
      <protection locked="0"/>
    </xf>
    <xf numFmtId="179" fontId="4" fillId="0" borderId="13" xfId="49" applyNumberFormat="1" applyFont="1" applyFill="1" applyBorder="1" applyAlignment="1" applyProtection="1">
      <alignment horizontal="center" vertical="center"/>
      <protection locked="0"/>
    </xf>
    <xf numFmtId="179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68580</xdr:rowOff>
    </xdr:from>
    <xdr:to>
      <xdr:col>2</xdr:col>
      <xdr:colOff>145415</xdr:colOff>
      <xdr:row>0</xdr:row>
      <xdr:rowOff>384175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570" y="68580"/>
          <a:ext cx="324485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O15" sqref="O15"/>
    </sheetView>
  </sheetViews>
  <sheetFormatPr defaultColWidth="9" defaultRowHeight="14.4"/>
  <cols>
    <col min="1" max="2" width="4" customWidth="1"/>
    <col min="3" max="4" width="11.1111111111111" customWidth="1"/>
    <col min="7" max="7" width="15.6666666666667" customWidth="1"/>
    <col min="10" max="10" width="14.4444444444444" customWidth="1"/>
    <col min="11" max="11" width="10.6666666666667" customWidth="1"/>
    <col min="12" max="12" width="8.77777777777778" customWidth="1"/>
    <col min="13" max="13" width="9.66666666666667"/>
  </cols>
  <sheetData>
    <row r="1" ht="32.4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.6" spans="1:13">
      <c r="A2" s="3" t="s">
        <v>1</v>
      </c>
      <c r="B2" s="3"/>
      <c r="C2" s="4" t="s">
        <v>2</v>
      </c>
      <c r="D2" s="4"/>
      <c r="E2" s="5" t="s">
        <v>3</v>
      </c>
      <c r="F2" s="6"/>
      <c r="G2" s="6"/>
      <c r="H2" s="5" t="s">
        <v>4</v>
      </c>
      <c r="I2" s="44"/>
      <c r="J2" s="44"/>
      <c r="K2" s="45" t="s">
        <v>5</v>
      </c>
      <c r="L2" s="46"/>
      <c r="M2" s="46"/>
    </row>
    <row r="3" ht="15.6" spans="1:13">
      <c r="A3" s="7" t="s">
        <v>6</v>
      </c>
      <c r="B3" s="7"/>
      <c r="C3" s="7"/>
      <c r="D3" s="8" t="s">
        <v>7</v>
      </c>
      <c r="E3" s="7" t="s">
        <v>8</v>
      </c>
      <c r="F3" s="7"/>
      <c r="G3" s="9"/>
      <c r="H3" s="9"/>
      <c r="I3" s="9"/>
      <c r="J3" s="47" t="s">
        <v>9</v>
      </c>
      <c r="K3" s="48"/>
      <c r="L3" s="49"/>
      <c r="M3" s="50"/>
    </row>
    <row r="4" ht="15.6" spans="1:13">
      <c r="A4" s="10" t="s">
        <v>10</v>
      </c>
      <c r="B4" s="10"/>
      <c r="C4" s="11" t="s">
        <v>11</v>
      </c>
      <c r="D4" s="12"/>
      <c r="E4" s="12"/>
      <c r="F4" s="13"/>
      <c r="G4" s="14" t="s">
        <v>12</v>
      </c>
      <c r="H4" s="15" t="s">
        <v>13</v>
      </c>
      <c r="I4" s="51"/>
      <c r="J4" s="52"/>
      <c r="K4" s="7" t="s">
        <v>14</v>
      </c>
      <c r="L4" s="7"/>
      <c r="M4" s="7"/>
    </row>
    <row r="5" ht="31.2" spans="1:13">
      <c r="A5" s="16" t="s">
        <v>15</v>
      </c>
      <c r="B5" s="16" t="s">
        <v>16</v>
      </c>
      <c r="C5" s="16" t="s">
        <v>17</v>
      </c>
      <c r="D5" s="16" t="s">
        <v>18</v>
      </c>
      <c r="E5" s="17" t="s">
        <v>19</v>
      </c>
      <c r="F5" s="16" t="s">
        <v>20</v>
      </c>
      <c r="G5" s="18"/>
      <c r="H5" s="16" t="s">
        <v>21</v>
      </c>
      <c r="I5" s="53" t="s">
        <v>22</v>
      </c>
      <c r="J5" s="16" t="s">
        <v>23</v>
      </c>
      <c r="K5" s="34" t="s">
        <v>24</v>
      </c>
      <c r="L5" s="54" t="s">
        <v>19</v>
      </c>
      <c r="M5" s="34" t="s">
        <v>20</v>
      </c>
    </row>
    <row r="6" ht="15.6" spans="1:13">
      <c r="A6" s="19">
        <v>5</v>
      </c>
      <c r="B6" s="19">
        <v>3</v>
      </c>
      <c r="C6" s="19" t="s">
        <v>25</v>
      </c>
      <c r="D6" s="19" t="s">
        <v>26</v>
      </c>
      <c r="E6" s="20">
        <v>1</v>
      </c>
      <c r="F6" s="21">
        <v>39</v>
      </c>
      <c r="G6" s="19"/>
      <c r="H6" s="22">
        <v>60</v>
      </c>
      <c r="I6" s="22">
        <v>80</v>
      </c>
      <c r="J6" s="22">
        <f t="shared" ref="J6:J13" si="0">H6*I6</f>
        <v>4800</v>
      </c>
      <c r="K6" s="26" t="s">
        <v>27</v>
      </c>
      <c r="L6" s="55">
        <v>2</v>
      </c>
      <c r="M6" s="56">
        <v>300</v>
      </c>
    </row>
    <row r="7" ht="15.6" spans="1:13">
      <c r="A7" s="23">
        <v>5</v>
      </c>
      <c r="B7" s="24">
        <v>4</v>
      </c>
      <c r="C7" s="19" t="s">
        <v>26</v>
      </c>
      <c r="D7" s="19" t="s">
        <v>28</v>
      </c>
      <c r="E7" s="24">
        <v>1</v>
      </c>
      <c r="F7" s="25">
        <v>125</v>
      </c>
      <c r="G7" s="26" t="s">
        <v>29</v>
      </c>
      <c r="H7" s="22"/>
      <c r="I7" s="22"/>
      <c r="J7" s="22">
        <f t="shared" si="0"/>
        <v>0</v>
      </c>
      <c r="K7" s="57" t="s">
        <v>30</v>
      </c>
      <c r="L7" s="55">
        <v>25</v>
      </c>
      <c r="M7" s="56">
        <v>1147.05</v>
      </c>
    </row>
    <row r="8" ht="15.6" spans="1:13">
      <c r="A8" s="19">
        <v>5</v>
      </c>
      <c r="B8" s="24">
        <v>5</v>
      </c>
      <c r="C8" s="19" t="s">
        <v>28</v>
      </c>
      <c r="D8" s="19" t="s">
        <v>26</v>
      </c>
      <c r="E8" s="20">
        <v>1</v>
      </c>
      <c r="F8" s="25">
        <v>78</v>
      </c>
      <c r="G8" s="26"/>
      <c r="H8" s="27"/>
      <c r="I8" s="22"/>
      <c r="J8" s="22">
        <f t="shared" si="0"/>
        <v>0</v>
      </c>
      <c r="K8" s="57"/>
      <c r="L8" s="55"/>
      <c r="M8" s="56"/>
    </row>
    <row r="9" ht="15.6" spans="1:13">
      <c r="A9" s="19">
        <v>5</v>
      </c>
      <c r="B9" s="24">
        <v>10</v>
      </c>
      <c r="C9" s="19" t="s">
        <v>26</v>
      </c>
      <c r="D9" s="19" t="s">
        <v>31</v>
      </c>
      <c r="E9" s="24">
        <v>1</v>
      </c>
      <c r="F9" s="25">
        <v>65.5</v>
      </c>
      <c r="G9" s="26"/>
      <c r="H9" s="27"/>
      <c r="I9" s="22"/>
      <c r="J9" s="22">
        <f t="shared" si="0"/>
        <v>0</v>
      </c>
      <c r="K9" s="57"/>
      <c r="L9" s="55"/>
      <c r="M9" s="56"/>
    </row>
    <row r="10" ht="15.6" spans="1:13">
      <c r="A10" s="19">
        <v>5</v>
      </c>
      <c r="B10" s="24">
        <v>30</v>
      </c>
      <c r="C10" s="24" t="s">
        <v>26</v>
      </c>
      <c r="D10" s="24" t="s">
        <v>25</v>
      </c>
      <c r="E10" s="24">
        <v>1</v>
      </c>
      <c r="F10" s="25">
        <v>42</v>
      </c>
      <c r="G10" s="26"/>
      <c r="H10" s="27"/>
      <c r="I10" s="22"/>
      <c r="J10" s="22">
        <f t="shared" si="0"/>
        <v>0</v>
      </c>
      <c r="K10" s="57"/>
      <c r="L10" s="58"/>
      <c r="M10" s="59"/>
    </row>
    <row r="11" ht="15.6" spans="1:13">
      <c r="A11" s="19">
        <v>5</v>
      </c>
      <c r="B11" s="24">
        <v>30</v>
      </c>
      <c r="C11" s="24" t="s">
        <v>25</v>
      </c>
      <c r="D11" s="24" t="s">
        <v>26</v>
      </c>
      <c r="E11" s="24">
        <v>1</v>
      </c>
      <c r="F11" s="25">
        <v>46</v>
      </c>
      <c r="G11" s="26"/>
      <c r="H11" s="27"/>
      <c r="I11" s="22"/>
      <c r="J11" s="22">
        <f t="shared" si="0"/>
        <v>0</v>
      </c>
      <c r="K11" s="60"/>
      <c r="L11" s="58"/>
      <c r="M11" s="59"/>
    </row>
    <row r="12" ht="15.6" spans="1:13">
      <c r="A12" s="19">
        <v>6</v>
      </c>
      <c r="B12" s="24">
        <v>1</v>
      </c>
      <c r="C12" s="24" t="s">
        <v>26</v>
      </c>
      <c r="D12" s="24" t="s">
        <v>25</v>
      </c>
      <c r="E12" s="24">
        <v>1</v>
      </c>
      <c r="F12" s="25">
        <v>46</v>
      </c>
      <c r="G12" s="26"/>
      <c r="H12" s="27"/>
      <c r="I12" s="22"/>
      <c r="J12" s="22">
        <f t="shared" si="0"/>
        <v>0</v>
      </c>
      <c r="K12" s="60" t="s">
        <v>32</v>
      </c>
      <c r="L12" s="58"/>
      <c r="M12" s="31">
        <f>SUM(M6:M11)</f>
        <v>1447.05</v>
      </c>
    </row>
    <row r="13" ht="15.6" spans="1:13">
      <c r="A13" s="19">
        <v>6</v>
      </c>
      <c r="B13" s="24">
        <v>2</v>
      </c>
      <c r="C13" s="24" t="s">
        <v>25</v>
      </c>
      <c r="D13" s="24" t="s">
        <v>26</v>
      </c>
      <c r="E13" s="24">
        <v>1</v>
      </c>
      <c r="F13" s="25">
        <v>50</v>
      </c>
      <c r="G13" s="26"/>
      <c r="H13" s="27"/>
      <c r="I13" s="22"/>
      <c r="J13" s="22">
        <f t="shared" si="0"/>
        <v>0</v>
      </c>
      <c r="K13" s="61" t="s">
        <v>33</v>
      </c>
      <c r="L13" s="62"/>
      <c r="M13" s="63"/>
    </row>
    <row r="14" ht="15.6" spans="1:13">
      <c r="A14" s="19">
        <v>7</v>
      </c>
      <c r="B14" s="24">
        <v>4</v>
      </c>
      <c r="C14" s="24" t="s">
        <v>26</v>
      </c>
      <c r="D14" s="24" t="s">
        <v>28</v>
      </c>
      <c r="E14" s="24">
        <v>1</v>
      </c>
      <c r="F14" s="25">
        <v>65</v>
      </c>
      <c r="G14" s="26" t="s">
        <v>34</v>
      </c>
      <c r="H14" s="27"/>
      <c r="I14" s="22"/>
      <c r="J14" s="22">
        <v>0</v>
      </c>
      <c r="K14" s="64"/>
      <c r="L14" s="65"/>
      <c r="M14" s="66"/>
    </row>
    <row r="15" ht="15.6" spans="1:13">
      <c r="A15" s="19">
        <v>7</v>
      </c>
      <c r="B15" s="24">
        <v>5</v>
      </c>
      <c r="C15" s="24" t="s">
        <v>28</v>
      </c>
      <c r="D15" s="24" t="s">
        <v>26</v>
      </c>
      <c r="E15" s="24">
        <v>1</v>
      </c>
      <c r="F15" s="25">
        <v>61</v>
      </c>
      <c r="G15" s="26" t="s">
        <v>34</v>
      </c>
      <c r="H15" s="27"/>
      <c r="I15" s="22"/>
      <c r="J15" s="22">
        <f>H15*I15</f>
        <v>0</v>
      </c>
      <c r="K15" s="67"/>
      <c r="L15" s="68"/>
      <c r="M15" s="69"/>
    </row>
    <row r="16" ht="15.6" spans="1:13">
      <c r="A16" s="28" t="s">
        <v>35</v>
      </c>
      <c r="B16" s="29"/>
      <c r="C16" s="29"/>
      <c r="D16" s="29"/>
      <c r="E16" s="30"/>
      <c r="F16" s="31">
        <f>SUM(F6:F15)</f>
        <v>617.5</v>
      </c>
      <c r="G16" s="32" t="s">
        <v>36</v>
      </c>
      <c r="H16" s="33"/>
      <c r="I16" s="33"/>
      <c r="J16" s="31">
        <f>SUM(J6:J15)</f>
        <v>4800</v>
      </c>
      <c r="K16" s="67"/>
      <c r="L16" s="68"/>
      <c r="M16" s="69"/>
    </row>
    <row r="17" ht="15.6" spans="1:13">
      <c r="A17" s="34" t="s">
        <v>37</v>
      </c>
      <c r="B17" s="34"/>
      <c r="C17" s="35"/>
      <c r="D17" s="36"/>
      <c r="E17" s="35" t="s">
        <v>38</v>
      </c>
      <c r="F17" s="37"/>
      <c r="G17" s="38">
        <f>C17-L18</f>
        <v>-6864.55</v>
      </c>
      <c r="H17" s="38"/>
      <c r="I17" s="38"/>
      <c r="J17" s="38"/>
      <c r="K17" s="70"/>
      <c r="L17" s="71"/>
      <c r="M17" s="72"/>
    </row>
    <row r="18" ht="15.6" spans="1:13">
      <c r="A18" s="39" t="s">
        <v>39</v>
      </c>
      <c r="B18" s="39"/>
      <c r="C18" s="40" t="s">
        <v>40</v>
      </c>
      <c r="D18" s="4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陆仟捌佰陆拾肆元伍角伍分</v>
      </c>
      <c r="E18" s="41"/>
      <c r="F18" s="41"/>
      <c r="G18" s="41"/>
      <c r="H18" s="41"/>
      <c r="I18" s="41"/>
      <c r="J18" s="41"/>
      <c r="K18" s="60" t="s">
        <v>41</v>
      </c>
      <c r="L18" s="73">
        <f>J16+M12+F16</f>
        <v>6864.55</v>
      </c>
      <c r="M18" s="74"/>
    </row>
    <row r="19" ht="15.6" spans="1:13">
      <c r="A19" s="39"/>
      <c r="B19" s="39"/>
      <c r="C19" s="40" t="s">
        <v>42</v>
      </c>
      <c r="D19" s="41"/>
      <c r="E19" s="41"/>
      <c r="F19" s="41"/>
      <c r="G19" s="41"/>
      <c r="H19" s="41"/>
      <c r="I19" s="41"/>
      <c r="J19" s="41"/>
      <c r="K19" s="60"/>
      <c r="L19" s="75"/>
      <c r="M19" s="76"/>
    </row>
    <row r="20" ht="39" customHeight="1" spans="1:13">
      <c r="A20" s="42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G4:G5"/>
    <mergeCell ref="K18:K19"/>
    <mergeCell ref="K14:M17"/>
    <mergeCell ref="A18:B19"/>
    <mergeCell ref="D18:J19"/>
    <mergeCell ref="L18:M19"/>
  </mergeCells>
  <pageMargins left="0.7" right="0.7" top="0.75" bottom="0.75" header="0.3" footer="0.3"/>
  <pageSetup paperSize="9" orientation="portrait"/>
  <headerFooter/>
  <ignoredErrors>
    <ignoredError sqref="G12:M12 A1:M1 A2:B2 D2:J2 L2:M2 A3:C3 E3:M3 A4:M4 A5:K5 M5 G6 J6 H7:J7 G8:M8 G9:M9 G10:M10 G11:M11 G13:M13 H14:I14 K14:M14 H15:M15 A16:M17 A18:B18 D18:M18 A19:M19 B20:M20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CXC</cp:lastModifiedBy>
  <dcterms:created xsi:type="dcterms:W3CDTF">2023-07-07T06:01:38Z</dcterms:created>
  <dcterms:modified xsi:type="dcterms:W3CDTF">2023-07-07T07:15:39Z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A7AF344C200E49C1A5465C737A095ED7_12</vt:lpwstr>
  </property>
  <property fmtid="{D5CDD505-2E9C-101B-9397-08002B2CF9AE}" pid="3" name="KSOProductBuildVer">
    <vt:lpwstr>2052-11.1.0.14309</vt:lpwstr>
  </property>
</Properties>
</file>