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4" sheetId="5" r:id="rId1"/>
    <sheet name="Sheet1" sheetId="6" r:id="rId2"/>
  </sheets>
  <calcPr calcId="144525"/>
</workbook>
</file>

<file path=xl/sharedStrings.xml><?xml version="1.0" encoding="utf-8"?>
<sst xmlns="http://schemas.openxmlformats.org/spreadsheetml/2006/main" count="126" uniqueCount="51">
  <si>
    <t>波纹管直发现场付款申请单</t>
  </si>
  <si>
    <t>项目名称</t>
  </si>
  <si>
    <t>申请日期</t>
  </si>
  <si>
    <t>客户</t>
  </si>
  <si>
    <t>销售订单</t>
  </si>
  <si>
    <t>采购订单</t>
  </si>
  <si>
    <t>商品编码</t>
  </si>
  <si>
    <t>商品名称</t>
  </si>
  <si>
    <t>数量
（米）</t>
  </si>
  <si>
    <t>单价
（元）</t>
  </si>
  <si>
    <t>金额</t>
  </si>
  <si>
    <t>地址</t>
  </si>
  <si>
    <t>二维码采购</t>
  </si>
  <si>
    <t>2023.07.24</t>
  </si>
  <si>
    <r>
      <t>新疆烟草</t>
    </r>
    <r>
      <rPr>
        <sz val="10"/>
        <color rgb="FF000000"/>
        <rFont val="Arial"/>
        <charset val="134"/>
      </rPr>
      <t>-</t>
    </r>
    <r>
      <rPr>
        <sz val="10"/>
        <color rgb="FF000000"/>
        <rFont val="宋体"/>
        <charset val="134"/>
      </rPr>
      <t>巴州物流中心</t>
    </r>
  </si>
  <si>
    <r>
      <rPr>
        <sz val="10"/>
        <color rgb="FF000000"/>
        <rFont val="Arial"/>
        <charset val="134"/>
      </rPr>
      <t>XSDD23070312</t>
    </r>
  </si>
  <si>
    <t>CGDD23070200</t>
  </si>
  <si>
    <r>
      <rPr>
        <sz val="10"/>
        <color rgb="FF000000"/>
        <rFont val="Arial"/>
        <charset val="134"/>
      </rPr>
      <t>SP000266</t>
    </r>
  </si>
  <si>
    <r>
      <rPr>
        <sz val="10"/>
        <color rgb="FF000000"/>
        <rFont val="Arial"/>
        <charset val="134"/>
      </rPr>
      <t>波纹管AD42.5（PP阻燃AD42.5内径36mm)</t>
    </r>
  </si>
  <si>
    <t>新疆巴州库尔勒市交通西路4号烟草公司 韩鹏  13565881760</t>
  </si>
  <si>
    <r>
      <rPr>
        <sz val="10"/>
        <color rgb="FF000000"/>
        <rFont val="Arial"/>
        <charset val="134"/>
      </rPr>
      <t>SP000901</t>
    </r>
  </si>
  <si>
    <r>
      <rPr>
        <sz val="10"/>
        <color rgb="FF000000"/>
        <rFont val="Arial"/>
        <charset val="134"/>
      </rPr>
      <t>波纹管AD25（PP阻燃 内径20MM/外径25MM)</t>
    </r>
  </si>
  <si>
    <r>
      <t>新疆烟草</t>
    </r>
    <r>
      <rPr>
        <sz val="10"/>
        <color rgb="FF000000"/>
        <rFont val="Arial"/>
        <charset val="134"/>
      </rPr>
      <t>-</t>
    </r>
    <r>
      <rPr>
        <sz val="10"/>
        <color rgb="FF000000"/>
        <rFont val="宋体"/>
        <charset val="134"/>
      </rPr>
      <t>阿克苏物流中心</t>
    </r>
  </si>
  <si>
    <r>
      <rPr>
        <sz val="10"/>
        <color rgb="FF000000"/>
        <rFont val="Arial"/>
        <charset val="134"/>
      </rPr>
      <t>XSDD23070314</t>
    </r>
  </si>
  <si>
    <t>新疆阿克苏市建设路19号烟草公司   韩鹏  13565881760</t>
  </si>
  <si>
    <r>
      <t>新疆烟草</t>
    </r>
    <r>
      <rPr>
        <sz val="10"/>
        <color rgb="FF000000"/>
        <rFont val="Arial"/>
        <charset val="134"/>
      </rPr>
      <t>-</t>
    </r>
    <r>
      <rPr>
        <sz val="10"/>
        <color rgb="FF000000"/>
        <rFont val="宋体"/>
        <charset val="134"/>
      </rPr>
      <t>博州物流中心</t>
    </r>
  </si>
  <si>
    <r>
      <rPr>
        <sz val="10"/>
        <color rgb="FF000000"/>
        <rFont val="Arial"/>
        <charset val="134"/>
      </rPr>
      <t>XSDD23070318</t>
    </r>
  </si>
  <si>
    <t>新疆博乐市北京南路9号  韩鹏  13565881760</t>
  </si>
  <si>
    <r>
      <t>新疆烟草</t>
    </r>
    <r>
      <rPr>
        <sz val="10"/>
        <color rgb="FF000000"/>
        <rFont val="Arial"/>
        <charset val="134"/>
      </rPr>
      <t>-</t>
    </r>
    <r>
      <rPr>
        <sz val="10"/>
        <color rgb="FF000000"/>
        <rFont val="宋体"/>
        <charset val="134"/>
      </rPr>
      <t>哈密物流中心</t>
    </r>
  </si>
  <si>
    <r>
      <rPr>
        <sz val="10"/>
        <color rgb="FF000000"/>
        <rFont val="Arial"/>
        <charset val="134"/>
      </rPr>
      <t>XSDD23070323</t>
    </r>
  </si>
  <si>
    <t>新疆维吾尔自治区哈密市伊州区文化西路三号哈密市烟草公司  韩鹏  13565881760</t>
  </si>
  <si>
    <r>
      <t>新疆烟草</t>
    </r>
    <r>
      <rPr>
        <sz val="10"/>
        <color rgb="FF000000"/>
        <rFont val="Arial"/>
        <charset val="134"/>
      </rPr>
      <t>-</t>
    </r>
    <r>
      <rPr>
        <sz val="10"/>
        <color rgb="FF000000"/>
        <rFont val="宋体"/>
        <charset val="134"/>
      </rPr>
      <t>喀什物流中心</t>
    </r>
  </si>
  <si>
    <r>
      <rPr>
        <sz val="10"/>
        <color rgb="FF000000"/>
        <rFont val="Arial"/>
        <charset val="134"/>
      </rPr>
      <t>XSDD23070328</t>
    </r>
  </si>
  <si>
    <t>新疆喀什市世纪大道12号喀什地区烟草公司   韩鹏  13565881760</t>
  </si>
  <si>
    <r>
      <t>新疆烟草</t>
    </r>
    <r>
      <rPr>
        <sz val="10"/>
        <color rgb="FF000000"/>
        <rFont val="Arial"/>
        <charset val="134"/>
      </rPr>
      <t>-</t>
    </r>
    <r>
      <rPr>
        <sz val="10"/>
        <color rgb="FF000000"/>
        <rFont val="宋体"/>
        <charset val="134"/>
      </rPr>
      <t>石河子物流中心</t>
    </r>
  </si>
  <si>
    <r>
      <rPr>
        <sz val="10"/>
        <color rgb="FF000000"/>
        <rFont val="Arial"/>
        <charset val="134"/>
      </rPr>
      <t>XSDD23070330</t>
    </r>
  </si>
  <si>
    <t>新疆石河子市东一路321号石河子烟草物流配送中心  韩鹏  13565881760</t>
  </si>
  <si>
    <r>
      <t>新疆烟草</t>
    </r>
    <r>
      <rPr>
        <sz val="10"/>
        <color rgb="FF000000"/>
        <rFont val="Arial"/>
        <charset val="134"/>
      </rPr>
      <t>-</t>
    </r>
    <r>
      <rPr>
        <sz val="10"/>
        <color rgb="FF000000"/>
        <rFont val="宋体"/>
        <charset val="134"/>
      </rPr>
      <t>和田物流中心</t>
    </r>
  </si>
  <si>
    <r>
      <rPr>
        <sz val="10"/>
        <color rgb="FF000000"/>
        <rFont val="Arial"/>
        <charset val="134"/>
      </rPr>
      <t>XSDD23070333</t>
    </r>
  </si>
  <si>
    <t>新疆和田市玫瑰大道38号和田地区烟草公司物流配送中心（49号报警点）  韩鹏  13565881760</t>
  </si>
  <si>
    <r>
      <t>新疆烟草</t>
    </r>
    <r>
      <rPr>
        <sz val="10"/>
        <color rgb="FF000000"/>
        <rFont val="Arial"/>
        <charset val="134"/>
      </rPr>
      <t>-</t>
    </r>
    <r>
      <rPr>
        <sz val="10"/>
        <color rgb="FF000000"/>
        <rFont val="宋体"/>
        <charset val="134"/>
      </rPr>
      <t>伊犁物流中心</t>
    </r>
  </si>
  <si>
    <r>
      <rPr>
        <sz val="10"/>
        <color rgb="FF000000"/>
        <rFont val="Arial"/>
        <charset val="134"/>
      </rPr>
      <t>XSDD23070346</t>
    </r>
  </si>
  <si>
    <t>新疆伊宁市环城北路烟草物流配送中心   韩鹏  13565881760</t>
  </si>
  <si>
    <r>
      <t>新疆烟草</t>
    </r>
    <r>
      <rPr>
        <sz val="10"/>
        <color rgb="FF000000"/>
        <rFont val="Arial"/>
        <charset val="134"/>
      </rPr>
      <t>-</t>
    </r>
    <r>
      <rPr>
        <sz val="10"/>
        <color rgb="FF000000"/>
        <rFont val="宋体"/>
        <charset val="134"/>
      </rPr>
      <t>阿勒泰物流中心</t>
    </r>
  </si>
  <si>
    <r>
      <rPr>
        <sz val="10"/>
        <color rgb="FF000000"/>
        <rFont val="Arial"/>
        <charset val="134"/>
      </rPr>
      <t>XSDD23070349</t>
    </r>
  </si>
  <si>
    <t>新疆阿勒泰地区阿勒泰市迎宾路 76 号烟草局1栋  韩鹏  13565881760</t>
  </si>
  <si>
    <r>
      <t>新疆烟草</t>
    </r>
    <r>
      <rPr>
        <sz val="10"/>
        <color rgb="FF000000"/>
        <rFont val="Arial"/>
        <charset val="134"/>
      </rPr>
      <t>-</t>
    </r>
    <r>
      <rPr>
        <sz val="10"/>
        <color rgb="FF000000"/>
        <rFont val="宋体"/>
        <charset val="134"/>
      </rPr>
      <t>乌鲁木齐物流中心</t>
    </r>
  </si>
  <si>
    <r>
      <rPr>
        <sz val="10"/>
        <color rgb="FF000000"/>
        <rFont val="Arial"/>
        <charset val="134"/>
      </rPr>
      <t>XSDD23070381</t>
    </r>
  </si>
  <si>
    <t>新疆乌鲁木齐市新市区新疆卷烟厂(喀纳斯湖南路东50米)   韩鹏  13565881760</t>
  </si>
  <si>
    <t>合计金额</t>
  </si>
  <si>
    <t>要求送货上门，安排物流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</si>
</sst>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 \¥* #,##0.00_ ;_ \¥* \-#,##0.00_ ;_ \¥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rgb="FF000000"/>
      <name val="Arial"/>
      <charset val="134"/>
    </font>
    <font>
      <sz val="11"/>
      <color rgb="FF000000"/>
      <name val="宋体"/>
      <charset val="134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b/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货币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topLeftCell="C8" workbookViewId="0">
      <selection activeCell="E10" sqref="E10"/>
    </sheetView>
  </sheetViews>
  <sheetFormatPr defaultColWidth="8.88888888888889" defaultRowHeight="14.4"/>
  <cols>
    <col min="1" max="1" width="10.4444444444444" style="2" customWidth="1"/>
    <col min="2" max="2" width="11.4444444444444" style="2" customWidth="1"/>
    <col min="3" max="3" width="31.8888888888889" style="2" customWidth="1"/>
    <col min="4" max="4" width="17.4444444444444" style="2" customWidth="1"/>
    <col min="5" max="5" width="16.4444444444444" style="2" customWidth="1"/>
    <col min="6" max="6" width="10.5555555555556" style="2" customWidth="1"/>
    <col min="7" max="7" width="42.5555555555556" style="2" customWidth="1"/>
    <col min="8" max="8" width="9.44444444444444" style="2" customWidth="1"/>
    <col min="9" max="9" width="13.2222222222222" style="6" customWidth="1"/>
    <col min="10" max="10" width="16.5555555555556" style="2" customWidth="1"/>
    <col min="11" max="11" width="62.4444444444444" style="7" customWidth="1"/>
    <col min="12" max="16384" width="8.88888888888889" style="2"/>
  </cols>
  <sheetData>
    <row r="1" ht="20.4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17"/>
    </row>
    <row r="2" ht="40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10" t="s">
        <v>9</v>
      </c>
      <c r="J2" s="9" t="s">
        <v>10</v>
      </c>
      <c r="K2" s="10" t="s">
        <v>11</v>
      </c>
    </row>
    <row r="3" s="1" customFormat="1" ht="25" customHeight="1" spans="1:11">
      <c r="A3" s="11" t="s">
        <v>12</v>
      </c>
      <c r="B3" s="11" t="s">
        <v>13</v>
      </c>
      <c r="C3" s="12" t="s">
        <v>14</v>
      </c>
      <c r="D3" s="13" t="s">
        <v>15</v>
      </c>
      <c r="E3" s="14" t="s">
        <v>16</v>
      </c>
      <c r="F3" s="3" t="s">
        <v>17</v>
      </c>
      <c r="G3" s="3" t="s">
        <v>18</v>
      </c>
      <c r="H3" s="4">
        <v>16</v>
      </c>
      <c r="I3" s="18">
        <v>3.88</v>
      </c>
      <c r="J3" s="19">
        <f t="shared" ref="J3:J22" si="0">H3*I3</f>
        <v>62.08</v>
      </c>
      <c r="K3" s="20" t="s">
        <v>19</v>
      </c>
    </row>
    <row r="4" s="1" customFormat="1" ht="25" customHeight="1" spans="1:11">
      <c r="A4" s="11"/>
      <c r="B4" s="11"/>
      <c r="C4" s="13"/>
      <c r="D4" s="13"/>
      <c r="E4" s="14" t="s">
        <v>16</v>
      </c>
      <c r="F4" s="3" t="s">
        <v>20</v>
      </c>
      <c r="G4" s="3" t="s">
        <v>21</v>
      </c>
      <c r="H4" s="4">
        <v>10</v>
      </c>
      <c r="I4" s="18">
        <v>1.25</v>
      </c>
      <c r="J4" s="19">
        <f t="shared" si="0"/>
        <v>12.5</v>
      </c>
      <c r="K4" s="20"/>
    </row>
    <row r="5" s="1" customFormat="1" ht="25" customHeight="1" spans="1:11">
      <c r="A5" s="11"/>
      <c r="B5" s="11"/>
      <c r="C5" s="12" t="s">
        <v>22</v>
      </c>
      <c r="D5" s="13" t="s">
        <v>23</v>
      </c>
      <c r="E5" s="14" t="s">
        <v>16</v>
      </c>
      <c r="F5" s="3" t="s">
        <v>17</v>
      </c>
      <c r="G5" s="3" t="s">
        <v>18</v>
      </c>
      <c r="H5" s="4">
        <v>30</v>
      </c>
      <c r="I5" s="19">
        <v>3.88</v>
      </c>
      <c r="J5" s="19">
        <f t="shared" si="0"/>
        <v>116.4</v>
      </c>
      <c r="K5" s="20" t="s">
        <v>24</v>
      </c>
    </row>
    <row r="6" s="1" customFormat="1" ht="25" customHeight="1" spans="1:11">
      <c r="A6" s="11"/>
      <c r="B6" s="11"/>
      <c r="C6" s="13"/>
      <c r="D6" s="13"/>
      <c r="E6" s="14" t="s">
        <v>16</v>
      </c>
      <c r="F6" s="3" t="s">
        <v>20</v>
      </c>
      <c r="G6" s="3" t="s">
        <v>21</v>
      </c>
      <c r="H6" s="4">
        <v>45</v>
      </c>
      <c r="I6" s="19">
        <v>1.25</v>
      </c>
      <c r="J6" s="19">
        <f t="shared" si="0"/>
        <v>56.25</v>
      </c>
      <c r="K6" s="20"/>
    </row>
    <row r="7" s="1" customFormat="1" ht="25" customHeight="1" spans="1:11">
      <c r="A7" s="11"/>
      <c r="B7" s="11"/>
      <c r="C7" s="12" t="s">
        <v>25</v>
      </c>
      <c r="D7" s="13" t="s">
        <v>26</v>
      </c>
      <c r="E7" s="14" t="s">
        <v>16</v>
      </c>
      <c r="F7" s="3" t="s">
        <v>17</v>
      </c>
      <c r="G7" s="3" t="s">
        <v>18</v>
      </c>
      <c r="H7" s="4">
        <v>20</v>
      </c>
      <c r="I7" s="19">
        <v>3.88</v>
      </c>
      <c r="J7" s="19">
        <f t="shared" si="0"/>
        <v>77.6</v>
      </c>
      <c r="K7" s="20" t="s">
        <v>27</v>
      </c>
    </row>
    <row r="8" s="1" customFormat="1" ht="25" customHeight="1" spans="1:11">
      <c r="A8" s="11"/>
      <c r="B8" s="11"/>
      <c r="C8" s="13"/>
      <c r="D8" s="13"/>
      <c r="E8" s="14" t="s">
        <v>16</v>
      </c>
      <c r="F8" s="3" t="s">
        <v>20</v>
      </c>
      <c r="G8" s="3" t="s">
        <v>21</v>
      </c>
      <c r="H8" s="4">
        <v>15</v>
      </c>
      <c r="I8" s="19">
        <v>1.25</v>
      </c>
      <c r="J8" s="19">
        <f t="shared" si="0"/>
        <v>18.75</v>
      </c>
      <c r="K8" s="20"/>
    </row>
    <row r="9" s="1" customFormat="1" ht="25" customHeight="1" spans="1:11">
      <c r="A9" s="11"/>
      <c r="B9" s="11"/>
      <c r="C9" s="12" t="s">
        <v>28</v>
      </c>
      <c r="D9" s="13" t="s">
        <v>29</v>
      </c>
      <c r="E9" s="14" t="s">
        <v>16</v>
      </c>
      <c r="F9" s="3" t="s">
        <v>17</v>
      </c>
      <c r="G9" s="3" t="s">
        <v>18</v>
      </c>
      <c r="H9" s="4">
        <v>25</v>
      </c>
      <c r="I9" s="19">
        <v>3.88</v>
      </c>
      <c r="J9" s="19">
        <f t="shared" si="0"/>
        <v>97</v>
      </c>
      <c r="K9" s="20" t="s">
        <v>30</v>
      </c>
    </row>
    <row r="10" s="1" customFormat="1" ht="25" customHeight="1" spans="1:11">
      <c r="A10" s="11"/>
      <c r="B10" s="11"/>
      <c r="C10" s="13"/>
      <c r="D10" s="13"/>
      <c r="E10" s="14" t="s">
        <v>16</v>
      </c>
      <c r="F10" s="3" t="s">
        <v>20</v>
      </c>
      <c r="G10" s="3" t="s">
        <v>21</v>
      </c>
      <c r="H10" s="4">
        <v>15</v>
      </c>
      <c r="I10" s="19">
        <v>1.25</v>
      </c>
      <c r="J10" s="19">
        <f t="shared" si="0"/>
        <v>18.75</v>
      </c>
      <c r="K10" s="20"/>
    </row>
    <row r="11" s="1" customFormat="1" ht="25" customHeight="1" spans="1:11">
      <c r="A11" s="11"/>
      <c r="B11" s="11"/>
      <c r="C11" s="12" t="s">
        <v>31</v>
      </c>
      <c r="D11" s="13" t="s">
        <v>32</v>
      </c>
      <c r="E11" s="14" t="s">
        <v>16</v>
      </c>
      <c r="F11" s="3" t="s">
        <v>17</v>
      </c>
      <c r="G11" s="3" t="s">
        <v>18</v>
      </c>
      <c r="H11" s="4">
        <v>30</v>
      </c>
      <c r="I11" s="19">
        <v>3.88</v>
      </c>
      <c r="J11" s="19">
        <f t="shared" si="0"/>
        <v>116.4</v>
      </c>
      <c r="K11" s="20" t="s">
        <v>33</v>
      </c>
    </row>
    <row r="12" s="1" customFormat="1" ht="25" customHeight="1" spans="1:11">
      <c r="A12" s="11"/>
      <c r="B12" s="11"/>
      <c r="C12" s="13"/>
      <c r="D12" s="13"/>
      <c r="E12" s="14" t="s">
        <v>16</v>
      </c>
      <c r="F12" s="3" t="s">
        <v>20</v>
      </c>
      <c r="G12" s="3" t="s">
        <v>21</v>
      </c>
      <c r="H12" s="4">
        <v>20</v>
      </c>
      <c r="I12" s="19">
        <v>1.25</v>
      </c>
      <c r="J12" s="19">
        <f t="shared" si="0"/>
        <v>25</v>
      </c>
      <c r="K12" s="20"/>
    </row>
    <row r="13" s="1" customFormat="1" ht="25" customHeight="1" spans="1:11">
      <c r="A13" s="11"/>
      <c r="B13" s="11"/>
      <c r="C13" s="12" t="s">
        <v>34</v>
      </c>
      <c r="D13" s="13" t="s">
        <v>35</v>
      </c>
      <c r="E13" s="14" t="s">
        <v>16</v>
      </c>
      <c r="F13" s="3" t="s">
        <v>17</v>
      </c>
      <c r="G13" s="3" t="s">
        <v>18</v>
      </c>
      <c r="H13" s="4">
        <v>35</v>
      </c>
      <c r="I13" s="19">
        <v>3.88</v>
      </c>
      <c r="J13" s="19">
        <f t="shared" si="0"/>
        <v>135.8</v>
      </c>
      <c r="K13" s="20" t="s">
        <v>36</v>
      </c>
    </row>
    <row r="14" s="1" customFormat="1" ht="25" customHeight="1" spans="1:11">
      <c r="A14" s="11"/>
      <c r="B14" s="11"/>
      <c r="C14" s="13"/>
      <c r="D14" s="13"/>
      <c r="E14" s="14" t="s">
        <v>16</v>
      </c>
      <c r="F14" s="3" t="s">
        <v>20</v>
      </c>
      <c r="G14" s="3" t="s">
        <v>21</v>
      </c>
      <c r="H14" s="4">
        <v>20</v>
      </c>
      <c r="I14" s="19">
        <v>1.25</v>
      </c>
      <c r="J14" s="19">
        <f t="shared" si="0"/>
        <v>25</v>
      </c>
      <c r="K14" s="20"/>
    </row>
    <row r="15" s="1" customFormat="1" ht="25" customHeight="1" spans="1:11">
      <c r="A15" s="11"/>
      <c r="B15" s="11"/>
      <c r="C15" s="12" t="s">
        <v>37</v>
      </c>
      <c r="D15" s="13" t="s">
        <v>38</v>
      </c>
      <c r="E15" s="14" t="s">
        <v>16</v>
      </c>
      <c r="F15" s="3" t="s">
        <v>17</v>
      </c>
      <c r="G15" s="3" t="s">
        <v>18</v>
      </c>
      <c r="H15" s="4">
        <v>30</v>
      </c>
      <c r="I15" s="19">
        <v>3.88</v>
      </c>
      <c r="J15" s="19">
        <f t="shared" si="0"/>
        <v>116.4</v>
      </c>
      <c r="K15" s="20" t="s">
        <v>39</v>
      </c>
    </row>
    <row r="16" s="1" customFormat="1" ht="25" customHeight="1" spans="1:11">
      <c r="A16" s="11"/>
      <c r="B16" s="11"/>
      <c r="C16" s="13"/>
      <c r="D16" s="13"/>
      <c r="E16" s="14" t="s">
        <v>16</v>
      </c>
      <c r="F16" s="3" t="s">
        <v>20</v>
      </c>
      <c r="G16" s="3" t="s">
        <v>21</v>
      </c>
      <c r="H16" s="4">
        <v>20</v>
      </c>
      <c r="I16" s="19">
        <v>1.25</v>
      </c>
      <c r="J16" s="19">
        <f t="shared" si="0"/>
        <v>25</v>
      </c>
      <c r="K16" s="20"/>
    </row>
    <row r="17" s="1" customFormat="1" ht="25" customHeight="1" spans="1:11">
      <c r="A17" s="11"/>
      <c r="B17" s="11"/>
      <c r="C17" s="12" t="s">
        <v>40</v>
      </c>
      <c r="D17" s="13" t="s">
        <v>41</v>
      </c>
      <c r="E17" s="14" t="s">
        <v>16</v>
      </c>
      <c r="F17" s="3" t="s">
        <v>17</v>
      </c>
      <c r="G17" s="3" t="s">
        <v>18</v>
      </c>
      <c r="H17" s="5">
        <v>32</v>
      </c>
      <c r="I17" s="19">
        <v>3.88</v>
      </c>
      <c r="J17" s="19">
        <f t="shared" si="0"/>
        <v>124.16</v>
      </c>
      <c r="K17" s="20" t="s">
        <v>42</v>
      </c>
    </row>
    <row r="18" s="1" customFormat="1" ht="25" customHeight="1" spans="1:11">
      <c r="A18" s="11"/>
      <c r="B18" s="11"/>
      <c r="C18" s="13"/>
      <c r="D18" s="13"/>
      <c r="E18" s="14" t="s">
        <v>16</v>
      </c>
      <c r="F18" s="3" t="s">
        <v>20</v>
      </c>
      <c r="G18" s="3" t="s">
        <v>21</v>
      </c>
      <c r="H18" s="5">
        <v>20</v>
      </c>
      <c r="I18" s="19">
        <v>1.25</v>
      </c>
      <c r="J18" s="19">
        <f t="shared" si="0"/>
        <v>25</v>
      </c>
      <c r="K18" s="20"/>
    </row>
    <row r="19" s="1" customFormat="1" ht="25" customHeight="1" spans="1:11">
      <c r="A19" s="11"/>
      <c r="B19" s="11"/>
      <c r="C19" s="12" t="s">
        <v>43</v>
      </c>
      <c r="D19" s="13" t="s">
        <v>44</v>
      </c>
      <c r="E19" s="14" t="s">
        <v>16</v>
      </c>
      <c r="F19" s="3" t="s">
        <v>17</v>
      </c>
      <c r="G19" s="3" t="s">
        <v>18</v>
      </c>
      <c r="H19" s="5">
        <v>16</v>
      </c>
      <c r="I19" s="19">
        <v>3.88</v>
      </c>
      <c r="J19" s="19">
        <f t="shared" si="0"/>
        <v>62.08</v>
      </c>
      <c r="K19" s="20" t="s">
        <v>45</v>
      </c>
    </row>
    <row r="20" s="1" customFormat="1" ht="25" customHeight="1" spans="1:11">
      <c r="A20" s="11"/>
      <c r="B20" s="11"/>
      <c r="C20" s="13"/>
      <c r="D20" s="13"/>
      <c r="E20" s="14" t="s">
        <v>16</v>
      </c>
      <c r="F20" s="3" t="s">
        <v>20</v>
      </c>
      <c r="G20" s="3" t="s">
        <v>21</v>
      </c>
      <c r="H20" s="5">
        <v>10</v>
      </c>
      <c r="I20" s="19">
        <v>1.25</v>
      </c>
      <c r="J20" s="19">
        <f t="shared" si="0"/>
        <v>12.5</v>
      </c>
      <c r="K20" s="20"/>
    </row>
    <row r="21" s="1" customFormat="1" ht="25" customHeight="1" spans="1:11">
      <c r="A21" s="11"/>
      <c r="B21" s="11"/>
      <c r="C21" s="12" t="s">
        <v>46</v>
      </c>
      <c r="D21" s="13" t="s">
        <v>47</v>
      </c>
      <c r="E21" s="14" t="s">
        <v>16</v>
      </c>
      <c r="F21" s="3" t="s">
        <v>17</v>
      </c>
      <c r="G21" s="3" t="s">
        <v>18</v>
      </c>
      <c r="H21" s="5">
        <v>240</v>
      </c>
      <c r="I21" s="19">
        <v>3.88</v>
      </c>
      <c r="J21" s="19">
        <f t="shared" si="0"/>
        <v>931.2</v>
      </c>
      <c r="K21" s="20" t="s">
        <v>48</v>
      </c>
    </row>
    <row r="22" s="1" customFormat="1" ht="25" customHeight="1" spans="1:11">
      <c r="A22" s="11"/>
      <c r="B22" s="11"/>
      <c r="C22" s="13"/>
      <c r="D22" s="13"/>
      <c r="E22" s="14" t="s">
        <v>16</v>
      </c>
      <c r="F22" s="3" t="s">
        <v>20</v>
      </c>
      <c r="G22" s="3" t="s">
        <v>21</v>
      </c>
      <c r="H22" s="5">
        <v>160</v>
      </c>
      <c r="I22" s="19">
        <v>1.25</v>
      </c>
      <c r="J22" s="19">
        <f t="shared" si="0"/>
        <v>200</v>
      </c>
      <c r="K22" s="20"/>
    </row>
    <row r="23" s="1" customFormat="1" ht="31" customHeight="1" spans="1:11">
      <c r="A23" s="15" t="s">
        <v>49</v>
      </c>
      <c r="B23" s="16"/>
      <c r="C23" s="16"/>
      <c r="D23" s="16"/>
      <c r="E23" s="16"/>
      <c r="F23" s="16"/>
      <c r="G23" s="16"/>
      <c r="H23" s="16"/>
      <c r="I23" s="21"/>
      <c r="J23" s="22">
        <f>SUM(J3:J22)</f>
        <v>2257.87</v>
      </c>
      <c r="K23" s="23" t="s">
        <v>50</v>
      </c>
    </row>
    <row r="24" s="1" customFormat="1" spans="9:11">
      <c r="I24" s="24"/>
      <c r="K24" s="25"/>
    </row>
    <row r="25" s="1" customFormat="1" spans="9:11">
      <c r="I25" s="24"/>
      <c r="K25" s="25"/>
    </row>
  </sheetData>
  <mergeCells count="34">
    <mergeCell ref="A1:K1"/>
    <mergeCell ref="A23:I23"/>
    <mergeCell ref="A3:A22"/>
    <mergeCell ref="B3:B22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K3:K4"/>
    <mergeCell ref="K5:K6"/>
    <mergeCell ref="K7:K8"/>
    <mergeCell ref="K9:K10"/>
    <mergeCell ref="K11:K12"/>
    <mergeCell ref="K13:K14"/>
    <mergeCell ref="K15:K16"/>
    <mergeCell ref="K17:K18"/>
    <mergeCell ref="K19:K20"/>
    <mergeCell ref="K21:K2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H7" sqref="H7:H8"/>
    </sheetView>
  </sheetViews>
  <sheetFormatPr defaultColWidth="8.88888888888889" defaultRowHeight="14.4" outlineLevelCol="4"/>
  <cols>
    <col min="1" max="1" width="42.5555555555556" style="2" customWidth="1"/>
    <col min="2" max="2" width="9.44444444444444" style="2" customWidth="1"/>
    <col min="3" max="3" width="8.88888888888889" style="2"/>
    <col min="4" max="4" width="39.7777777777778" style="2" customWidth="1"/>
    <col min="5" max="16384" width="8.88888888888889" style="2"/>
  </cols>
  <sheetData>
    <row r="1" s="1" customFormat="1" ht="25" customHeight="1" spans="1:2">
      <c r="A1" s="3" t="s">
        <v>18</v>
      </c>
      <c r="B1" s="4">
        <v>16</v>
      </c>
    </row>
    <row r="2" s="1" customFormat="1" ht="25" customHeight="1" spans="1:5">
      <c r="A2" s="3" t="s">
        <v>18</v>
      </c>
      <c r="B2" s="4">
        <v>30</v>
      </c>
      <c r="D2" s="3" t="s">
        <v>21</v>
      </c>
      <c r="E2" s="4">
        <v>10</v>
      </c>
    </row>
    <row r="3" s="1" customFormat="1" ht="25" customHeight="1" spans="1:5">
      <c r="A3" s="3" t="s">
        <v>18</v>
      </c>
      <c r="B3" s="4">
        <v>20</v>
      </c>
      <c r="D3" s="3" t="s">
        <v>21</v>
      </c>
      <c r="E3" s="4">
        <v>45</v>
      </c>
    </row>
    <row r="4" s="1" customFormat="1" ht="25" customHeight="1" spans="1:5">
      <c r="A4" s="3" t="s">
        <v>18</v>
      </c>
      <c r="B4" s="4">
        <v>25</v>
      </c>
      <c r="D4" s="3" t="s">
        <v>21</v>
      </c>
      <c r="E4" s="4">
        <v>15</v>
      </c>
    </row>
    <row r="5" s="1" customFormat="1" ht="25" customHeight="1" spans="1:5">
      <c r="A5" s="3" t="s">
        <v>18</v>
      </c>
      <c r="B5" s="4">
        <v>30</v>
      </c>
      <c r="D5" s="3" t="s">
        <v>21</v>
      </c>
      <c r="E5" s="4">
        <v>15</v>
      </c>
    </row>
    <row r="6" s="1" customFormat="1" ht="25" customHeight="1" spans="1:5">
      <c r="A6" s="3" t="s">
        <v>18</v>
      </c>
      <c r="B6" s="4">
        <v>35</v>
      </c>
      <c r="D6" s="3" t="s">
        <v>21</v>
      </c>
      <c r="E6" s="4">
        <v>20</v>
      </c>
    </row>
    <row r="7" s="1" customFormat="1" ht="25" customHeight="1" spans="1:5">
      <c r="A7" s="3" t="s">
        <v>18</v>
      </c>
      <c r="B7" s="4">
        <v>30</v>
      </c>
      <c r="D7" s="3" t="s">
        <v>21</v>
      </c>
      <c r="E7" s="4">
        <v>20</v>
      </c>
    </row>
    <row r="8" s="1" customFormat="1" ht="25" customHeight="1" spans="1:5">
      <c r="A8" s="3" t="s">
        <v>18</v>
      </c>
      <c r="B8" s="5">
        <v>32</v>
      </c>
      <c r="D8" s="3" t="s">
        <v>21</v>
      </c>
      <c r="E8" s="4">
        <v>20</v>
      </c>
    </row>
    <row r="9" s="1" customFormat="1" ht="25" customHeight="1" spans="1:5">
      <c r="A9" s="3" t="s">
        <v>18</v>
      </c>
      <c r="B9" s="5">
        <v>16</v>
      </c>
      <c r="D9" s="3" t="s">
        <v>21</v>
      </c>
      <c r="E9" s="5">
        <v>20</v>
      </c>
    </row>
    <row r="10" s="1" customFormat="1" ht="25" customHeight="1" spans="1:5">
      <c r="A10" s="3" t="s">
        <v>18</v>
      </c>
      <c r="B10" s="5">
        <v>240</v>
      </c>
      <c r="D10" s="3" t="s">
        <v>21</v>
      </c>
      <c r="E10" s="5">
        <v>10</v>
      </c>
    </row>
    <row r="11" s="1" customFormat="1" ht="25" customHeight="1" spans="2:5">
      <c r="B11" s="1">
        <f>SUM(B1:B10)</f>
        <v>474</v>
      </c>
      <c r="D11" s="3" t="s">
        <v>21</v>
      </c>
      <c r="E11" s="5">
        <v>160</v>
      </c>
    </row>
    <row r="12" s="1" customFormat="1" ht="25" customHeight="1" spans="5:5">
      <c r="E12" s="1">
        <f>SUM(E2:E11)</f>
        <v>335</v>
      </c>
    </row>
    <row r="13" s="1" customFormat="1" ht="25" customHeight="1"/>
    <row r="14" s="1" customFormat="1" ht="25" customHeight="1"/>
    <row r="15" s="1" customFormat="1" ht="25" customHeight="1"/>
    <row r="16" s="1" customFormat="1"/>
    <row r="17" s="1" customFormat="1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Sheet4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2023-07-23T10:42:24Z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DFD3B26E1F504B0B8F7DD1A8E7DB63A9_13</vt:lpwstr>
  </property>
  <property fmtid="{D5CDD505-2E9C-101B-9397-08002B2CF9AE}" pid="3" name="KSOProductBuildVer">
    <vt:lpwstr>2052-11.1.0.14309</vt:lpwstr>
  </property>
</Properties>
</file>