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差旅报销单" sheetId="1" r:id="rId1"/>
  </sheets>
  <calcPr calcId="144525"/>
</workbook>
</file>

<file path=xl/sharedStrings.xml><?xml version="1.0" encoding="utf-8"?>
<sst xmlns="http://schemas.openxmlformats.org/spreadsheetml/2006/main" count="58" uniqueCount="45">
  <si>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</si>
  <si>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</si>
  <si>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</si>
  <si>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</si>
  <si>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ACL21098</t>
  </si>
  <si>
    <t>项目名称</t>
  </si>
  <si>
    <t>2021二维码开发项目</t>
  </si>
  <si>
    <t xml:space="preserve"> 2023年 7月 23日</t>
  </si>
  <si>
    <t xml:space="preserve"> 出差人</t>
  </si>
  <si>
    <t>朱必丰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</si>
  <si>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</si>
  <si>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</si>
  <si>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</si>
  <si>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</si>
  <si>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</si>
  <si>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</si>
  <si>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</si>
  <si>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</si>
  <si>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</si>
  <si>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</si>
  <si>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</si>
  <si>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</si>
  <si>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</si>
  <si>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</si>
  <si>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</si>
  <si>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</si>
  <si>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</si>
  <si>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</si>
  <si>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</si>
  <si>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芜湖</t>
  </si>
  <si>
    <t>宝鸡</t>
  </si>
  <si>
    <t>高铁</t>
  </si>
  <si>
    <t>打车费</t>
  </si>
  <si>
    <t>西安</t>
  </si>
  <si>
    <t>住宿费</t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</si>
  <si>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</si>
  <si>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</si>
  <si>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</si>
  <si>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</si>
  <si>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</si>
  <si>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</si>
  <si>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</si>
  <si>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</si>
  <si>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</si>
  <si>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人：朱必丰   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</si>
</sst>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 wrapText="1"/>
      <protection locked="0"/>
    </xf>
    <xf numFmtId="177" fontId="0" fillId="2" borderId="2" xfId="49" applyNumberFormat="1" applyFont="1" applyFill="1" applyBorder="1" applyAlignment="1" applyProtection="1">
      <alignment horizontal="center" vertical="center"/>
      <protection locked="0"/>
    </xf>
    <xf numFmtId="178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top"/>
      <protection locked="0"/>
    </xf>
    <xf numFmtId="177" fontId="0" fillId="2" borderId="2" xfId="49" applyNumberFormat="1" applyFont="1" applyFill="1" applyBorder="1" applyAlignment="1" applyProtection="1">
      <alignment horizontal="center" vertical="top"/>
      <protection locked="0"/>
    </xf>
    <xf numFmtId="176" fontId="0" fillId="2" borderId="2" xfId="49" applyNumberFormat="1" applyFont="1" applyFill="1" applyBorder="1" applyAlignment="1" applyProtection="1">
      <alignment horizontal="center" vertical="top"/>
      <protection locked="0"/>
    </xf>
    <xf numFmtId="178" fontId="0" fillId="2" borderId="2" xfId="49" applyNumberFormat="1" applyFont="1" applyFill="1" applyBorder="1" applyAlignment="1" applyProtection="1">
      <alignment horizontal="center" vertical="top"/>
      <protection locked="0"/>
    </xf>
    <xf numFmtId="0" fontId="0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center" vertical="center"/>
      <protection locked="0"/>
    </xf>
    <xf numFmtId="177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6" fontId="0" fillId="0" borderId="3" xfId="49" applyNumberFormat="1" applyFont="1" applyFill="1" applyBorder="1" applyAlignment="1" applyProtection="1">
      <alignment horizontal="center" vertical="center" shrinkToFit="1"/>
      <protection locked="0"/>
    </xf>
    <xf numFmtId="176" fontId="0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76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49" applyFont="1" applyFill="1" applyBorder="1" applyAlignment="1" applyProtection="1">
      <alignment horizontal="left" vertical="center" wrapText="1"/>
      <protection locked="0"/>
    </xf>
    <xf numFmtId="0" fontId="0" fillId="0" borderId="9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0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center" vertical="top"/>
      <protection locked="0"/>
    </xf>
    <xf numFmtId="0" fontId="0" fillId="0" borderId="4" xfId="49" applyFont="1" applyFill="1" applyBorder="1" applyAlignment="1" applyProtection="1">
      <alignment horizontal="center" vertical="top"/>
      <protection locked="0"/>
    </xf>
    <xf numFmtId="0" fontId="0" fillId="0" borderId="5" xfId="49" applyFont="1" applyFill="1" applyBorder="1" applyAlignment="1" applyProtection="1">
      <alignment horizontal="center" vertical="top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9" xfId="49" applyFont="1" applyFill="1" applyBorder="1" applyAlignment="1" applyProtection="1">
      <alignment horizontal="left" vertical="top" wrapText="1"/>
      <protection locked="0"/>
    </xf>
    <xf numFmtId="0" fontId="0" fillId="0" borderId="10" xfId="49" applyFont="1" applyFill="1" applyBorder="1" applyAlignment="1" applyProtection="1">
      <alignment horizontal="left" vertical="top" wrapText="1"/>
      <protection locked="0"/>
    </xf>
    <xf numFmtId="0" fontId="0" fillId="0" borderId="11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2" xfId="49" applyFont="1" applyFill="1" applyBorder="1" applyAlignment="1" applyProtection="1">
      <alignment horizontal="left" vertical="top" wrapText="1"/>
      <protection locked="0"/>
    </xf>
    <xf numFmtId="178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0" fontId="0" fillId="0" borderId="14" xfId="49" applyFont="1" applyFill="1" applyBorder="1" applyAlignment="1" applyProtection="1">
      <alignment horizontal="left" vertical="top" wrapText="1"/>
      <protection locked="0"/>
    </xf>
    <xf numFmtId="177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5" fillId="0" borderId="10" xfId="49" applyNumberFormat="1" applyFont="1" applyFill="1" applyBorder="1" applyAlignment="1" applyProtection="1">
      <alignment horizontal="center" vertical="center"/>
      <protection locked="0"/>
    </xf>
    <xf numFmtId="177" fontId="5" fillId="0" borderId="13" xfId="49" applyNumberFormat="1" applyFont="1" applyFill="1" applyBorder="1" applyAlignment="1" applyProtection="1">
      <alignment horizontal="center" vertical="center"/>
      <protection locked="0"/>
    </xf>
    <xf numFmtId="177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F2" sqref="F2:G2"/>
    </sheetView>
  </sheetViews>
  <sheetFormatPr defaultColWidth="8.475" defaultRowHeight="15.6"/>
  <cols>
    <col min="1" max="1" width="3.9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9.1" style="1" customWidth="1"/>
    <col min="6" max="6" width="8.79166666666667" style="1" customWidth="1"/>
    <col min="7" max="7" width="9.51666666666667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7"/>
      <c r="H2" s="6" t="s">
        <v>5</v>
      </c>
      <c r="I2" s="47" t="s">
        <v>6</v>
      </c>
      <c r="J2" s="47"/>
      <c r="K2" s="48" t="s">
        <v>7</v>
      </c>
      <c r="L2" s="49"/>
      <c r="M2" s="49"/>
    </row>
    <row r="3" s="1" customFormat="1" ht="14.25" customHeight="1" spans="1:14">
      <c r="A3" s="8" t="s">
        <v>8</v>
      </c>
      <c r="B3" s="8"/>
      <c r="C3" s="8"/>
      <c r="D3" s="9" t="s">
        <v>9</v>
      </c>
      <c r="E3" s="8" t="s">
        <v>10</v>
      </c>
      <c r="F3" s="8"/>
      <c r="G3" s="10"/>
      <c r="H3" s="10"/>
      <c r="I3" s="10"/>
      <c r="J3" s="50" t="s">
        <v>11</v>
      </c>
      <c r="K3" s="51" t="s">
        <v>12</v>
      </c>
      <c r="L3" s="52"/>
      <c r="M3" s="53"/>
      <c r="N3" s="54"/>
    </row>
    <row r="4" s="1" customFormat="1" ht="14.25" customHeight="1" spans="1:14">
      <c r="A4" s="11" t="s">
        <v>13</v>
      </c>
      <c r="B4" s="11"/>
      <c r="C4" s="12" t="s">
        <v>14</v>
      </c>
      <c r="D4" s="13"/>
      <c r="E4" s="13"/>
      <c r="F4" s="14"/>
      <c r="G4" s="15" t="s">
        <v>15</v>
      </c>
      <c r="H4" s="16" t="s">
        <v>16</v>
      </c>
      <c r="I4" s="55"/>
      <c r="J4" s="56"/>
      <c r="K4" s="8" t="s">
        <v>17</v>
      </c>
      <c r="L4" s="8"/>
      <c r="M4" s="8"/>
      <c r="N4" s="54"/>
    </row>
    <row r="5" s="1" customFormat="1" ht="30" customHeight="1" spans="1:15">
      <c r="A5" s="17" t="s">
        <v>18</v>
      </c>
      <c r="B5" s="17" t="s">
        <v>19</v>
      </c>
      <c r="C5" s="17" t="s">
        <v>20</v>
      </c>
      <c r="D5" s="17" t="s">
        <v>21</v>
      </c>
      <c r="E5" s="18" t="s">
        <v>22</v>
      </c>
      <c r="F5" s="17" t="s">
        <v>23</v>
      </c>
      <c r="G5" s="19"/>
      <c r="H5" s="17" t="s">
        <v>24</v>
      </c>
      <c r="I5" s="57" t="s">
        <v>25</v>
      </c>
      <c r="J5" s="17" t="s">
        <v>26</v>
      </c>
      <c r="K5" s="35" t="s">
        <v>27</v>
      </c>
      <c r="L5" s="58" t="s">
        <v>28</v>
      </c>
      <c r="M5" s="35" t="s">
        <v>23</v>
      </c>
      <c r="N5" s="54"/>
      <c r="O5" s="1" t="s">
        <v>12</v>
      </c>
    </row>
    <row r="6" s="1" customFormat="1" ht="13.5" customHeight="1" spans="1:14">
      <c r="A6" s="20">
        <v>5</v>
      </c>
      <c r="B6" s="20">
        <v>23</v>
      </c>
      <c r="C6" s="20" t="s">
        <v>29</v>
      </c>
      <c r="D6" s="20" t="s">
        <v>30</v>
      </c>
      <c r="E6" s="21">
        <v>1</v>
      </c>
      <c r="F6" s="22">
        <v>660.5</v>
      </c>
      <c r="G6" s="20" t="s">
        <v>31</v>
      </c>
      <c r="H6" s="23">
        <v>50</v>
      </c>
      <c r="I6" s="23">
        <v>80</v>
      </c>
      <c r="J6" s="23">
        <f t="shared" ref="J6:J13" si="0">H6*I6</f>
        <v>4000</v>
      </c>
      <c r="K6" s="27" t="s">
        <v>32</v>
      </c>
      <c r="L6" s="59">
        <v>30</v>
      </c>
      <c r="M6" s="60">
        <v>792.97</v>
      </c>
      <c r="N6" s="54"/>
    </row>
    <row r="7" s="1" customFormat="1" ht="14.25" customHeight="1" spans="1:14">
      <c r="A7" s="24">
        <v>5</v>
      </c>
      <c r="B7" s="25">
        <v>27</v>
      </c>
      <c r="C7" s="25" t="s">
        <v>30</v>
      </c>
      <c r="D7" s="25" t="s">
        <v>33</v>
      </c>
      <c r="E7" s="25">
        <v>1</v>
      </c>
      <c r="F7" s="26">
        <v>51.5</v>
      </c>
      <c r="G7" s="27" t="s">
        <v>31</v>
      </c>
      <c r="H7" s="23"/>
      <c r="I7" s="23"/>
      <c r="J7" s="23">
        <f t="shared" si="0"/>
        <v>0</v>
      </c>
      <c r="K7" s="61" t="s">
        <v>34</v>
      </c>
      <c r="L7" s="59">
        <v>11</v>
      </c>
      <c r="M7" s="60">
        <v>5029.1</v>
      </c>
      <c r="N7" s="54"/>
    </row>
    <row r="8" s="1" customFormat="1" ht="15" customHeight="1" spans="1:14">
      <c r="A8" s="20">
        <v>5</v>
      </c>
      <c r="B8" s="25">
        <v>29</v>
      </c>
      <c r="C8" s="25" t="s">
        <v>33</v>
      </c>
      <c r="D8" s="25" t="s">
        <v>30</v>
      </c>
      <c r="E8" s="25">
        <v>1</v>
      </c>
      <c r="F8" s="26">
        <v>51.5</v>
      </c>
      <c r="G8" s="27" t="s">
        <v>31</v>
      </c>
      <c r="H8" s="28"/>
      <c r="I8" s="23"/>
      <c r="J8" s="23">
        <f t="shared" si="0"/>
        <v>0</v>
      </c>
      <c r="K8" s="61"/>
      <c r="L8" s="59"/>
      <c r="M8" s="60"/>
      <c r="N8" s="54"/>
    </row>
    <row r="9" s="1" customFormat="1" ht="14.25" customHeight="1" spans="1:14">
      <c r="A9" s="20">
        <v>7</v>
      </c>
      <c r="B9" s="25">
        <v>12</v>
      </c>
      <c r="C9" s="25" t="s">
        <v>30</v>
      </c>
      <c r="D9" s="25" t="s">
        <v>33</v>
      </c>
      <c r="E9" s="25">
        <v>1</v>
      </c>
      <c r="F9" s="26">
        <v>51.5</v>
      </c>
      <c r="G9" s="27" t="s">
        <v>31</v>
      </c>
      <c r="H9" s="28"/>
      <c r="I9" s="23"/>
      <c r="J9" s="23">
        <f t="shared" si="0"/>
        <v>0</v>
      </c>
      <c r="K9" s="61"/>
      <c r="L9" s="59"/>
      <c r="M9" s="60"/>
      <c r="N9" s="54"/>
    </row>
    <row r="10" s="1" customFormat="1" ht="14.25" customHeight="1" spans="1:14">
      <c r="A10" s="20">
        <v>7</v>
      </c>
      <c r="B10" s="25">
        <v>12</v>
      </c>
      <c r="C10" s="25" t="s">
        <v>33</v>
      </c>
      <c r="D10" s="25" t="s">
        <v>29</v>
      </c>
      <c r="E10" s="25">
        <v>1</v>
      </c>
      <c r="F10" s="26">
        <v>580</v>
      </c>
      <c r="G10" s="27" t="s">
        <v>31</v>
      </c>
      <c r="H10" s="28"/>
      <c r="I10" s="23"/>
      <c r="J10" s="23">
        <f t="shared" si="0"/>
        <v>0</v>
      </c>
      <c r="K10" s="61"/>
      <c r="L10" s="62"/>
      <c r="M10" s="63"/>
      <c r="N10" s="54"/>
    </row>
    <row r="11" s="1" customFormat="1" ht="14.25" customHeight="1" spans="1:14">
      <c r="A11" s="20"/>
      <c r="B11" s="25"/>
      <c r="C11" s="25"/>
      <c r="D11" s="25"/>
      <c r="E11" s="25"/>
      <c r="F11" s="26"/>
      <c r="G11" s="27"/>
      <c r="H11" s="28"/>
      <c r="I11" s="23"/>
      <c r="J11" s="23">
        <f t="shared" si="0"/>
        <v>0</v>
      </c>
      <c r="K11" s="64"/>
      <c r="L11" s="62"/>
      <c r="M11" s="63"/>
      <c r="N11" s="54"/>
    </row>
    <row r="12" s="1" customFormat="1" ht="18.75" customHeight="1" spans="1:14">
      <c r="A12" s="20"/>
      <c r="B12" s="25"/>
      <c r="C12" s="25"/>
      <c r="D12" s="25"/>
      <c r="E12" s="25"/>
      <c r="F12" s="26"/>
      <c r="G12" s="27"/>
      <c r="H12" s="28"/>
      <c r="I12" s="23"/>
      <c r="J12" s="23">
        <f t="shared" si="0"/>
        <v>0</v>
      </c>
      <c r="K12" s="64"/>
      <c r="L12" s="62"/>
      <c r="M12" s="32">
        <f>SUM(M6:M11)</f>
        <v>5822.07</v>
      </c>
      <c r="N12" s="54"/>
    </row>
    <row r="13" s="1" customFormat="1" ht="14.25" customHeight="1" spans="1:14">
      <c r="A13" s="20"/>
      <c r="B13" s="25"/>
      <c r="C13" s="25"/>
      <c r="D13" s="25"/>
      <c r="E13" s="25"/>
      <c r="F13" s="26"/>
      <c r="G13" s="27"/>
      <c r="H13" s="28"/>
      <c r="I13" s="23"/>
      <c r="J13" s="23">
        <f t="shared" si="0"/>
        <v>0</v>
      </c>
      <c r="K13" s="65" t="s">
        <v>35</v>
      </c>
      <c r="L13" s="66"/>
      <c r="M13" s="67"/>
      <c r="N13" s="54"/>
    </row>
    <row r="14" s="1" customFormat="1" ht="14.25" customHeight="1" spans="1:14">
      <c r="A14" s="20"/>
      <c r="B14" s="25"/>
      <c r="C14" s="25"/>
      <c r="D14" s="25"/>
      <c r="E14" s="25"/>
      <c r="F14" s="26"/>
      <c r="G14" s="27"/>
      <c r="H14" s="28"/>
      <c r="I14" s="23"/>
      <c r="J14" s="23"/>
      <c r="K14" s="68"/>
      <c r="L14" s="69"/>
      <c r="M14" s="70"/>
      <c r="N14" s="54"/>
    </row>
    <row r="15" s="1" customFormat="1" ht="14.25" customHeight="1" spans="1:14">
      <c r="A15" s="20"/>
      <c r="B15" s="25"/>
      <c r="C15" s="25"/>
      <c r="D15" s="25"/>
      <c r="E15" s="25"/>
      <c r="F15" s="26"/>
      <c r="G15" s="27"/>
      <c r="H15" s="28"/>
      <c r="I15" s="23"/>
      <c r="J15" s="23">
        <f>H15*I15</f>
        <v>0</v>
      </c>
      <c r="K15" s="71"/>
      <c r="L15" s="72"/>
      <c r="M15" s="73"/>
      <c r="N15" s="54"/>
    </row>
    <row r="16" s="1" customFormat="1" ht="23.25" customHeight="1" spans="1:14">
      <c r="A16" s="29" t="s">
        <v>36</v>
      </c>
      <c r="B16" s="30"/>
      <c r="C16" s="30"/>
      <c r="D16" s="30"/>
      <c r="E16" s="31"/>
      <c r="F16" s="32">
        <f>SUM(F6:F15)</f>
        <v>1395</v>
      </c>
      <c r="G16" s="33" t="s">
        <v>37</v>
      </c>
      <c r="H16" s="34"/>
      <c r="I16" s="34"/>
      <c r="J16" s="74">
        <f>SUM(J6:J15)</f>
        <v>4000</v>
      </c>
      <c r="K16" s="71"/>
      <c r="L16" s="72"/>
      <c r="M16" s="73"/>
      <c r="N16" s="54"/>
    </row>
    <row r="17" s="1" customFormat="1" ht="17.25" customHeight="1" spans="1:14">
      <c r="A17" s="35" t="s">
        <v>38</v>
      </c>
      <c r="B17" s="35"/>
      <c r="C17" s="36"/>
      <c r="D17" s="37"/>
      <c r="E17" s="36" t="s">
        <v>39</v>
      </c>
      <c r="F17" s="38"/>
      <c r="G17" s="39">
        <f>C17-L18</f>
        <v>-11217.07</v>
      </c>
      <c r="H17" s="39"/>
      <c r="I17" s="39"/>
      <c r="J17" s="39"/>
      <c r="K17" s="75"/>
      <c r="L17" s="76"/>
      <c r="M17" s="77"/>
      <c r="N17" s="54"/>
    </row>
    <row r="18" s="1" customFormat="1" ht="24" customHeight="1" spans="1:14">
      <c r="A18" s="40" t="s">
        <v>40</v>
      </c>
      <c r="B18" s="40"/>
      <c r="C18" s="41" t="s">
        <v>41</v>
      </c>
      <c r="D18" s="42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壹万壹仟贰佰壹拾柒元零柒分</v>
      </c>
      <c r="E18" s="42"/>
      <c r="F18" s="42"/>
      <c r="G18" s="42"/>
      <c r="H18" s="42"/>
      <c r="I18" s="42"/>
      <c r="J18" s="42"/>
      <c r="K18" s="64" t="s">
        <v>42</v>
      </c>
      <c r="L18" s="78">
        <f>J16+M12+F16</f>
        <v>11217.07</v>
      </c>
      <c r="M18" s="79"/>
      <c r="N18" s="54"/>
    </row>
    <row r="19" s="1" customFormat="1" ht="23" customHeight="1" spans="1:14">
      <c r="A19" s="40"/>
      <c r="B19" s="40"/>
      <c r="C19" s="41" t="s">
        <v>43</v>
      </c>
      <c r="D19" s="42"/>
      <c r="E19" s="42"/>
      <c r="F19" s="42"/>
      <c r="G19" s="42"/>
      <c r="H19" s="42"/>
      <c r="I19" s="42"/>
      <c r="J19" s="42"/>
      <c r="K19" s="64"/>
      <c r="L19" s="80"/>
      <c r="M19" s="81"/>
      <c r="N19" s="54"/>
    </row>
    <row r="20" s="1" customFormat="1" ht="35" customHeight="1" spans="1:13">
      <c r="A20" s="43" t="s">
        <v>44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="1" customFormat="1" spans="1:1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="1" customFormat="1" ht="21.75" customHeight="1" spans="1:1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2023-02-02T14:21:00Z</dcterms:created>
  <dcterms:modified xsi:type="dcterms:W3CDTF">2023-07-21T13:03:02Z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6E253FD7610B43319E03C7BA102CCE96</vt:lpwstr>
  </property>
  <property fmtid="{D5CDD505-2E9C-101B-9397-08002B2CF9AE}" pid="3" name="KSOProductBuildVer">
    <vt:lpwstr>2052-11.1.0.14309</vt:lpwstr>
  </property>
</Properties>
</file>