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<sst xmlns="http://schemas.openxmlformats.org/spreadsheetml/2006/main" count="64" uniqueCount="49">
  <si>
    <t>北京创联致信科技有限公司
差旅费报销单</t>
  </si>
  <si>
    <t xml:space="preserve">部门:                                                     </t>
  </si>
  <si>
    <t>专项研发部</t>
  </si>
  <si>
    <t>项目编码</t>
  </si>
  <si>
    <t>ACL23002</t>
  </si>
  <si>
    <t>项目名称</t>
  </si>
  <si>
    <t>HTJ-TL二维码项目工作支持@20230416</t>
  </si>
  <si>
    <t xml:space="preserve"> 2023年 6月 1日</t>
  </si>
  <si>
    <t xml:space="preserve"> 出差人</t>
  </si>
  <si>
    <t>高宏博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</si>
  <si>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</si>
  <si>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</si>
  <si>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</si>
  <si>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</si>
  <si>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</si>
  <si>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</si>
  <si>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</si>
  <si>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</si>
  <si>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</si>
  <si>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</si>
  <si>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</si>
  <si>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</si>
  <si>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</si>
  <si>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</si>
  <si>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</si>
  <si>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</si>
  <si>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</si>
  <si>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</si>
  <si>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</si>
  <si>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南阳</t>
  </si>
  <si>
    <t>合肥</t>
  </si>
  <si>
    <t>住宿费</t>
  </si>
  <si>
    <t>芜湖</t>
  </si>
  <si>
    <t>交通费</t>
  </si>
  <si>
    <t>公车</t>
  </si>
  <si>
    <t>阜阳</t>
  </si>
  <si>
    <t>阜阳-芜湖-合肥</t>
  </si>
  <si>
    <t>汉口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</si>
  <si>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</si>
  <si>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</si>
  <si>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</si>
  <si>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</si>
  <si>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</si>
  <si>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</si>
  <si>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</si>
  <si>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</si>
  <si>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</si>
  <si>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</si>
  <si>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人：高宏博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</si>
</sst>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0" fontId="1" fillId="2" borderId="5" xfId="49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1</xdr:col>
      <xdr:colOff>425450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8195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M1"/>
    </sheetView>
  </sheetViews>
  <sheetFormatPr defaultColWidth="8.475" defaultRowHeight="14.25"/>
  <cols>
    <col min="1" max="1" width="9.25" style="1" customWidth="1"/>
    <col min="2" max="2" width="9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17.5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4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50" t="s">
        <v>6</v>
      </c>
      <c r="J2" s="50"/>
      <c r="K2" s="51" t="s">
        <v>7</v>
      </c>
      <c r="L2" s="52"/>
      <c r="M2" s="52"/>
      <c r="N2" s="53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4" t="s">
        <v>11</v>
      </c>
      <c r="K3" s="55" t="s">
        <v>12</v>
      </c>
      <c r="L3" s="56"/>
      <c r="M3" s="57"/>
      <c r="N3" s="58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9"/>
      <c r="J4" s="60"/>
      <c r="K4" s="9" t="s">
        <v>17</v>
      </c>
      <c r="L4" s="9"/>
      <c r="M4" s="9"/>
      <c r="N4" s="58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61" t="s">
        <v>25</v>
      </c>
      <c r="J5" s="18" t="s">
        <v>26</v>
      </c>
      <c r="K5" s="38" t="s">
        <v>27</v>
      </c>
      <c r="L5" s="62" t="s">
        <v>28</v>
      </c>
      <c r="M5" s="38" t="s">
        <v>23</v>
      </c>
      <c r="N5" s="58"/>
      <c r="O5" s="1" t="s">
        <v>12</v>
      </c>
    </row>
    <row r="6" s="1" customFormat="1" customHeight="1" spans="1:14">
      <c r="A6" s="21">
        <v>1</v>
      </c>
      <c r="B6" s="21">
        <v>31</v>
      </c>
      <c r="C6" s="21" t="s">
        <v>29</v>
      </c>
      <c r="D6" s="21" t="s">
        <v>30</v>
      </c>
      <c r="E6" s="22">
        <v>1</v>
      </c>
      <c r="F6" s="23">
        <v>205</v>
      </c>
      <c r="G6" s="21"/>
      <c r="H6" s="24">
        <v>66</v>
      </c>
      <c r="I6" s="24">
        <v>70</v>
      </c>
      <c r="J6" s="24">
        <f t="shared" ref="J6:J13" si="0">H6*I6</f>
        <v>4620</v>
      </c>
      <c r="K6" s="27" t="s">
        <v>31</v>
      </c>
      <c r="L6" s="63">
        <v>12</v>
      </c>
      <c r="M6" s="64">
        <v>4448</v>
      </c>
      <c r="N6" s="58"/>
    </row>
    <row r="7" s="1" customFormat="1" customHeight="1" spans="1:14">
      <c r="A7" s="25">
        <v>2</v>
      </c>
      <c r="B7" s="25">
        <v>22</v>
      </c>
      <c r="C7" s="25" t="s">
        <v>30</v>
      </c>
      <c r="D7" s="25" t="s">
        <v>32</v>
      </c>
      <c r="E7" s="25">
        <v>1</v>
      </c>
      <c r="F7" s="26">
        <v>61</v>
      </c>
      <c r="G7" s="27"/>
      <c r="H7" s="24"/>
      <c r="I7" s="24"/>
      <c r="J7" s="24">
        <f t="shared" si="0"/>
        <v>0</v>
      </c>
      <c r="K7" s="65" t="s">
        <v>33</v>
      </c>
      <c r="L7" s="63">
        <v>12</v>
      </c>
      <c r="M7" s="64">
        <v>1588</v>
      </c>
      <c r="N7" s="58"/>
    </row>
    <row r="8" s="1" customFormat="1" ht="15" customHeight="1" spans="1:14">
      <c r="A8" s="25">
        <v>3</v>
      </c>
      <c r="B8" s="28">
        <v>1</v>
      </c>
      <c r="C8" s="25" t="s">
        <v>32</v>
      </c>
      <c r="D8" s="25" t="s">
        <v>30</v>
      </c>
      <c r="E8" s="29">
        <v>0</v>
      </c>
      <c r="F8" s="26">
        <v>0</v>
      </c>
      <c r="G8" s="27" t="s">
        <v>34</v>
      </c>
      <c r="H8" s="30"/>
      <c r="I8" s="24"/>
      <c r="J8" s="24">
        <f t="shared" si="0"/>
        <v>0</v>
      </c>
      <c r="K8" s="65"/>
      <c r="L8" s="63"/>
      <c r="M8" s="64"/>
      <c r="N8" s="58"/>
    </row>
    <row r="9" s="1" customFormat="1" customHeight="1" spans="1:14">
      <c r="A9" s="25">
        <v>3</v>
      </c>
      <c r="B9" s="28">
        <v>18</v>
      </c>
      <c r="C9" s="25" t="s">
        <v>30</v>
      </c>
      <c r="D9" s="25" t="s">
        <v>35</v>
      </c>
      <c r="E9" s="29">
        <v>1</v>
      </c>
      <c r="F9" s="26">
        <v>115.5</v>
      </c>
      <c r="G9" s="27"/>
      <c r="H9" s="30"/>
      <c r="I9" s="24"/>
      <c r="J9" s="24">
        <f t="shared" si="0"/>
        <v>0</v>
      </c>
      <c r="K9" s="65"/>
      <c r="L9" s="63"/>
      <c r="M9" s="64"/>
      <c r="N9" s="58"/>
    </row>
    <row r="10" s="1" customFormat="1" customHeight="1" spans="1:14">
      <c r="A10" s="25">
        <v>3</v>
      </c>
      <c r="B10" s="28">
        <v>31</v>
      </c>
      <c r="C10" s="25" t="s">
        <v>35</v>
      </c>
      <c r="D10" s="25" t="s">
        <v>32</v>
      </c>
      <c r="E10" s="29">
        <v>1</v>
      </c>
      <c r="F10" s="26">
        <v>175.5</v>
      </c>
      <c r="G10" s="27" t="s">
        <v>36</v>
      </c>
      <c r="H10" s="30"/>
      <c r="I10" s="24"/>
      <c r="J10" s="24">
        <f t="shared" si="0"/>
        <v>0</v>
      </c>
      <c r="K10" s="65"/>
      <c r="L10" s="66"/>
      <c r="M10" s="67"/>
      <c r="N10" s="58"/>
    </row>
    <row r="11" s="1" customFormat="1" customHeight="1" spans="1:14">
      <c r="A11" s="31">
        <v>4</v>
      </c>
      <c r="B11" s="28">
        <v>1</v>
      </c>
      <c r="C11" s="28" t="s">
        <v>32</v>
      </c>
      <c r="D11" s="28" t="s">
        <v>30</v>
      </c>
      <c r="E11" s="28">
        <v>1</v>
      </c>
      <c r="F11" s="26">
        <v>60</v>
      </c>
      <c r="G11" s="27"/>
      <c r="H11" s="30"/>
      <c r="I11" s="24"/>
      <c r="J11" s="24">
        <f t="shared" si="0"/>
        <v>0</v>
      </c>
      <c r="K11" s="68"/>
      <c r="L11" s="66"/>
      <c r="M11" s="67"/>
      <c r="N11" s="58"/>
    </row>
    <row r="12" s="1" customFormat="1" ht="18.75" customHeight="1" spans="1:14">
      <c r="A12" s="21">
        <v>4</v>
      </c>
      <c r="B12" s="28">
        <v>3</v>
      </c>
      <c r="C12" s="28" t="s">
        <v>30</v>
      </c>
      <c r="D12" s="28" t="s">
        <v>37</v>
      </c>
      <c r="E12" s="28">
        <v>1</v>
      </c>
      <c r="F12" s="26">
        <v>133</v>
      </c>
      <c r="G12" s="27"/>
      <c r="H12" s="30"/>
      <c r="I12" s="24"/>
      <c r="J12" s="24">
        <f t="shared" si="0"/>
        <v>0</v>
      </c>
      <c r="K12" s="68" t="s">
        <v>38</v>
      </c>
      <c r="L12" s="66"/>
      <c r="M12" s="69">
        <f>SUM(M6:M11)</f>
        <v>6036</v>
      </c>
      <c r="N12" s="58"/>
    </row>
    <row r="13" s="1" customFormat="1" customHeight="1" spans="1:14">
      <c r="A13" s="21">
        <v>4</v>
      </c>
      <c r="B13" s="28">
        <v>5</v>
      </c>
      <c r="C13" s="28" t="s">
        <v>37</v>
      </c>
      <c r="D13" s="28" t="s">
        <v>30</v>
      </c>
      <c r="E13" s="28">
        <v>2</v>
      </c>
      <c r="F13" s="26">
        <v>266</v>
      </c>
      <c r="G13" s="27"/>
      <c r="H13" s="30"/>
      <c r="I13" s="24"/>
      <c r="J13" s="24">
        <f t="shared" si="0"/>
        <v>0</v>
      </c>
      <c r="K13" s="70" t="s">
        <v>39</v>
      </c>
      <c r="L13" s="71"/>
      <c r="M13" s="72"/>
      <c r="N13" s="58"/>
    </row>
    <row r="14" s="1" customFormat="1" customHeight="1" spans="1:14">
      <c r="A14" s="21">
        <v>4</v>
      </c>
      <c r="B14" s="28">
        <v>7</v>
      </c>
      <c r="C14" s="28" t="s">
        <v>30</v>
      </c>
      <c r="D14" s="28" t="s">
        <v>29</v>
      </c>
      <c r="E14" s="28">
        <v>1</v>
      </c>
      <c r="F14" s="26">
        <v>205</v>
      </c>
      <c r="G14" s="27"/>
      <c r="H14" s="30"/>
      <c r="I14" s="24"/>
      <c r="J14" s="24"/>
      <c r="K14" s="73"/>
      <c r="L14" s="74"/>
      <c r="M14" s="75"/>
      <c r="N14" s="58"/>
    </row>
    <row r="15" s="1" customFormat="1" customHeight="1" spans="1:14">
      <c r="A15" s="21"/>
      <c r="B15" s="28"/>
      <c r="C15" s="28"/>
      <c r="D15" s="28"/>
      <c r="E15" s="28"/>
      <c r="F15" s="26"/>
      <c r="G15" s="27"/>
      <c r="H15" s="30"/>
      <c r="I15" s="24"/>
      <c r="J15" s="24">
        <f>H15*I15</f>
        <v>0</v>
      </c>
      <c r="K15" s="76"/>
      <c r="L15" s="77"/>
      <c r="M15" s="78"/>
      <c r="N15" s="58"/>
    </row>
    <row r="16" s="1" customFormat="1" ht="23.25" customHeight="1" spans="1:14">
      <c r="A16" s="32" t="s">
        <v>40</v>
      </c>
      <c r="B16" s="33"/>
      <c r="C16" s="33"/>
      <c r="D16" s="33"/>
      <c r="E16" s="34"/>
      <c r="F16" s="35">
        <f>SUM(F6:F15)</f>
        <v>1221</v>
      </c>
      <c r="G16" s="36" t="s">
        <v>41</v>
      </c>
      <c r="H16" s="37"/>
      <c r="I16" s="37"/>
      <c r="J16" s="79">
        <f>SUM(J6:J15)</f>
        <v>4620</v>
      </c>
      <c r="K16" s="76"/>
      <c r="L16" s="77"/>
      <c r="M16" s="78"/>
      <c r="N16" s="58"/>
    </row>
    <row r="17" s="1" customFormat="1" ht="17.25" customHeight="1" spans="1:14">
      <c r="A17" s="38" t="s">
        <v>42</v>
      </c>
      <c r="B17" s="38"/>
      <c r="C17" s="39">
        <v>0</v>
      </c>
      <c r="D17" s="40"/>
      <c r="E17" s="39" t="s">
        <v>43</v>
      </c>
      <c r="F17" s="41"/>
      <c r="G17" s="42">
        <f>C17-L18</f>
        <v>-11877</v>
      </c>
      <c r="H17" s="42"/>
      <c r="I17" s="42"/>
      <c r="J17" s="42"/>
      <c r="K17" s="80"/>
      <c r="L17" s="81"/>
      <c r="M17" s="82"/>
      <c r="N17" s="58"/>
    </row>
    <row r="18" s="1" customFormat="1" ht="24" customHeight="1" spans="1:14">
      <c r="A18" s="43" t="s">
        <v>44</v>
      </c>
      <c r="B18" s="43"/>
      <c r="C18" s="44" t="s">
        <v>45</v>
      </c>
      <c r="D18" s="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壹万壹仟捌佰柒拾柒元整</v>
      </c>
      <c r="E18" s="45"/>
      <c r="F18" s="45"/>
      <c r="G18" s="45"/>
      <c r="H18" s="45"/>
      <c r="I18" s="45"/>
      <c r="J18" s="45"/>
      <c r="K18" s="68" t="s">
        <v>46</v>
      </c>
      <c r="L18" s="83">
        <f>J16+M12+F16</f>
        <v>11877</v>
      </c>
      <c r="M18" s="84"/>
      <c r="N18" s="58"/>
    </row>
    <row r="19" s="1" customFormat="1" ht="23" customHeight="1" spans="1:14">
      <c r="A19" s="43"/>
      <c r="B19" s="43"/>
      <c r="C19" s="44" t="s">
        <v>47</v>
      </c>
      <c r="D19" s="45"/>
      <c r="E19" s="45"/>
      <c r="F19" s="45"/>
      <c r="G19" s="45"/>
      <c r="H19" s="45"/>
      <c r="I19" s="45"/>
      <c r="J19" s="45"/>
      <c r="K19" s="68"/>
      <c r="L19" s="85"/>
      <c r="M19" s="86"/>
      <c r="N19" s="58"/>
    </row>
    <row r="20" s="1" customFormat="1" ht="35" customHeight="1" spans="1:14">
      <c r="A20" s="46" t="s">
        <v>48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53"/>
    </row>
    <row r="21" s="1" customFormat="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3"/>
    </row>
    <row r="22" s="1" customFormat="1" ht="21.75" customHeight="1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幸运H</cp:lastModifiedBy>
  <dcterms:created xsi:type="dcterms:W3CDTF">2023-07-21T07:02:53Z</dcterms:created>
  <dcterms:modified xsi:type="dcterms:W3CDTF">2023-07-21T07:03:05Z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292C222741964C27B2A896947FFA5FF0_11</vt:lpwstr>
  </property>
  <property fmtid="{D5CDD505-2E9C-101B-9397-08002B2CF9AE}" pid="3" name="KSOProductBuildVer">
    <vt:lpwstr>2052-12.1.0.15066</vt:lpwstr>
  </property>
</Properties>
</file>