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4" sheetId="5" r:id="rId1"/>
    <sheet name="Sheet1" sheetId="6" r:id="rId2"/>
    <sheet name="Sheet2" sheetId="7" r:id="rId3"/>
  </sheets>
  <calcPr calcId="144525"/>
</workbook>
</file>

<file path=xl/sharedStrings.xml><?xml version="1.0" encoding="utf-8"?>
<sst xmlns="http://schemas.openxmlformats.org/spreadsheetml/2006/main" count="483" uniqueCount="144">
  <si>
    <t>二维码项目付款申请单</t>
  </si>
  <si>
    <t>项目名称</t>
  </si>
  <si>
    <t>申请日期</t>
  </si>
  <si>
    <t>采购订单号</t>
  </si>
  <si>
    <t>名称</t>
  </si>
  <si>
    <t>型号</t>
  </si>
  <si>
    <t>收款人名称</t>
  </si>
  <si>
    <t>采购数量</t>
  </si>
  <si>
    <t>单价</t>
  </si>
  <si>
    <t>金额</t>
  </si>
  <si>
    <t>备注</t>
  </si>
  <si>
    <t>二
维
码
项
目</t>
  </si>
  <si>
    <t>2023.06.08</t>
  </si>
  <si>
    <t>CGDD23060100</t>
  </si>
  <si>
    <t>棱镜座(30*30*30)-V4</t>
  </si>
  <si>
    <t>TY-01-006</t>
  </si>
  <si>
    <t>东莞市万联达五金机械有限公司（米斯米零件）</t>
  </si>
  <si>
    <t>固定底座-竖轴型M6*60</t>
  </si>
  <si>
    <t>TY-03-02A6-60</t>
  </si>
  <si>
    <t>固定底座-竖轴型M6*120</t>
  </si>
  <si>
    <t>TY-03-02A6-120</t>
  </si>
  <si>
    <t>固定底座-竖轴型M10*60</t>
  </si>
  <si>
    <t>TY-03-02A10-60</t>
  </si>
  <si>
    <t>固定底座-竖轴型M10*120</t>
  </si>
  <si>
    <t>TY-03-02A10-120</t>
  </si>
  <si>
    <t>固定底座-横轴型M6*60</t>
  </si>
  <si>
    <t>TY-03-02B6-60</t>
  </si>
  <si>
    <t>固定底座-横轴型M6*120</t>
  </si>
  <si>
    <t>TY-03-02B6-120</t>
  </si>
  <si>
    <t>固定底座-横轴型M10*60</t>
  </si>
  <si>
    <t>TY-03-02B10-60</t>
  </si>
  <si>
    <t>固定底座-横轴型M10*120</t>
  </si>
  <si>
    <t>TY-03-02B10-120</t>
  </si>
  <si>
    <t>CGDD23060102</t>
  </si>
  <si>
    <r>
      <rPr>
        <sz val="10"/>
        <color rgb="FF666666"/>
        <rFont val="Arial"/>
        <charset val="134"/>
      </rPr>
      <t>12</t>
    </r>
    <r>
      <rPr>
        <sz val="10"/>
        <color rgb="FF666666"/>
        <rFont val="宋体"/>
        <charset val="134"/>
      </rPr>
      <t>直径</t>
    </r>
    <r>
      <rPr>
        <sz val="10"/>
        <color rgb="FF666666"/>
        <rFont val="Arial"/>
        <charset val="134"/>
      </rPr>
      <t>304</t>
    </r>
    <r>
      <rPr>
        <sz val="10"/>
        <color rgb="FF666666"/>
        <rFont val="宋体"/>
        <charset val="134"/>
      </rPr>
      <t>光轴</t>
    </r>
    <r>
      <rPr>
        <sz val="10"/>
        <color rgb="FF666666"/>
        <rFont val="Arial"/>
        <charset val="134"/>
      </rPr>
      <t xml:space="preserve"> </t>
    </r>
    <r>
      <rPr>
        <sz val="10"/>
        <color rgb="FF666666"/>
        <rFont val="宋体"/>
        <charset val="134"/>
      </rPr>
      <t>（</t>
    </r>
    <r>
      <rPr>
        <sz val="10"/>
        <color rgb="FF666666"/>
        <rFont val="Arial"/>
        <charset val="134"/>
      </rPr>
      <t>2500MM</t>
    </r>
    <r>
      <rPr>
        <sz val="10"/>
        <color rgb="FF666666"/>
        <rFont val="宋体"/>
        <charset val="134"/>
      </rPr>
      <t>）</t>
    </r>
  </si>
  <si>
    <t>（2500MM）</t>
  </si>
  <si>
    <t>东莞市广汇金属材料有限公司（广汇金属）</t>
  </si>
  <si>
    <t>王成飞18616886994
湖北省广水市军民路5号广水制烟厂</t>
  </si>
  <si>
    <t>杨联15369327662
河北省张家口市桥东区钻石路9号张家口卷烟厂</t>
  </si>
  <si>
    <t>李𡶶13193906108
河南省许昌市建安区魏武大道许昌卷烟厂明礼街</t>
  </si>
  <si>
    <t>董茂青15711508031
江西省赣州市经济技术开发区香江大道1号江西中烟赣州卷烟厂</t>
  </si>
  <si>
    <t>合计金额</t>
  </si>
  <si>
    <t>波纹管直发现场付款申请单</t>
  </si>
  <si>
    <t>客户</t>
  </si>
  <si>
    <t>销售订单</t>
  </si>
  <si>
    <t>采购订单</t>
  </si>
  <si>
    <t>商品编码</t>
  </si>
  <si>
    <t>商品名称</t>
  </si>
  <si>
    <t>数量
（米）</t>
  </si>
  <si>
    <t>单价
（元）</t>
  </si>
  <si>
    <t>地址</t>
  </si>
  <si>
    <t>联系人</t>
  </si>
  <si>
    <t>电话</t>
  </si>
  <si>
    <r>
      <rPr>
        <sz val="10"/>
        <color rgb="FF000000"/>
        <rFont val="Arial"/>
        <charset val="134"/>
      </rPr>
      <t>山东中烟-济南卷烟厂</t>
    </r>
  </si>
  <si>
    <r>
      <rPr>
        <sz val="10"/>
        <color rgb="FF000000"/>
        <rFont val="Arial"/>
        <charset val="134"/>
      </rPr>
      <t>XSDD23040170</t>
    </r>
  </si>
  <si>
    <t>CGDD23060101</t>
  </si>
  <si>
    <r>
      <rPr>
        <sz val="10"/>
        <color rgb="FF000000"/>
        <rFont val="Arial"/>
        <charset val="134"/>
      </rPr>
      <t>SP000045</t>
    </r>
  </si>
  <si>
    <r>
      <rPr>
        <sz val="10"/>
        <color rgb="FF000000"/>
        <rFont val="Arial"/>
        <charset val="134"/>
      </rPr>
      <t>波纹管PP20开口式双层（PP阻燃 内径20外径25.8  )</t>
    </r>
  </si>
  <si>
    <r>
      <rPr>
        <sz val="11"/>
        <color rgb="FF000000"/>
        <rFont val="等线"/>
        <charset val="134"/>
      </rPr>
      <t>山东省济南市历城区科创路2006号济南卷烟厂西门</t>
    </r>
  </si>
  <si>
    <r>
      <rPr>
        <sz val="11"/>
        <color rgb="FF000000"/>
        <rFont val="等线"/>
        <charset val="134"/>
      </rPr>
      <t>张志峰</t>
    </r>
  </si>
  <si>
    <r>
      <rPr>
        <sz val="10"/>
        <color rgb="FF000000"/>
        <rFont val="Arial"/>
        <charset val="134"/>
      </rPr>
      <t>河南烟草-洛阳烟草物流中心</t>
    </r>
  </si>
  <si>
    <r>
      <rPr>
        <sz val="10"/>
        <color rgb="FF000000"/>
        <rFont val="Arial"/>
        <charset val="134"/>
      </rPr>
      <t>XSDD23050502</t>
    </r>
  </si>
  <si>
    <r>
      <rPr>
        <sz val="10"/>
        <color rgb="FF000000"/>
        <rFont val="Arial"/>
        <charset val="134"/>
      </rPr>
      <t>SP000266</t>
    </r>
  </si>
  <si>
    <r>
      <rPr>
        <sz val="10"/>
        <color rgb="FF000000"/>
        <rFont val="Arial"/>
        <charset val="134"/>
      </rPr>
      <t>波纹管AD42.5（PP阻燃AD42.5内径36mm)</t>
    </r>
  </si>
  <si>
    <r>
      <rPr>
        <sz val="11"/>
        <color rgb="FF000000"/>
        <rFont val="等线"/>
        <charset val="134"/>
      </rPr>
      <t>河南洛阳涧西区芳泽路涧西区中国烟草洛阳市卷烟配送中心(芳泽路北)</t>
    </r>
  </si>
  <si>
    <r>
      <rPr>
        <sz val="11"/>
        <color rgb="FF000000"/>
        <rFont val="等线"/>
        <charset val="134"/>
      </rPr>
      <t>李航</t>
    </r>
  </si>
  <si>
    <r>
      <rPr>
        <sz val="10"/>
        <color rgb="FF000000"/>
        <rFont val="Arial"/>
        <charset val="134"/>
      </rPr>
      <t>SP000901</t>
    </r>
  </si>
  <si>
    <r>
      <rPr>
        <sz val="10"/>
        <color rgb="FF000000"/>
        <rFont val="Arial"/>
        <charset val="134"/>
      </rPr>
      <t>波纹管AD25（PP阻燃 内径20MM/外径25MM)</t>
    </r>
  </si>
  <si>
    <r>
      <rPr>
        <sz val="10"/>
        <color rgb="FF000000"/>
        <rFont val="Arial"/>
        <charset val="134"/>
      </rPr>
      <t>河南烟草-周口烟草物流中心</t>
    </r>
  </si>
  <si>
    <r>
      <rPr>
        <sz val="10"/>
        <color rgb="FF000000"/>
        <rFont val="Arial"/>
        <charset val="134"/>
      </rPr>
      <t>XSDD23050522</t>
    </r>
  </si>
  <si>
    <r>
      <rPr>
        <sz val="10"/>
        <color rgb="FF000000"/>
        <rFont val="宋体"/>
        <charset val="134"/>
        <scheme val="minor"/>
      </rPr>
      <t>河南省周口市川汇区S102，川汇区烟草专卖局（星龙华缘西南）周口烟草物流配送中心</t>
    </r>
  </si>
  <si>
    <r>
      <rPr>
        <sz val="10"/>
        <color rgb="FF000000"/>
        <rFont val="宋体"/>
        <charset val="134"/>
        <scheme val="minor"/>
      </rPr>
      <t>侯高岗</t>
    </r>
  </si>
  <si>
    <r>
      <rPr>
        <sz val="10"/>
        <color rgb="FF000000"/>
        <rFont val="Arial"/>
        <charset val="134"/>
      </rPr>
      <t>河南烟草-开封烟草物流中心</t>
    </r>
  </si>
  <si>
    <r>
      <rPr>
        <sz val="10"/>
        <color rgb="FF000000"/>
        <rFont val="Arial"/>
        <charset val="134"/>
      </rPr>
      <t>XSDD23050523</t>
    </r>
  </si>
  <si>
    <r>
      <rPr>
        <sz val="10"/>
        <color rgb="FF000000"/>
        <rFont val="宋体"/>
        <charset val="134"/>
        <scheme val="minor"/>
      </rPr>
      <t>河南省开封市祥符区黄龙工业园区工业路1号，开封市卷烟配送中心</t>
    </r>
  </si>
  <si>
    <r>
      <rPr>
        <sz val="10"/>
        <color rgb="FF000000"/>
        <rFont val="宋体"/>
        <charset val="134"/>
        <scheme val="minor"/>
      </rPr>
      <t>王凯</t>
    </r>
  </si>
  <si>
    <r>
      <rPr>
        <sz val="10"/>
        <color rgb="FF000000"/>
        <rFont val="Arial"/>
        <charset val="134"/>
      </rPr>
      <t>河南烟草-南阳烟草物流中心</t>
    </r>
  </si>
  <si>
    <r>
      <rPr>
        <sz val="10"/>
        <color rgb="FF000000"/>
        <rFont val="Arial"/>
        <charset val="134"/>
      </rPr>
      <t>XSDD23050543</t>
    </r>
  </si>
  <si>
    <r>
      <rPr>
        <sz val="10"/>
        <color rgb="FF000000"/>
        <rFont val="宋体"/>
        <charset val="134"/>
        <scheme val="minor"/>
      </rPr>
      <t>河南省南阳市宛城区S103宛城区枣林街道程胡庄</t>
    </r>
  </si>
  <si>
    <r>
      <rPr>
        <sz val="10"/>
        <color rgb="FF000000"/>
        <rFont val="Arial"/>
        <charset val="134"/>
      </rPr>
      <t>河南烟草-信阳烟草物流中心</t>
    </r>
  </si>
  <si>
    <r>
      <rPr>
        <sz val="10"/>
        <color rgb="FF000000"/>
        <rFont val="Arial"/>
        <charset val="134"/>
      </rPr>
      <t>XSDD23050546</t>
    </r>
  </si>
  <si>
    <r>
      <rPr>
        <sz val="10"/>
        <color rgb="FF000000"/>
        <rFont val="宋体"/>
        <charset val="134"/>
        <scheme val="minor"/>
      </rPr>
      <t>河南省信阳市平桥区香樟花园西信阳市烟草专卖局</t>
    </r>
  </si>
  <si>
    <r>
      <rPr>
        <sz val="10"/>
        <color rgb="FF000000"/>
        <rFont val="Arial"/>
        <charset val="134"/>
      </rPr>
      <t>甘肃烟草-酒泉烟草物流</t>
    </r>
  </si>
  <si>
    <r>
      <rPr>
        <sz val="10"/>
        <color rgb="FF000000"/>
        <rFont val="Arial"/>
        <charset val="134"/>
      </rPr>
      <t>XSDD23050684</t>
    </r>
  </si>
  <si>
    <r>
      <rPr>
        <sz val="10"/>
        <color rgb="FF000000"/>
        <rFont val="宋体"/>
        <charset val="134"/>
        <scheme val="minor"/>
      </rPr>
      <t>甘肃省酒泉市肃州区飞天路39号 酒泉烟草物流配送中心</t>
    </r>
  </si>
  <si>
    <r>
      <rPr>
        <sz val="10"/>
        <color rgb="FF000000"/>
        <rFont val="Arial"/>
        <charset val="134"/>
      </rPr>
      <t>甘肃烟草-武威烟草物流</t>
    </r>
  </si>
  <si>
    <r>
      <rPr>
        <sz val="10"/>
        <color rgb="FF000000"/>
        <rFont val="Arial"/>
        <charset val="134"/>
      </rPr>
      <t>XSDD23050690</t>
    </r>
  </si>
  <si>
    <r>
      <rPr>
        <sz val="10"/>
        <color rgb="FF000000"/>
        <rFont val="宋体"/>
        <charset val="134"/>
        <scheme val="minor"/>
      </rPr>
      <t>甘肃省武威市凉州区迎宾路365号 武威烟草物流配送中心</t>
    </r>
  </si>
  <si>
    <r>
      <rPr>
        <sz val="10"/>
        <color rgb="FF000000"/>
        <rFont val="Arial"/>
        <charset val="134"/>
      </rPr>
      <t>甘肃烟草-定西烟草物流</t>
    </r>
  </si>
  <si>
    <r>
      <rPr>
        <sz val="10"/>
        <color rgb="FF000000"/>
        <rFont val="Arial"/>
        <charset val="134"/>
      </rPr>
      <t>XSDD23050693</t>
    </r>
  </si>
  <si>
    <r>
      <rPr>
        <sz val="10"/>
        <color rgb="FF000000"/>
        <rFont val="宋体"/>
        <charset val="134"/>
        <scheme val="minor"/>
      </rPr>
      <t>甘肃省定西市陇西县文峰镇药都路67号定西烟草物流配送中心</t>
    </r>
  </si>
  <si>
    <r>
      <rPr>
        <sz val="10"/>
        <color rgb="FF000000"/>
        <rFont val="Arial"/>
        <charset val="134"/>
      </rPr>
      <t>广东烟草-茂名物流中心</t>
    </r>
  </si>
  <si>
    <r>
      <rPr>
        <sz val="10"/>
        <color rgb="FF000000"/>
        <rFont val="Arial"/>
        <charset val="134"/>
      </rPr>
      <t>XSDD23060224</t>
    </r>
  </si>
  <si>
    <r>
      <rPr>
        <sz val="10"/>
        <color rgb="FF000000"/>
        <rFont val="宋体"/>
        <charset val="134"/>
        <scheme val="minor"/>
      </rPr>
      <t>广东省茂名市茂南区茂南大道二路9号茂名卷烟配送中心</t>
    </r>
  </si>
  <si>
    <r>
      <rPr>
        <sz val="10"/>
        <color rgb="FF000000"/>
        <rFont val="宋体"/>
        <charset val="134"/>
        <scheme val="minor"/>
      </rPr>
      <t>刘沛思</t>
    </r>
  </si>
  <si>
    <r>
      <rPr>
        <sz val="10"/>
        <color rgb="FF000000"/>
        <rFont val="Arial"/>
        <charset val="134"/>
      </rPr>
      <t>广东烟草-湛江物流中心</t>
    </r>
  </si>
  <si>
    <r>
      <rPr>
        <sz val="10"/>
        <color rgb="FF000000"/>
        <rFont val="Arial"/>
        <charset val="134"/>
      </rPr>
      <t>XSDD23060226</t>
    </r>
  </si>
  <si>
    <r>
      <rPr>
        <sz val="10"/>
        <color rgb="FF000000"/>
        <rFont val="宋体"/>
        <charset val="134"/>
        <scheme val="minor"/>
      </rPr>
      <t>广东省湛江市赤坎区体育南路99号卷烟物流配送中心</t>
    </r>
  </si>
  <si>
    <r>
      <rPr>
        <sz val="10"/>
        <color rgb="FF000000"/>
        <rFont val="宋体"/>
        <charset val="134"/>
        <scheme val="minor"/>
      </rPr>
      <t>陈金荣</t>
    </r>
  </si>
  <si>
    <r>
      <rPr>
        <sz val="10"/>
        <color rgb="FF000000"/>
        <rFont val="Arial"/>
        <charset val="134"/>
      </rPr>
      <t>江西中烟-南昌卷烟厂</t>
    </r>
  </si>
  <si>
    <r>
      <rPr>
        <sz val="10"/>
        <color rgb="FF000000"/>
        <rFont val="Arial"/>
        <charset val="134"/>
      </rPr>
      <t>XSDD23060244</t>
    </r>
  </si>
  <si>
    <r>
      <rPr>
        <sz val="10"/>
        <color rgb="FF000000"/>
        <rFont val="宋体"/>
        <charset val="134"/>
        <scheme val="minor"/>
      </rPr>
      <t>江西省南昌市青山湖区京东大道201号金圣工业园-</t>
    </r>
  </si>
  <si>
    <r>
      <rPr>
        <sz val="10"/>
        <color rgb="FF000000"/>
        <rFont val="宋体"/>
        <charset val="134"/>
        <scheme val="minor"/>
      </rPr>
      <t>邹宇</t>
    </r>
  </si>
  <si>
    <r>
      <rPr>
        <sz val="10"/>
        <color rgb="FF000000"/>
        <rFont val="Arial"/>
        <charset val="134"/>
      </rPr>
      <t>SP000046</t>
    </r>
  </si>
  <si>
    <r>
      <rPr>
        <sz val="10"/>
        <color rgb="FF000000"/>
        <rFont val="Arial"/>
        <charset val="134"/>
      </rPr>
      <t>波纹管AD34.5（PP阻燃 外径34.5MM/内径29MM）</t>
    </r>
  </si>
  <si>
    <r>
      <rPr>
        <sz val="10"/>
        <color rgb="FF000000"/>
        <rFont val="Arial"/>
        <charset val="134"/>
      </rPr>
      <t>山西烟草-运城物流中心</t>
    </r>
  </si>
  <si>
    <r>
      <rPr>
        <sz val="10"/>
        <color rgb="FF000000"/>
        <rFont val="Arial"/>
        <charset val="134"/>
      </rPr>
      <t>XSDD23060253</t>
    </r>
  </si>
  <si>
    <r>
      <rPr>
        <sz val="10"/>
        <color rgb="FF000000"/>
        <rFont val="宋体"/>
        <charset val="134"/>
        <scheme val="minor"/>
      </rPr>
      <t>山西省运城市盐湖区安邑街道黄家卓侯安线河东金叶小区南100米（中国烟草运城市卷烟配送中心）</t>
    </r>
  </si>
  <si>
    <r>
      <rPr>
        <sz val="10"/>
        <color rgb="FF000000"/>
        <rFont val="宋体"/>
        <charset val="134"/>
        <scheme val="minor"/>
      </rPr>
      <t>丁雪</t>
    </r>
  </si>
  <si>
    <r>
      <rPr>
        <sz val="10"/>
        <color rgb="FF000000"/>
        <rFont val="Arial"/>
        <charset val="134"/>
      </rPr>
      <t>广东烟草-云浮物流中心</t>
    </r>
  </si>
  <si>
    <r>
      <rPr>
        <sz val="10"/>
        <color rgb="FF000000"/>
        <rFont val="Arial"/>
        <charset val="134"/>
      </rPr>
      <t>XSDD23060257</t>
    </r>
  </si>
  <si>
    <r>
      <rPr>
        <sz val="10"/>
        <color rgb="FF000000"/>
        <rFont val="宋体"/>
        <charset val="134"/>
        <scheme val="minor"/>
      </rPr>
      <t>广东省云浮市云城区环市中路178号卷烟物流配送中心</t>
    </r>
  </si>
  <si>
    <r>
      <rPr>
        <sz val="10"/>
        <color rgb="FF000000"/>
        <rFont val="宋体"/>
        <charset val="134"/>
        <scheme val="minor"/>
      </rPr>
      <t>黎叔</t>
    </r>
  </si>
  <si>
    <r>
      <rPr>
        <sz val="10"/>
        <color rgb="FF000000"/>
        <rFont val="Arial"/>
        <charset val="134"/>
      </rPr>
      <t>山东中烟-青岛卷烟厂</t>
    </r>
  </si>
  <si>
    <r>
      <rPr>
        <sz val="10"/>
        <color rgb="FF000000"/>
        <rFont val="Arial"/>
        <charset val="134"/>
      </rPr>
      <t>XSDD23060258</t>
    </r>
  </si>
  <si>
    <r>
      <rPr>
        <sz val="10"/>
        <color rgb="FF000000"/>
        <rFont val="宋体"/>
        <charset val="134"/>
        <scheme val="minor"/>
      </rPr>
      <t>山东省青岛市崂山区中韩街道株洲路137号</t>
    </r>
  </si>
  <si>
    <r>
      <rPr>
        <sz val="10"/>
        <color rgb="FF000000"/>
        <rFont val="宋体"/>
        <charset val="134"/>
        <scheme val="minor"/>
      </rPr>
      <t>栾天祥</t>
    </r>
  </si>
  <si>
    <r>
      <rPr>
        <sz val="10"/>
        <color rgb="FF000000"/>
        <rFont val="Arial"/>
        <charset val="134"/>
      </rPr>
      <t>广东烟草-惠州物流</t>
    </r>
  </si>
  <si>
    <r>
      <rPr>
        <sz val="10"/>
        <color rgb="FF000000"/>
        <rFont val="Arial"/>
        <charset val="134"/>
      </rPr>
      <t>XSDD23060261</t>
    </r>
  </si>
  <si>
    <r>
      <rPr>
        <sz val="10"/>
        <color rgb="FF000000"/>
        <rFont val="宋体"/>
        <charset val="134"/>
        <scheme val="minor"/>
      </rPr>
      <t>广东惠州市惠城区江北金石四路惠州烟草物流配送中心</t>
    </r>
  </si>
  <si>
    <r>
      <rPr>
        <sz val="10"/>
        <color rgb="FF000000"/>
        <rFont val="宋体"/>
        <charset val="134"/>
        <scheme val="minor"/>
      </rPr>
      <t>戴国志</t>
    </r>
  </si>
  <si>
    <r>
      <rPr>
        <sz val="10"/>
        <color rgb="FF000000"/>
        <rFont val="Arial"/>
        <charset val="134"/>
      </rPr>
      <t>江西中烟-赣州卷烟厂</t>
    </r>
  </si>
  <si>
    <r>
      <rPr>
        <sz val="10"/>
        <color rgb="FF000000"/>
        <rFont val="Arial"/>
        <charset val="134"/>
      </rPr>
      <t>XSDD23060267</t>
    </r>
  </si>
  <si>
    <r>
      <rPr>
        <sz val="10"/>
        <color rgb="FF000000"/>
        <rFont val="宋体"/>
        <charset val="134"/>
        <scheme val="minor"/>
      </rPr>
      <t>江西省赣州市经济技术开发区香江大道1号江西中烟赣州卷烟厂</t>
    </r>
  </si>
  <si>
    <r>
      <rPr>
        <sz val="10"/>
        <color rgb="FF000000"/>
        <rFont val="宋体"/>
        <charset val="134"/>
        <scheme val="minor"/>
      </rPr>
      <t>董茂青</t>
    </r>
  </si>
  <si>
    <r>
      <rPr>
        <sz val="10"/>
        <color rgb="FF000000"/>
        <rFont val="Arial"/>
        <charset val="134"/>
      </rPr>
      <t>江西中烟-广丰卷烟厂</t>
    </r>
  </si>
  <si>
    <r>
      <rPr>
        <sz val="10"/>
        <color rgb="FF000000"/>
        <rFont val="Arial"/>
        <charset val="134"/>
      </rPr>
      <t>XSDD23060275</t>
    </r>
  </si>
  <si>
    <r>
      <rPr>
        <sz val="10"/>
        <color rgb="FF000000"/>
        <rFont val="宋体"/>
        <charset val="134"/>
        <scheme val="minor"/>
      </rPr>
      <t>江西省上饶市广丰区迎宾大道6号（广丰卷烟厂）</t>
    </r>
  </si>
  <si>
    <r>
      <rPr>
        <sz val="10"/>
        <color rgb="FF000000"/>
        <rFont val="宋体"/>
        <charset val="134"/>
        <scheme val="minor"/>
      </rPr>
      <t>黄仙强</t>
    </r>
  </si>
  <si>
    <r>
      <rPr>
        <sz val="10"/>
        <color rgb="FF000000"/>
        <rFont val="Arial"/>
        <charset val="134"/>
      </rPr>
      <t>云南烟草-昭通烟草物流中心</t>
    </r>
  </si>
  <si>
    <r>
      <rPr>
        <sz val="10"/>
        <color rgb="FF000000"/>
        <rFont val="Arial"/>
        <charset val="134"/>
      </rPr>
      <t>XSDD23060302</t>
    </r>
  </si>
  <si>
    <r>
      <rPr>
        <sz val="10"/>
        <color rgb="FF000000"/>
        <rFont val="宋体"/>
        <charset val="134"/>
        <scheme val="minor"/>
      </rPr>
      <t>昭通市昭阳区昭通大道烟草物流园</t>
    </r>
  </si>
  <si>
    <r>
      <rPr>
        <sz val="10"/>
        <color rgb="FF000000"/>
        <rFont val="宋体"/>
        <charset val="134"/>
        <scheme val="minor"/>
      </rPr>
      <t>代鹏</t>
    </r>
  </si>
  <si>
    <r>
      <rPr>
        <sz val="10"/>
        <color rgb="FF000000"/>
        <rFont val="Arial"/>
        <charset val="134"/>
      </rPr>
      <t>云南烟草-昆明烟草物流中心</t>
    </r>
  </si>
  <si>
    <r>
      <rPr>
        <sz val="10"/>
        <color rgb="FF000000"/>
        <rFont val="Arial"/>
        <charset val="134"/>
      </rPr>
      <t>XSDD23060304</t>
    </r>
  </si>
  <si>
    <r>
      <rPr>
        <sz val="10"/>
        <color rgb="FF000000"/>
        <rFont val="宋体"/>
        <charset val="134"/>
        <scheme val="minor"/>
      </rPr>
      <t>昆明市涌泉路碧桂园都荟旁九九运输停车场</t>
    </r>
  </si>
  <si>
    <r>
      <rPr>
        <sz val="10"/>
        <color rgb="FF000000"/>
        <rFont val="Arial"/>
        <charset val="134"/>
      </rPr>
      <t>云南烟草-迪庆烟草物流中心</t>
    </r>
  </si>
  <si>
    <r>
      <rPr>
        <sz val="10"/>
        <color rgb="FF000000"/>
        <rFont val="Arial"/>
        <charset val="134"/>
      </rPr>
      <t>XSDD23060316</t>
    </r>
  </si>
  <si>
    <r>
      <rPr>
        <sz val="10"/>
        <color rgb="FF000000"/>
        <rFont val="宋体"/>
        <charset val="134"/>
        <scheme val="minor"/>
      </rPr>
      <t>云南省迪庆藏族自治州香格里拉市康珠大道26号</t>
    </r>
  </si>
  <si>
    <r>
      <rPr>
        <sz val="10"/>
        <color rgb="FF000000"/>
        <rFont val="宋体"/>
        <charset val="134"/>
        <scheme val="minor"/>
      </rPr>
      <t>资运飞</t>
    </r>
  </si>
  <si>
    <r>
      <rPr>
        <sz val="10"/>
        <color rgb="FF000000"/>
        <rFont val="Arial"/>
        <charset val="134"/>
      </rPr>
      <t>云南烟草-玉溪烟草物流中心</t>
    </r>
  </si>
  <si>
    <r>
      <rPr>
        <sz val="10"/>
        <color rgb="FF000000"/>
        <rFont val="Arial"/>
        <charset val="134"/>
      </rPr>
      <t>XSDD23060318</t>
    </r>
  </si>
  <si>
    <r>
      <rPr>
        <sz val="10"/>
        <color rgb="FF000000"/>
        <rFont val="宋体"/>
        <charset val="134"/>
        <scheme val="minor"/>
      </rPr>
      <t>云南省玉溪市红塔区抚仙路103号玉溪市烟草公司物流分公司</t>
    </r>
  </si>
  <si>
    <t>最终价格13000元  专票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</si>
</sst>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 "/>
  </numFmts>
  <fonts count="34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rgb="FF000000"/>
      <name val="Arial"/>
      <charset val="134"/>
    </font>
    <font>
      <sz val="12"/>
      <color theme="1"/>
      <name val="宋体"/>
      <charset val="134"/>
      <scheme val="minor"/>
    </font>
    <font>
      <sz val="11"/>
      <color rgb="FF000000"/>
      <name val="等线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</font>
    <font>
      <b/>
      <sz val="22"/>
      <name val="宋体"/>
      <charset val="134"/>
      <scheme val="minor"/>
    </font>
    <font>
      <sz val="14"/>
      <color theme="1"/>
      <name val="宋体"/>
      <charset val="134"/>
    </font>
    <font>
      <sz val="10"/>
      <color rgb="FF666666"/>
      <name val="Arial"/>
      <charset val="134"/>
    </font>
    <font>
      <sz val="11"/>
      <name val="宋体"/>
      <charset val="134"/>
    </font>
    <font>
      <sz val="10"/>
      <color rgb="FF666666"/>
      <name val="宋体"/>
      <charset val="134"/>
    </font>
    <font>
      <b/>
      <sz val="12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29" fillId="13" borderId="13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top"/>
    </xf>
    <xf numFmtId="177" fontId="0" fillId="0" borderId="0" xfId="0" applyNumberFormat="1" applyFill="1" applyAlignment="1">
      <alignment horizontal="center"/>
    </xf>
    <xf numFmtId="0" fontId="8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vertical="center"/>
    </xf>
    <xf numFmtId="0" fontId="8" fillId="0" borderId="1" xfId="49" applyFont="1" applyFill="1" applyBorder="1" applyAlignment="1">
      <alignment horizontal="left" vertical="top"/>
    </xf>
    <xf numFmtId="0" fontId="2" fillId="0" borderId="1" xfId="49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/>
    </xf>
    <xf numFmtId="177" fontId="8" fillId="0" borderId="1" xfId="49" applyNumberFormat="1" applyFont="1" applyFill="1" applyBorder="1" applyAlignment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/>
    </xf>
    <xf numFmtId="176" fontId="11" fillId="0" borderId="1" xfId="5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177" fontId="13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1"/>
  <sheetViews>
    <sheetView tabSelected="1" workbookViewId="0">
      <selection activeCell="K14" sqref="K14"/>
    </sheetView>
  </sheetViews>
  <sheetFormatPr defaultColWidth="8.88888888888889" defaultRowHeight="14.4"/>
  <cols>
    <col min="1" max="1" width="10.4444444444444" style="22" customWidth="1"/>
    <col min="2" max="2" width="11.4444444444444" style="22" customWidth="1"/>
    <col min="3" max="3" width="18.6666666666667" style="22" customWidth="1"/>
    <col min="4" max="4" width="24.7777777777778" style="25" customWidth="1"/>
    <col min="5" max="5" width="18.2222222222222" style="26" customWidth="1"/>
    <col min="6" max="6" width="48.1111111111111" style="22" customWidth="1"/>
    <col min="7" max="7" width="11.6666666666667" style="22" customWidth="1"/>
    <col min="8" max="8" width="9.44444444444444" style="22"/>
    <col min="9" max="9" width="13.2222222222222" style="27" customWidth="1"/>
    <col min="10" max="10" width="22.4444444444444" style="22" customWidth="1"/>
    <col min="11" max="11" width="24.4444444444444" style="22" customWidth="1"/>
    <col min="12" max="12" width="18.8888888888889" style="22" customWidth="1"/>
    <col min="13" max="13" width="21.2222222222222" style="22" customWidth="1"/>
    <col min="14" max="14" width="17.2222222222222" style="22" customWidth="1"/>
    <col min="15" max="16384" width="8.88888888888889" style="22"/>
  </cols>
  <sheetData>
    <row r="1" s="22" customFormat="1" ht="28.2" spans="1:10">
      <c r="A1" s="28" t="s">
        <v>0</v>
      </c>
      <c r="B1" s="28"/>
      <c r="C1" s="28"/>
      <c r="D1" s="29"/>
      <c r="E1" s="30"/>
      <c r="F1" s="28"/>
      <c r="G1" s="28"/>
      <c r="H1" s="28"/>
      <c r="I1" s="48"/>
      <c r="J1" s="28"/>
    </row>
    <row r="2" s="23" customFormat="1" ht="15.6" spans="1:10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49" t="s">
        <v>9</v>
      </c>
      <c r="J2" s="31" t="s">
        <v>10</v>
      </c>
    </row>
    <row r="3" s="24" customFormat="1" spans="1:10">
      <c r="A3" s="32" t="s">
        <v>11</v>
      </c>
      <c r="B3" s="33" t="s">
        <v>12</v>
      </c>
      <c r="C3" s="34" t="s">
        <v>13</v>
      </c>
      <c r="D3" s="35" t="s">
        <v>14</v>
      </c>
      <c r="E3" s="36" t="s">
        <v>15</v>
      </c>
      <c r="F3" s="37" t="s">
        <v>16</v>
      </c>
      <c r="G3" s="34">
        <v>35</v>
      </c>
      <c r="H3" s="34">
        <v>100</v>
      </c>
      <c r="I3" s="34">
        <v>3500</v>
      </c>
      <c r="J3" s="50"/>
    </row>
    <row r="4" s="24" customFormat="1" spans="1:10">
      <c r="A4" s="32"/>
      <c r="B4" s="33"/>
      <c r="C4" s="34" t="s">
        <v>13</v>
      </c>
      <c r="D4" s="35" t="s">
        <v>17</v>
      </c>
      <c r="E4" s="36" t="s">
        <v>18</v>
      </c>
      <c r="F4" s="37" t="s">
        <v>16</v>
      </c>
      <c r="G4" s="34">
        <v>11</v>
      </c>
      <c r="H4" s="34">
        <v>200</v>
      </c>
      <c r="I4" s="34">
        <v>2200</v>
      </c>
      <c r="J4" s="51"/>
    </row>
    <row r="5" s="24" customFormat="1" spans="1:10">
      <c r="A5" s="32"/>
      <c r="B5" s="33"/>
      <c r="C5" s="34" t="s">
        <v>13</v>
      </c>
      <c r="D5" s="35" t="s">
        <v>19</v>
      </c>
      <c r="E5" s="36" t="s">
        <v>20</v>
      </c>
      <c r="F5" s="37" t="s">
        <v>16</v>
      </c>
      <c r="G5" s="34">
        <v>16</v>
      </c>
      <c r="H5" s="34">
        <v>200</v>
      </c>
      <c r="I5" s="34">
        <v>3200</v>
      </c>
      <c r="J5" s="51"/>
    </row>
    <row r="6" s="24" customFormat="1" spans="1:10">
      <c r="A6" s="32"/>
      <c r="B6" s="33"/>
      <c r="C6" s="34" t="s">
        <v>13</v>
      </c>
      <c r="D6" s="38" t="s">
        <v>21</v>
      </c>
      <c r="E6" s="39" t="s">
        <v>22</v>
      </c>
      <c r="F6" s="37" t="s">
        <v>16</v>
      </c>
      <c r="G6" s="40">
        <v>12</v>
      </c>
      <c r="H6" s="34">
        <v>200</v>
      </c>
      <c r="I6" s="40">
        <v>2400</v>
      </c>
      <c r="J6" s="51"/>
    </row>
    <row r="7" s="24" customFormat="1" spans="1:10">
      <c r="A7" s="32"/>
      <c r="B7" s="33"/>
      <c r="C7" s="34" t="s">
        <v>13</v>
      </c>
      <c r="D7" s="35" t="s">
        <v>23</v>
      </c>
      <c r="E7" s="36" t="s">
        <v>24</v>
      </c>
      <c r="F7" s="37" t="s">
        <v>16</v>
      </c>
      <c r="G7" s="34">
        <v>16</v>
      </c>
      <c r="H7" s="34">
        <v>200</v>
      </c>
      <c r="I7" s="40">
        <v>3200</v>
      </c>
      <c r="J7" s="51"/>
    </row>
    <row r="8" s="24" customFormat="1" spans="1:10">
      <c r="A8" s="32"/>
      <c r="B8" s="33"/>
      <c r="C8" s="34" t="s">
        <v>13</v>
      </c>
      <c r="D8" s="35" t="s">
        <v>25</v>
      </c>
      <c r="E8" s="36" t="s">
        <v>26</v>
      </c>
      <c r="F8" s="37" t="s">
        <v>16</v>
      </c>
      <c r="G8" s="34">
        <v>11</v>
      </c>
      <c r="H8" s="40">
        <v>200</v>
      </c>
      <c r="I8" s="40">
        <v>2200</v>
      </c>
      <c r="J8" s="51"/>
    </row>
    <row r="9" s="24" customFormat="1" spans="1:10">
      <c r="A9" s="32"/>
      <c r="B9" s="33"/>
      <c r="C9" s="34" t="s">
        <v>13</v>
      </c>
      <c r="D9" s="35" t="s">
        <v>27</v>
      </c>
      <c r="E9" s="36" t="s">
        <v>28</v>
      </c>
      <c r="F9" s="37" t="s">
        <v>16</v>
      </c>
      <c r="G9" s="34">
        <v>16</v>
      </c>
      <c r="H9" s="40">
        <v>200</v>
      </c>
      <c r="I9" s="40">
        <v>3200</v>
      </c>
      <c r="J9" s="51"/>
    </row>
    <row r="10" s="24" customFormat="1" spans="1:10">
      <c r="A10" s="32"/>
      <c r="B10" s="33"/>
      <c r="C10" s="34" t="s">
        <v>13</v>
      </c>
      <c r="D10" s="35" t="s">
        <v>29</v>
      </c>
      <c r="E10" s="36" t="s">
        <v>30</v>
      </c>
      <c r="F10" s="37" t="s">
        <v>16</v>
      </c>
      <c r="G10" s="34">
        <v>12</v>
      </c>
      <c r="H10" s="40">
        <v>200</v>
      </c>
      <c r="I10" s="40">
        <v>2400</v>
      </c>
      <c r="J10" s="51"/>
    </row>
    <row r="11" s="24" customFormat="1" ht="16" customHeight="1" spans="1:10">
      <c r="A11" s="32"/>
      <c r="B11" s="33"/>
      <c r="C11" s="34" t="s">
        <v>13</v>
      </c>
      <c r="D11" s="35" t="s">
        <v>31</v>
      </c>
      <c r="E11" s="36" t="s">
        <v>32</v>
      </c>
      <c r="F11" s="37" t="s">
        <v>16</v>
      </c>
      <c r="G11" s="34">
        <v>16</v>
      </c>
      <c r="H11" s="34">
        <v>200</v>
      </c>
      <c r="I11" s="34">
        <v>3200</v>
      </c>
      <c r="J11" s="52"/>
    </row>
    <row r="12" s="24" customFormat="1" ht="35" customHeight="1" spans="1:10">
      <c r="A12" s="32"/>
      <c r="B12" s="33"/>
      <c r="C12" s="41" t="s">
        <v>33</v>
      </c>
      <c r="D12" s="42" t="s">
        <v>34</v>
      </c>
      <c r="E12" s="37" t="s">
        <v>35</v>
      </c>
      <c r="F12" s="37" t="s">
        <v>36</v>
      </c>
      <c r="G12" s="37">
        <v>15</v>
      </c>
      <c r="H12" s="37">
        <v>54.33</v>
      </c>
      <c r="I12" s="37">
        <v>815</v>
      </c>
      <c r="J12" s="52" t="s">
        <v>37</v>
      </c>
    </row>
    <row r="13" s="24" customFormat="1" ht="42" customHeight="1" spans="1:10">
      <c r="A13" s="32"/>
      <c r="B13" s="33"/>
      <c r="C13" s="41" t="s">
        <v>33</v>
      </c>
      <c r="D13" s="42" t="s">
        <v>34</v>
      </c>
      <c r="E13" s="37" t="s">
        <v>35</v>
      </c>
      <c r="F13" s="37" t="s">
        <v>36</v>
      </c>
      <c r="G13" s="37">
        <v>2</v>
      </c>
      <c r="H13" s="37">
        <v>70</v>
      </c>
      <c r="I13" s="37">
        <f t="shared" ref="I12:I15" si="0">G13*H13</f>
        <v>140</v>
      </c>
      <c r="J13" s="53" t="s">
        <v>38</v>
      </c>
    </row>
    <row r="14" s="24" customFormat="1" ht="37" customHeight="1" spans="1:10">
      <c r="A14" s="32"/>
      <c r="B14" s="33"/>
      <c r="C14" s="41" t="s">
        <v>33</v>
      </c>
      <c r="D14" s="37" t="s">
        <v>34</v>
      </c>
      <c r="E14" s="37" t="s">
        <v>35</v>
      </c>
      <c r="F14" s="37" t="s">
        <v>36</v>
      </c>
      <c r="G14" s="37">
        <v>10</v>
      </c>
      <c r="H14" s="37">
        <v>55.3</v>
      </c>
      <c r="I14" s="37">
        <f t="shared" si="0"/>
        <v>553</v>
      </c>
      <c r="J14" s="52" t="s">
        <v>39</v>
      </c>
    </row>
    <row r="15" s="24" customFormat="1" ht="50" customHeight="1" spans="1:10">
      <c r="A15" s="32"/>
      <c r="B15" s="33"/>
      <c r="C15" s="41" t="s">
        <v>33</v>
      </c>
      <c r="D15" s="37" t="s">
        <v>34</v>
      </c>
      <c r="E15" s="37" t="s">
        <v>35</v>
      </c>
      <c r="F15" s="37" t="s">
        <v>36</v>
      </c>
      <c r="G15" s="37">
        <v>7</v>
      </c>
      <c r="H15" s="37">
        <v>55.3</v>
      </c>
      <c r="I15" s="37">
        <v>387</v>
      </c>
      <c r="J15" s="52" t="s">
        <v>40</v>
      </c>
    </row>
    <row r="16" s="24" customFormat="1" ht="15.6" spans="1:10">
      <c r="A16" s="43"/>
      <c r="B16" s="44"/>
      <c r="C16" s="44"/>
      <c r="D16" s="45" t="s">
        <v>41</v>
      </c>
      <c r="E16" s="46"/>
      <c r="F16" s="47"/>
      <c r="G16" s="47"/>
      <c r="H16" s="47"/>
      <c r="I16" s="54">
        <f>SUM(I3:I11)</f>
        <v>25500</v>
      </c>
      <c r="J16" s="47"/>
    </row>
    <row r="19" ht="20.4" spans="1:14">
      <c r="A19" s="1" t="s">
        <v>42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ht="31.2" spans="1:14">
      <c r="A20" s="2" t="s">
        <v>1</v>
      </c>
      <c r="B20" s="2" t="s">
        <v>2</v>
      </c>
      <c r="C20" s="2" t="s">
        <v>43</v>
      </c>
      <c r="D20" s="2" t="s">
        <v>44</v>
      </c>
      <c r="E20" s="2" t="s">
        <v>45</v>
      </c>
      <c r="F20" s="2" t="s">
        <v>46</v>
      </c>
      <c r="G20" s="2" t="s">
        <v>47</v>
      </c>
      <c r="H20" s="3" t="s">
        <v>48</v>
      </c>
      <c r="I20" s="3" t="s">
        <v>49</v>
      </c>
      <c r="J20" s="2" t="s">
        <v>9</v>
      </c>
      <c r="K20" s="3" t="s">
        <v>50</v>
      </c>
      <c r="L20" s="2" t="s">
        <v>51</v>
      </c>
      <c r="M20" s="2" t="s">
        <v>52</v>
      </c>
      <c r="N20" s="13" t="s">
        <v>10</v>
      </c>
    </row>
    <row r="21" ht="64.8" spans="1:14">
      <c r="A21" s="6"/>
      <c r="B21" s="6"/>
      <c r="C21" s="7" t="s">
        <v>53</v>
      </c>
      <c r="D21" s="7" t="s">
        <v>54</v>
      </c>
      <c r="E21" s="8" t="s">
        <v>55</v>
      </c>
      <c r="F21" s="7" t="s">
        <v>56</v>
      </c>
      <c r="G21" s="4" t="s">
        <v>57</v>
      </c>
      <c r="H21" s="5">
        <v>30</v>
      </c>
      <c r="I21" s="14">
        <v>18.2</v>
      </c>
      <c r="J21" s="6">
        <f t="shared" ref="J21:J60" si="1">H21*I21</f>
        <v>546</v>
      </c>
      <c r="K21" s="15" t="s">
        <v>58</v>
      </c>
      <c r="L21" s="16" t="s">
        <v>59</v>
      </c>
      <c r="M21" s="17">
        <v>13688627761</v>
      </c>
      <c r="N21" s="14"/>
    </row>
    <row r="22" ht="51.6" spans="1:14">
      <c r="A22" s="6"/>
      <c r="B22" s="6"/>
      <c r="C22" s="7" t="s">
        <v>60</v>
      </c>
      <c r="D22" s="7" t="s">
        <v>61</v>
      </c>
      <c r="E22" s="9"/>
      <c r="F22" s="7" t="s">
        <v>62</v>
      </c>
      <c r="G22" s="4" t="s">
        <v>63</v>
      </c>
      <c r="H22" s="5">
        <v>20</v>
      </c>
      <c r="I22" s="14">
        <v>3.88</v>
      </c>
      <c r="J22" s="6">
        <f t="shared" si="1"/>
        <v>77.6</v>
      </c>
      <c r="K22" s="15" t="s">
        <v>64</v>
      </c>
      <c r="L22" s="16" t="s">
        <v>65</v>
      </c>
      <c r="M22" s="17">
        <v>13869609052</v>
      </c>
      <c r="N22" s="14"/>
    </row>
    <row r="23" ht="52.8" spans="1:14">
      <c r="A23" s="6"/>
      <c r="B23" s="6"/>
      <c r="C23" s="7"/>
      <c r="D23" s="7"/>
      <c r="E23" s="9"/>
      <c r="F23" s="7" t="s">
        <v>66</v>
      </c>
      <c r="G23" s="4" t="s">
        <v>67</v>
      </c>
      <c r="H23" s="5">
        <v>20</v>
      </c>
      <c r="I23" s="14">
        <v>1.25</v>
      </c>
      <c r="J23" s="6">
        <f t="shared" si="1"/>
        <v>25</v>
      </c>
      <c r="K23" s="15"/>
      <c r="L23" s="16"/>
      <c r="M23" s="17"/>
      <c r="N23" s="14"/>
    </row>
    <row r="24" ht="51.6" spans="1:14">
      <c r="A24" s="6"/>
      <c r="B24" s="6"/>
      <c r="C24" s="7" t="s">
        <v>68</v>
      </c>
      <c r="D24" s="7" t="s">
        <v>69</v>
      </c>
      <c r="E24" s="9"/>
      <c r="F24" s="7" t="s">
        <v>62</v>
      </c>
      <c r="G24" s="4" t="s">
        <v>63</v>
      </c>
      <c r="H24" s="5">
        <v>40</v>
      </c>
      <c r="I24" s="14">
        <v>3.88</v>
      </c>
      <c r="J24" s="6">
        <f t="shared" si="1"/>
        <v>155.2</v>
      </c>
      <c r="K24" s="18" t="s">
        <v>70</v>
      </c>
      <c r="L24" s="19" t="s">
        <v>71</v>
      </c>
      <c r="M24" s="20">
        <v>18338532513</v>
      </c>
      <c r="N24" s="14"/>
    </row>
    <row r="25" ht="52.8" spans="1:14">
      <c r="A25" s="6"/>
      <c r="B25" s="6"/>
      <c r="C25" s="7"/>
      <c r="D25" s="7"/>
      <c r="E25" s="9"/>
      <c r="F25" s="7" t="s">
        <v>66</v>
      </c>
      <c r="G25" s="4" t="s">
        <v>67</v>
      </c>
      <c r="H25" s="5">
        <v>40</v>
      </c>
      <c r="I25" s="14">
        <v>1.25</v>
      </c>
      <c r="J25" s="6">
        <f t="shared" si="1"/>
        <v>50</v>
      </c>
      <c r="K25" s="18"/>
      <c r="L25" s="19"/>
      <c r="M25" s="20"/>
      <c r="N25" s="14"/>
    </row>
    <row r="26" ht="51.6" spans="1:14">
      <c r="A26" s="6"/>
      <c r="B26" s="6"/>
      <c r="C26" s="7" t="s">
        <v>72</v>
      </c>
      <c r="D26" s="7" t="s">
        <v>73</v>
      </c>
      <c r="E26" s="9"/>
      <c r="F26" s="7" t="s">
        <v>62</v>
      </c>
      <c r="G26" s="4" t="s">
        <v>63</v>
      </c>
      <c r="H26" s="5">
        <v>50</v>
      </c>
      <c r="I26" s="14">
        <v>3.88</v>
      </c>
      <c r="J26" s="6">
        <f t="shared" si="1"/>
        <v>194</v>
      </c>
      <c r="K26" s="18" t="s">
        <v>74</v>
      </c>
      <c r="L26" s="19" t="s">
        <v>75</v>
      </c>
      <c r="M26" s="20">
        <v>13893627808</v>
      </c>
      <c r="N26" s="14"/>
    </row>
    <row r="27" ht="51.6" spans="1:14">
      <c r="A27" s="6"/>
      <c r="B27" s="6"/>
      <c r="C27" s="7" t="s">
        <v>76</v>
      </c>
      <c r="D27" s="7" t="s">
        <v>77</v>
      </c>
      <c r="E27" s="9"/>
      <c r="F27" s="7" t="s">
        <v>62</v>
      </c>
      <c r="G27" s="4" t="s">
        <v>63</v>
      </c>
      <c r="H27" s="5">
        <v>60</v>
      </c>
      <c r="I27" s="14">
        <v>3.88</v>
      </c>
      <c r="J27" s="6">
        <f t="shared" si="1"/>
        <v>232.8</v>
      </c>
      <c r="K27" s="18" t="s">
        <v>78</v>
      </c>
      <c r="L27" s="19" t="s">
        <v>71</v>
      </c>
      <c r="M27" s="20">
        <v>18338532513</v>
      </c>
      <c r="N27" s="14"/>
    </row>
    <row r="28" ht="52.8" spans="1:14">
      <c r="A28" s="6"/>
      <c r="B28" s="6"/>
      <c r="C28" s="7"/>
      <c r="D28" s="7"/>
      <c r="E28" s="9"/>
      <c r="F28" s="7" t="s">
        <v>66</v>
      </c>
      <c r="G28" s="4" t="s">
        <v>67</v>
      </c>
      <c r="H28" s="5">
        <v>60</v>
      </c>
      <c r="I28" s="14">
        <v>1.25</v>
      </c>
      <c r="J28" s="6">
        <f t="shared" si="1"/>
        <v>75</v>
      </c>
      <c r="K28" s="18"/>
      <c r="L28" s="19"/>
      <c r="M28" s="20"/>
      <c r="N28" s="14"/>
    </row>
    <row r="29" ht="51.6" spans="1:14">
      <c r="A29" s="6"/>
      <c r="B29" s="6"/>
      <c r="C29" s="7" t="s">
        <v>79</v>
      </c>
      <c r="D29" s="7" t="s">
        <v>80</v>
      </c>
      <c r="E29" s="9"/>
      <c r="F29" s="7" t="s">
        <v>62</v>
      </c>
      <c r="G29" s="4" t="s">
        <v>63</v>
      </c>
      <c r="H29" s="5">
        <v>30</v>
      </c>
      <c r="I29" s="14">
        <v>3.88</v>
      </c>
      <c r="J29" s="6">
        <f t="shared" si="1"/>
        <v>116.4</v>
      </c>
      <c r="K29" s="18" t="s">
        <v>81</v>
      </c>
      <c r="L29" s="19" t="s">
        <v>71</v>
      </c>
      <c r="M29" s="20">
        <v>18338532513</v>
      </c>
      <c r="N29" s="14"/>
    </row>
    <row r="30" ht="52.8" spans="1:14">
      <c r="A30" s="6"/>
      <c r="B30" s="6"/>
      <c r="C30" s="7"/>
      <c r="D30" s="7"/>
      <c r="E30" s="9"/>
      <c r="F30" s="7" t="s">
        <v>66</v>
      </c>
      <c r="G30" s="4" t="s">
        <v>67</v>
      </c>
      <c r="H30" s="5">
        <v>30</v>
      </c>
      <c r="I30" s="14">
        <v>1.25</v>
      </c>
      <c r="J30" s="6">
        <f t="shared" si="1"/>
        <v>37.5</v>
      </c>
      <c r="K30" s="18"/>
      <c r="L30" s="19"/>
      <c r="M30" s="20"/>
      <c r="N30" s="14"/>
    </row>
    <row r="31" ht="51.6" spans="1:14">
      <c r="A31" s="6"/>
      <c r="B31" s="6"/>
      <c r="C31" s="7" t="s">
        <v>82</v>
      </c>
      <c r="D31" s="7" t="s">
        <v>83</v>
      </c>
      <c r="E31" s="9"/>
      <c r="F31" s="7" t="s">
        <v>62</v>
      </c>
      <c r="G31" s="4" t="s">
        <v>63</v>
      </c>
      <c r="H31" s="5">
        <v>30</v>
      </c>
      <c r="I31" s="14">
        <v>3.88</v>
      </c>
      <c r="J31" s="6">
        <f t="shared" si="1"/>
        <v>116.4</v>
      </c>
      <c r="K31" s="18" t="s">
        <v>84</v>
      </c>
      <c r="L31" s="19" t="s">
        <v>75</v>
      </c>
      <c r="M31" s="20">
        <v>13893627808</v>
      </c>
      <c r="N31" s="14"/>
    </row>
    <row r="32" ht="52.8" spans="1:14">
      <c r="A32" s="6"/>
      <c r="B32" s="6"/>
      <c r="C32" s="7"/>
      <c r="D32" s="7"/>
      <c r="E32" s="9"/>
      <c r="F32" s="7" t="s">
        <v>66</v>
      </c>
      <c r="G32" s="4" t="s">
        <v>67</v>
      </c>
      <c r="H32" s="5">
        <v>30</v>
      </c>
      <c r="I32" s="14">
        <v>1.25</v>
      </c>
      <c r="J32" s="6">
        <f t="shared" si="1"/>
        <v>37.5</v>
      </c>
      <c r="K32" s="18"/>
      <c r="L32" s="19"/>
      <c r="M32" s="20"/>
      <c r="N32" s="14"/>
    </row>
    <row r="33" ht="51.6" spans="1:14">
      <c r="A33" s="6"/>
      <c r="B33" s="6"/>
      <c r="C33" s="7" t="s">
        <v>85</v>
      </c>
      <c r="D33" s="7" t="s">
        <v>86</v>
      </c>
      <c r="E33" s="9"/>
      <c r="F33" s="7" t="s">
        <v>62</v>
      </c>
      <c r="G33" s="4" t="s">
        <v>63</v>
      </c>
      <c r="H33" s="5">
        <v>30</v>
      </c>
      <c r="I33" s="14">
        <v>3.88</v>
      </c>
      <c r="J33" s="6">
        <f t="shared" si="1"/>
        <v>116.4</v>
      </c>
      <c r="K33" s="18" t="s">
        <v>87</v>
      </c>
      <c r="L33" s="19" t="s">
        <v>75</v>
      </c>
      <c r="M33" s="20">
        <v>13893627808</v>
      </c>
      <c r="N33" s="14"/>
    </row>
    <row r="34" ht="52.8" spans="1:14">
      <c r="A34" s="6"/>
      <c r="B34" s="6"/>
      <c r="C34" s="7"/>
      <c r="D34" s="7"/>
      <c r="E34" s="9"/>
      <c r="F34" s="7" t="s">
        <v>66</v>
      </c>
      <c r="G34" s="4" t="s">
        <v>67</v>
      </c>
      <c r="H34" s="5">
        <v>30</v>
      </c>
      <c r="I34" s="14">
        <v>1.25</v>
      </c>
      <c r="J34" s="6">
        <f t="shared" si="1"/>
        <v>37.5</v>
      </c>
      <c r="K34" s="18"/>
      <c r="L34" s="19"/>
      <c r="M34" s="20"/>
      <c r="N34" s="14"/>
    </row>
    <row r="35" ht="51.6" spans="1:14">
      <c r="A35" s="6"/>
      <c r="B35" s="6"/>
      <c r="C35" s="7" t="s">
        <v>88</v>
      </c>
      <c r="D35" s="7" t="s">
        <v>89</v>
      </c>
      <c r="E35" s="9"/>
      <c r="F35" s="7" t="s">
        <v>62</v>
      </c>
      <c r="G35" s="4" t="s">
        <v>63</v>
      </c>
      <c r="H35" s="5">
        <v>30</v>
      </c>
      <c r="I35" s="14">
        <v>3.88</v>
      </c>
      <c r="J35" s="6">
        <f t="shared" si="1"/>
        <v>116.4</v>
      </c>
      <c r="K35" s="18" t="s">
        <v>90</v>
      </c>
      <c r="L35" s="19" t="s">
        <v>75</v>
      </c>
      <c r="M35" s="20">
        <v>13893627808</v>
      </c>
      <c r="N35" s="14"/>
    </row>
    <row r="36" ht="52.8" spans="1:14">
      <c r="A36" s="6"/>
      <c r="B36" s="6"/>
      <c r="C36" s="7"/>
      <c r="D36" s="7"/>
      <c r="E36" s="9"/>
      <c r="F36" s="7" t="s">
        <v>66</v>
      </c>
      <c r="G36" s="4" t="s">
        <v>67</v>
      </c>
      <c r="H36" s="5">
        <v>30</v>
      </c>
      <c r="I36" s="14">
        <v>1.25</v>
      </c>
      <c r="J36" s="6">
        <f t="shared" si="1"/>
        <v>37.5</v>
      </c>
      <c r="K36" s="18"/>
      <c r="L36" s="19"/>
      <c r="M36" s="20"/>
      <c r="N36" s="14"/>
    </row>
    <row r="37" ht="52.8" spans="1:14">
      <c r="A37" s="6"/>
      <c r="B37" s="6"/>
      <c r="C37" s="7" t="s">
        <v>91</v>
      </c>
      <c r="D37" s="7" t="s">
        <v>92</v>
      </c>
      <c r="E37" s="9"/>
      <c r="F37" s="7" t="s">
        <v>66</v>
      </c>
      <c r="G37" s="4" t="s">
        <v>67</v>
      </c>
      <c r="H37" s="5">
        <v>40</v>
      </c>
      <c r="I37" s="14">
        <v>1.25</v>
      </c>
      <c r="J37" s="6">
        <f t="shared" si="1"/>
        <v>50</v>
      </c>
      <c r="K37" s="18" t="s">
        <v>93</v>
      </c>
      <c r="L37" s="19" t="s">
        <v>94</v>
      </c>
      <c r="M37" s="20">
        <v>13450359125</v>
      </c>
      <c r="N37" s="14"/>
    </row>
    <row r="38" ht="51.6" spans="1:14">
      <c r="A38" s="6"/>
      <c r="B38" s="6"/>
      <c r="C38" s="7"/>
      <c r="D38" s="7"/>
      <c r="E38" s="9"/>
      <c r="F38" s="7" t="s">
        <v>62</v>
      </c>
      <c r="G38" s="4" t="s">
        <v>63</v>
      </c>
      <c r="H38" s="5">
        <v>20</v>
      </c>
      <c r="I38" s="14">
        <v>3.88</v>
      </c>
      <c r="J38" s="6">
        <f t="shared" si="1"/>
        <v>77.6</v>
      </c>
      <c r="K38" s="18"/>
      <c r="L38" s="19"/>
      <c r="M38" s="20"/>
      <c r="N38" s="14"/>
    </row>
    <row r="39" ht="52.8" spans="1:14">
      <c r="A39" s="6"/>
      <c r="B39" s="6"/>
      <c r="C39" s="7" t="s">
        <v>95</v>
      </c>
      <c r="D39" s="7" t="s">
        <v>96</v>
      </c>
      <c r="E39" s="9"/>
      <c r="F39" s="7" t="s">
        <v>66</v>
      </c>
      <c r="G39" s="4" t="s">
        <v>67</v>
      </c>
      <c r="H39" s="5">
        <v>30</v>
      </c>
      <c r="I39" s="14">
        <v>1.25</v>
      </c>
      <c r="J39" s="6">
        <f t="shared" si="1"/>
        <v>37.5</v>
      </c>
      <c r="K39" s="18" t="s">
        <v>97</v>
      </c>
      <c r="L39" s="19" t="s">
        <v>98</v>
      </c>
      <c r="M39" s="20">
        <v>13450359125</v>
      </c>
      <c r="N39" s="14"/>
    </row>
    <row r="40" ht="51.6" spans="1:14">
      <c r="A40" s="6"/>
      <c r="B40" s="6"/>
      <c r="C40" s="7"/>
      <c r="D40" s="7"/>
      <c r="E40" s="9"/>
      <c r="F40" s="7" t="s">
        <v>62</v>
      </c>
      <c r="G40" s="4" t="s">
        <v>63</v>
      </c>
      <c r="H40" s="5">
        <v>20</v>
      </c>
      <c r="I40" s="14">
        <v>3.88</v>
      </c>
      <c r="J40" s="6">
        <f t="shared" si="1"/>
        <v>77.6</v>
      </c>
      <c r="K40" s="18"/>
      <c r="L40" s="19"/>
      <c r="M40" s="20"/>
      <c r="N40" s="14"/>
    </row>
    <row r="41" ht="64.8" spans="1:14">
      <c r="A41" s="6"/>
      <c r="B41" s="6"/>
      <c r="C41" s="7" t="s">
        <v>99</v>
      </c>
      <c r="D41" s="7" t="s">
        <v>100</v>
      </c>
      <c r="E41" s="9"/>
      <c r="F41" s="7" t="s">
        <v>56</v>
      </c>
      <c r="G41" s="4" t="s">
        <v>57</v>
      </c>
      <c r="H41" s="5">
        <v>200</v>
      </c>
      <c r="I41" s="14">
        <v>18.2</v>
      </c>
      <c r="J41" s="6">
        <f t="shared" si="1"/>
        <v>3640</v>
      </c>
      <c r="K41" s="18" t="s">
        <v>101</v>
      </c>
      <c r="L41" s="19" t="s">
        <v>102</v>
      </c>
      <c r="M41" s="20">
        <v>17379196953</v>
      </c>
      <c r="N41" s="14"/>
    </row>
    <row r="42" ht="64.8" spans="1:14">
      <c r="A42" s="6"/>
      <c r="B42" s="6"/>
      <c r="C42" s="7"/>
      <c r="D42" s="7"/>
      <c r="E42" s="9"/>
      <c r="F42" s="7" t="s">
        <v>103</v>
      </c>
      <c r="G42" s="4" t="s">
        <v>104</v>
      </c>
      <c r="H42" s="5">
        <v>100</v>
      </c>
      <c r="I42" s="14">
        <v>1.88</v>
      </c>
      <c r="J42" s="6">
        <f t="shared" si="1"/>
        <v>188</v>
      </c>
      <c r="K42" s="18"/>
      <c r="L42" s="19"/>
      <c r="M42" s="20"/>
      <c r="N42" s="14"/>
    </row>
    <row r="43" ht="52.8" spans="1:14">
      <c r="A43" s="6"/>
      <c r="B43" s="6"/>
      <c r="C43" s="7" t="s">
        <v>105</v>
      </c>
      <c r="D43" s="7" t="s">
        <v>106</v>
      </c>
      <c r="E43" s="9"/>
      <c r="F43" s="7" t="s">
        <v>66</v>
      </c>
      <c r="G43" s="4" t="s">
        <v>67</v>
      </c>
      <c r="H43" s="5">
        <v>30</v>
      </c>
      <c r="I43" s="14">
        <v>1.25</v>
      </c>
      <c r="J43" s="6">
        <f t="shared" si="1"/>
        <v>37.5</v>
      </c>
      <c r="K43" s="18" t="s">
        <v>107</v>
      </c>
      <c r="L43" s="19" t="s">
        <v>108</v>
      </c>
      <c r="M43" s="20">
        <v>18335441485</v>
      </c>
      <c r="N43" s="14"/>
    </row>
    <row r="44" ht="51.6" spans="1:14">
      <c r="A44" s="6"/>
      <c r="B44" s="6"/>
      <c r="C44" s="7"/>
      <c r="D44" s="7"/>
      <c r="E44" s="9"/>
      <c r="F44" s="7" t="s">
        <v>62</v>
      </c>
      <c r="G44" s="4" t="s">
        <v>63</v>
      </c>
      <c r="H44" s="5">
        <v>60</v>
      </c>
      <c r="I44" s="14">
        <v>3.88</v>
      </c>
      <c r="J44" s="6">
        <f t="shared" si="1"/>
        <v>232.8</v>
      </c>
      <c r="K44" s="18"/>
      <c r="L44" s="19"/>
      <c r="M44" s="20"/>
      <c r="N44" s="14"/>
    </row>
    <row r="45" ht="52.8" spans="1:14">
      <c r="A45" s="6"/>
      <c r="B45" s="6"/>
      <c r="C45" s="7" t="s">
        <v>109</v>
      </c>
      <c r="D45" s="7" t="s">
        <v>110</v>
      </c>
      <c r="E45" s="9"/>
      <c r="F45" s="7" t="s">
        <v>66</v>
      </c>
      <c r="G45" s="4" t="s">
        <v>67</v>
      </c>
      <c r="H45" s="5">
        <v>20</v>
      </c>
      <c r="I45" s="14">
        <v>1.25</v>
      </c>
      <c r="J45" s="6">
        <f t="shared" si="1"/>
        <v>25</v>
      </c>
      <c r="K45" s="18" t="s">
        <v>111</v>
      </c>
      <c r="L45" s="19" t="s">
        <v>112</v>
      </c>
      <c r="M45" s="20">
        <v>13450359125</v>
      </c>
      <c r="N45" s="14"/>
    </row>
    <row r="46" ht="51.6" spans="1:14">
      <c r="A46" s="6"/>
      <c r="B46" s="6"/>
      <c r="C46" s="7" t="s">
        <v>113</v>
      </c>
      <c r="D46" s="7" t="s">
        <v>114</v>
      </c>
      <c r="E46" s="9"/>
      <c r="F46" s="7" t="s">
        <v>62</v>
      </c>
      <c r="G46" s="4" t="s">
        <v>63</v>
      </c>
      <c r="H46" s="5">
        <v>75</v>
      </c>
      <c r="I46" s="14">
        <v>3.88</v>
      </c>
      <c r="J46" s="6">
        <f t="shared" si="1"/>
        <v>291</v>
      </c>
      <c r="K46" s="18" t="s">
        <v>115</v>
      </c>
      <c r="L46" s="19" t="s">
        <v>116</v>
      </c>
      <c r="M46" s="20">
        <v>15725420663</v>
      </c>
      <c r="N46" s="14"/>
    </row>
    <row r="47" ht="52.8" spans="1:14">
      <c r="A47" s="6"/>
      <c r="B47" s="6"/>
      <c r="C47" s="7" t="s">
        <v>117</v>
      </c>
      <c r="D47" s="7" t="s">
        <v>118</v>
      </c>
      <c r="E47" s="9"/>
      <c r="F47" s="7" t="s">
        <v>66</v>
      </c>
      <c r="G47" s="4" t="s">
        <v>67</v>
      </c>
      <c r="H47" s="5">
        <v>20</v>
      </c>
      <c r="I47" s="14">
        <v>1.25</v>
      </c>
      <c r="J47" s="6">
        <f t="shared" si="1"/>
        <v>25</v>
      </c>
      <c r="K47" s="18" t="s">
        <v>119</v>
      </c>
      <c r="L47" s="19" t="s">
        <v>120</v>
      </c>
      <c r="M47" s="20">
        <v>15016380338</v>
      </c>
      <c r="N47" s="14"/>
    </row>
    <row r="48" ht="51.6" spans="1:14">
      <c r="A48" s="6"/>
      <c r="B48" s="6"/>
      <c r="C48" s="7"/>
      <c r="D48" s="7"/>
      <c r="E48" s="9"/>
      <c r="F48" s="7" t="s">
        <v>62</v>
      </c>
      <c r="G48" s="4" t="s">
        <v>63</v>
      </c>
      <c r="H48" s="5">
        <v>20</v>
      </c>
      <c r="I48" s="14">
        <v>3.88</v>
      </c>
      <c r="J48" s="6">
        <f t="shared" si="1"/>
        <v>77.6</v>
      </c>
      <c r="K48" s="18"/>
      <c r="L48" s="19"/>
      <c r="M48" s="20"/>
      <c r="N48" s="14"/>
    </row>
    <row r="49" ht="64.8" spans="1:14">
      <c r="A49" s="6"/>
      <c r="B49" s="6"/>
      <c r="C49" s="7" t="s">
        <v>121</v>
      </c>
      <c r="D49" s="7" t="s">
        <v>122</v>
      </c>
      <c r="E49" s="9"/>
      <c r="F49" s="7" t="s">
        <v>56</v>
      </c>
      <c r="G49" s="4" t="s">
        <v>57</v>
      </c>
      <c r="H49" s="5">
        <v>200</v>
      </c>
      <c r="I49" s="14">
        <v>18.2</v>
      </c>
      <c r="J49" s="6">
        <f t="shared" si="1"/>
        <v>3640</v>
      </c>
      <c r="K49" s="18" t="s">
        <v>123</v>
      </c>
      <c r="L49" s="19" t="s">
        <v>124</v>
      </c>
      <c r="M49" s="20">
        <v>15711508031</v>
      </c>
      <c r="N49" s="14"/>
    </row>
    <row r="50" ht="51.6" spans="1:14">
      <c r="A50" s="6"/>
      <c r="B50" s="6"/>
      <c r="C50" s="7"/>
      <c r="D50" s="7"/>
      <c r="E50" s="9"/>
      <c r="F50" s="7" t="s">
        <v>62</v>
      </c>
      <c r="G50" s="4" t="s">
        <v>63</v>
      </c>
      <c r="H50" s="5">
        <v>200</v>
      </c>
      <c r="I50" s="14">
        <v>3.88</v>
      </c>
      <c r="J50" s="6">
        <f t="shared" si="1"/>
        <v>776</v>
      </c>
      <c r="K50" s="18"/>
      <c r="L50" s="19"/>
      <c r="M50" s="20"/>
      <c r="N50" s="14"/>
    </row>
    <row r="51" ht="64.8" spans="1:14">
      <c r="A51" s="6"/>
      <c r="B51" s="6"/>
      <c r="C51" s="7"/>
      <c r="D51" s="7"/>
      <c r="E51" s="9"/>
      <c r="F51" s="7" t="s">
        <v>103</v>
      </c>
      <c r="G51" s="4" t="s">
        <v>104</v>
      </c>
      <c r="H51" s="5">
        <v>200</v>
      </c>
      <c r="I51" s="14">
        <v>1.88</v>
      </c>
      <c r="J51" s="6">
        <f t="shared" si="1"/>
        <v>376</v>
      </c>
      <c r="K51" s="18"/>
      <c r="L51" s="19"/>
      <c r="M51" s="20"/>
      <c r="N51" s="14"/>
    </row>
    <row r="52" ht="64.8" spans="1:14">
      <c r="A52" s="6"/>
      <c r="B52" s="6"/>
      <c r="C52" s="7" t="s">
        <v>125</v>
      </c>
      <c r="D52" s="7" t="s">
        <v>126</v>
      </c>
      <c r="E52" s="9"/>
      <c r="F52" s="7" t="s">
        <v>103</v>
      </c>
      <c r="G52" s="4" t="s">
        <v>104</v>
      </c>
      <c r="H52" s="5">
        <v>40</v>
      </c>
      <c r="I52" s="14">
        <v>1.88</v>
      </c>
      <c r="J52" s="6">
        <f t="shared" si="1"/>
        <v>75.2</v>
      </c>
      <c r="K52" s="18" t="s">
        <v>127</v>
      </c>
      <c r="L52" s="19" t="s">
        <v>128</v>
      </c>
      <c r="M52" s="20">
        <v>15315000581</v>
      </c>
      <c r="N52" s="14"/>
    </row>
    <row r="53" ht="51.6" spans="1:14">
      <c r="A53" s="6"/>
      <c r="B53" s="6"/>
      <c r="C53" s="7"/>
      <c r="D53" s="7"/>
      <c r="E53" s="9"/>
      <c r="F53" s="7" t="s">
        <v>62</v>
      </c>
      <c r="G53" s="4" t="s">
        <v>63</v>
      </c>
      <c r="H53" s="5">
        <v>40</v>
      </c>
      <c r="I53" s="14">
        <v>3.88</v>
      </c>
      <c r="J53" s="6">
        <f t="shared" si="1"/>
        <v>155.2</v>
      </c>
      <c r="K53" s="18"/>
      <c r="L53" s="19"/>
      <c r="M53" s="20"/>
      <c r="N53" s="14"/>
    </row>
    <row r="54" ht="64.8" spans="1:14">
      <c r="A54" s="6"/>
      <c r="B54" s="6"/>
      <c r="C54" s="7"/>
      <c r="D54" s="7"/>
      <c r="E54" s="9"/>
      <c r="F54" s="7" t="s">
        <v>56</v>
      </c>
      <c r="G54" s="4" t="s">
        <v>57</v>
      </c>
      <c r="H54" s="5">
        <v>40</v>
      </c>
      <c r="I54" s="14">
        <v>18.2</v>
      </c>
      <c r="J54" s="6">
        <f t="shared" si="1"/>
        <v>728</v>
      </c>
      <c r="K54" s="18"/>
      <c r="L54" s="19"/>
      <c r="M54" s="20"/>
      <c r="N54" s="14"/>
    </row>
    <row r="55" ht="51.6" spans="1:14">
      <c r="A55" s="6"/>
      <c r="B55" s="6"/>
      <c r="C55" s="7" t="s">
        <v>129</v>
      </c>
      <c r="D55" s="7" t="s">
        <v>130</v>
      </c>
      <c r="E55" s="9"/>
      <c r="F55" s="7" t="s">
        <v>62</v>
      </c>
      <c r="G55" s="4" t="s">
        <v>63</v>
      </c>
      <c r="H55" s="5">
        <v>20</v>
      </c>
      <c r="I55" s="14">
        <v>3.88</v>
      </c>
      <c r="J55" s="6">
        <f t="shared" si="1"/>
        <v>77.6</v>
      </c>
      <c r="K55" s="18" t="s">
        <v>131</v>
      </c>
      <c r="L55" s="19" t="s">
        <v>132</v>
      </c>
      <c r="M55" s="20">
        <v>18200597082</v>
      </c>
      <c r="N55" s="14"/>
    </row>
    <row r="56" ht="52.8" spans="1:14">
      <c r="A56" s="6"/>
      <c r="B56" s="6"/>
      <c r="C56" s="7" t="s">
        <v>133</v>
      </c>
      <c r="D56" s="7" t="s">
        <v>134</v>
      </c>
      <c r="E56" s="9"/>
      <c r="F56" s="7" t="s">
        <v>66</v>
      </c>
      <c r="G56" s="4" t="s">
        <v>67</v>
      </c>
      <c r="H56" s="5">
        <v>60</v>
      </c>
      <c r="I56" s="14">
        <v>1.25</v>
      </c>
      <c r="J56" s="6">
        <f t="shared" si="1"/>
        <v>75</v>
      </c>
      <c r="K56" s="18" t="s">
        <v>135</v>
      </c>
      <c r="L56" s="19" t="s">
        <v>132</v>
      </c>
      <c r="M56" s="20">
        <v>18200597082</v>
      </c>
      <c r="N56" s="14"/>
    </row>
    <row r="57" ht="51.6" spans="1:14">
      <c r="A57" s="6"/>
      <c r="B57" s="6"/>
      <c r="C57" s="7"/>
      <c r="D57" s="7"/>
      <c r="E57" s="9"/>
      <c r="F57" s="7" t="s">
        <v>62</v>
      </c>
      <c r="G57" s="4" t="s">
        <v>63</v>
      </c>
      <c r="H57" s="5">
        <v>70</v>
      </c>
      <c r="I57" s="14">
        <v>3.88</v>
      </c>
      <c r="J57" s="6">
        <f t="shared" si="1"/>
        <v>271.6</v>
      </c>
      <c r="K57" s="18"/>
      <c r="L57" s="19"/>
      <c r="M57" s="20"/>
      <c r="N57" s="14"/>
    </row>
    <row r="58" ht="51.6" spans="1:14">
      <c r="A58" s="6"/>
      <c r="B58" s="6"/>
      <c r="C58" s="7" t="s">
        <v>136</v>
      </c>
      <c r="D58" s="7" t="s">
        <v>137</v>
      </c>
      <c r="E58" s="9"/>
      <c r="F58" s="7" t="s">
        <v>62</v>
      </c>
      <c r="G58" s="4" t="s">
        <v>63</v>
      </c>
      <c r="H58" s="5">
        <v>20</v>
      </c>
      <c r="I58" s="14">
        <v>3.88</v>
      </c>
      <c r="J58" s="6">
        <f t="shared" si="1"/>
        <v>77.6</v>
      </c>
      <c r="K58" s="18" t="s">
        <v>138</v>
      </c>
      <c r="L58" s="19" t="s">
        <v>139</v>
      </c>
      <c r="M58" s="20">
        <v>15198773659</v>
      </c>
      <c r="N58" s="14"/>
    </row>
    <row r="59" ht="51.6" spans="1:14">
      <c r="A59" s="6"/>
      <c r="B59" s="6"/>
      <c r="C59" s="7" t="s">
        <v>140</v>
      </c>
      <c r="D59" s="7" t="s">
        <v>141</v>
      </c>
      <c r="E59" s="9"/>
      <c r="F59" s="7" t="s">
        <v>62</v>
      </c>
      <c r="G59" s="4" t="s">
        <v>63</v>
      </c>
      <c r="H59" s="5">
        <v>30</v>
      </c>
      <c r="I59" s="14">
        <v>3.88</v>
      </c>
      <c r="J59" s="6">
        <f t="shared" si="1"/>
        <v>116.4</v>
      </c>
      <c r="K59" s="18" t="s">
        <v>142</v>
      </c>
      <c r="L59" s="19" t="s">
        <v>139</v>
      </c>
      <c r="M59" s="20">
        <v>15198773659</v>
      </c>
      <c r="N59" s="14"/>
    </row>
    <row r="60" ht="52.8" spans="1:14">
      <c r="A60" s="6"/>
      <c r="B60" s="6"/>
      <c r="C60" s="7"/>
      <c r="D60" s="7"/>
      <c r="E60" s="10"/>
      <c r="F60" s="7" t="s">
        <v>66</v>
      </c>
      <c r="G60" s="4" t="s">
        <v>67</v>
      </c>
      <c r="H60" s="5">
        <v>30</v>
      </c>
      <c r="I60" s="14">
        <v>1.25</v>
      </c>
      <c r="J60" s="6">
        <f t="shared" si="1"/>
        <v>37.5</v>
      </c>
      <c r="K60" s="18"/>
      <c r="L60" s="19"/>
      <c r="M60" s="20"/>
      <c r="N60" s="14"/>
    </row>
    <row r="61" ht="15.6" spans="1:14">
      <c r="A61" s="11" t="s">
        <v>41</v>
      </c>
      <c r="B61" s="12"/>
      <c r="C61" s="12"/>
      <c r="D61" s="12"/>
      <c r="E61" s="12"/>
      <c r="F61" s="12"/>
      <c r="G61" s="12"/>
      <c r="H61" s="12"/>
      <c r="I61" s="21"/>
      <c r="J61" s="55">
        <f>SUM(J21:J60)</f>
        <v>13136.9</v>
      </c>
      <c r="K61" s="56" t="s">
        <v>143</v>
      </c>
      <c r="L61" s="57"/>
      <c r="M61" s="57"/>
      <c r="N61" s="58"/>
    </row>
  </sheetData>
  <mergeCells count="90">
    <mergeCell ref="A1:J1"/>
    <mergeCell ref="D16:H16"/>
    <mergeCell ref="A19:N19"/>
    <mergeCell ref="A61:I61"/>
    <mergeCell ref="K61:N61"/>
    <mergeCell ref="A3:A16"/>
    <mergeCell ref="A21:A60"/>
    <mergeCell ref="B3:B16"/>
    <mergeCell ref="B21:B60"/>
    <mergeCell ref="C22:C23"/>
    <mergeCell ref="C24:C25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7:C48"/>
    <mergeCell ref="C49:C51"/>
    <mergeCell ref="C52:C54"/>
    <mergeCell ref="C56:C57"/>
    <mergeCell ref="C59:C60"/>
    <mergeCell ref="D22:D23"/>
    <mergeCell ref="D24:D25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7:D48"/>
    <mergeCell ref="D49:D51"/>
    <mergeCell ref="D52:D54"/>
    <mergeCell ref="D56:D57"/>
    <mergeCell ref="D59:D60"/>
    <mergeCell ref="E21:E60"/>
    <mergeCell ref="K22:K23"/>
    <mergeCell ref="K24:K25"/>
    <mergeCell ref="K27:K28"/>
    <mergeCell ref="K29:K30"/>
    <mergeCell ref="K31:K32"/>
    <mergeCell ref="K33:K34"/>
    <mergeCell ref="K35:K36"/>
    <mergeCell ref="K37:K38"/>
    <mergeCell ref="K39:K40"/>
    <mergeCell ref="K41:K42"/>
    <mergeCell ref="K43:K44"/>
    <mergeCell ref="K47:K48"/>
    <mergeCell ref="K49:K51"/>
    <mergeCell ref="K52:K54"/>
    <mergeCell ref="K56:K57"/>
    <mergeCell ref="K59:K60"/>
    <mergeCell ref="L22:L23"/>
    <mergeCell ref="L24:L25"/>
    <mergeCell ref="L27:L28"/>
    <mergeCell ref="L29:L30"/>
    <mergeCell ref="L31:L32"/>
    <mergeCell ref="L33:L34"/>
    <mergeCell ref="L35:L36"/>
    <mergeCell ref="L37:L38"/>
    <mergeCell ref="L39:L40"/>
    <mergeCell ref="L41:L42"/>
    <mergeCell ref="L43:L44"/>
    <mergeCell ref="L47:L48"/>
    <mergeCell ref="L49:L51"/>
    <mergeCell ref="L52:L54"/>
    <mergeCell ref="L56:L57"/>
    <mergeCell ref="L59:L60"/>
    <mergeCell ref="M22:M23"/>
    <mergeCell ref="M24:M25"/>
    <mergeCell ref="M27:M28"/>
    <mergeCell ref="M29:M30"/>
    <mergeCell ref="M31:M32"/>
    <mergeCell ref="M33:M34"/>
    <mergeCell ref="M35:M36"/>
    <mergeCell ref="M37:M38"/>
    <mergeCell ref="M39:M40"/>
    <mergeCell ref="M41:M42"/>
    <mergeCell ref="M43:M44"/>
    <mergeCell ref="M47:M48"/>
    <mergeCell ref="M49:M51"/>
    <mergeCell ref="M52:M54"/>
    <mergeCell ref="M56:M57"/>
    <mergeCell ref="M59:M6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topLeftCell="C1" workbookViewId="0">
      <selection activeCell="E3" sqref="E3:E42"/>
    </sheetView>
  </sheetViews>
  <sheetFormatPr defaultColWidth="8.88888888888889" defaultRowHeight="14.4"/>
  <cols>
    <col min="1" max="1" width="12.3333333333333" customWidth="1"/>
    <col min="2" max="2" width="13.1111111111111" customWidth="1"/>
    <col min="3" max="3" width="26.3333333333333" customWidth="1"/>
    <col min="4" max="5" width="16.5555555555556" customWidth="1"/>
    <col min="6" max="6" width="14.5555555555556" customWidth="1"/>
    <col min="7" max="7" width="48" customWidth="1"/>
    <col min="11" max="11" width="51.5555555555556" customWidth="1"/>
    <col min="13" max="13" width="14.4444444444444" customWidth="1"/>
  </cols>
  <sheetData>
    <row r="1" ht="34" customHeight="1" spans="1:14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9" customHeight="1" spans="1:14">
      <c r="A2" s="2" t="s">
        <v>1</v>
      </c>
      <c r="B2" s="2" t="s">
        <v>2</v>
      </c>
      <c r="C2" s="2" t="s">
        <v>43</v>
      </c>
      <c r="D2" s="2" t="s">
        <v>44</v>
      </c>
      <c r="E2" s="2" t="s">
        <v>45</v>
      </c>
      <c r="F2" s="2" t="s">
        <v>46</v>
      </c>
      <c r="G2" s="2" t="s">
        <v>47</v>
      </c>
      <c r="H2" s="3" t="s">
        <v>48</v>
      </c>
      <c r="I2" s="3" t="s">
        <v>49</v>
      </c>
      <c r="J2" s="2" t="s">
        <v>9</v>
      </c>
      <c r="K2" s="3" t="s">
        <v>50</v>
      </c>
      <c r="L2" s="2" t="s">
        <v>51</v>
      </c>
      <c r="M2" s="2" t="s">
        <v>52</v>
      </c>
      <c r="N2" s="13" t="s">
        <v>10</v>
      </c>
    </row>
    <row r="3" spans="1:14">
      <c r="A3" s="6"/>
      <c r="B3" s="6"/>
      <c r="C3" s="7" t="s">
        <v>53</v>
      </c>
      <c r="D3" s="7" t="s">
        <v>54</v>
      </c>
      <c r="E3" s="8" t="s">
        <v>55</v>
      </c>
      <c r="F3" s="7" t="s">
        <v>56</v>
      </c>
      <c r="G3" s="4" t="s">
        <v>57</v>
      </c>
      <c r="H3" s="5">
        <v>30</v>
      </c>
      <c r="I3" s="14">
        <v>18.2</v>
      </c>
      <c r="J3" s="14">
        <f t="shared" ref="J3:J42" si="0">H3*I3</f>
        <v>546</v>
      </c>
      <c r="K3" s="15" t="s">
        <v>58</v>
      </c>
      <c r="L3" s="16" t="s">
        <v>59</v>
      </c>
      <c r="M3" s="17">
        <v>13688627761</v>
      </c>
      <c r="N3" s="14"/>
    </row>
    <row r="4" ht="19" customHeight="1" spans="1:14">
      <c r="A4" s="6"/>
      <c r="B4" s="6"/>
      <c r="C4" s="7" t="s">
        <v>60</v>
      </c>
      <c r="D4" s="7" t="s">
        <v>61</v>
      </c>
      <c r="E4" s="9"/>
      <c r="F4" s="7" t="s">
        <v>62</v>
      </c>
      <c r="G4" s="4" t="s">
        <v>63</v>
      </c>
      <c r="H4" s="5">
        <v>20</v>
      </c>
      <c r="I4" s="14">
        <v>3.88</v>
      </c>
      <c r="J4" s="14">
        <f t="shared" si="0"/>
        <v>77.6</v>
      </c>
      <c r="K4" s="15" t="s">
        <v>64</v>
      </c>
      <c r="L4" s="16" t="s">
        <v>65</v>
      </c>
      <c r="M4" s="17">
        <v>13869609052</v>
      </c>
      <c r="N4" s="14"/>
    </row>
    <row r="5" spans="1:14">
      <c r="A5" s="6"/>
      <c r="B5" s="6"/>
      <c r="C5" s="7"/>
      <c r="D5" s="7"/>
      <c r="E5" s="9"/>
      <c r="F5" s="7" t="s">
        <v>66</v>
      </c>
      <c r="G5" s="4" t="s">
        <v>67</v>
      </c>
      <c r="H5" s="5">
        <v>20</v>
      </c>
      <c r="I5" s="14">
        <v>1.25</v>
      </c>
      <c r="J5" s="14">
        <f t="shared" si="0"/>
        <v>25</v>
      </c>
      <c r="K5" s="15"/>
      <c r="L5" s="16"/>
      <c r="M5" s="17"/>
      <c r="N5" s="14"/>
    </row>
    <row r="6" spans="1:14">
      <c r="A6" s="6"/>
      <c r="B6" s="6"/>
      <c r="C6" s="7" t="s">
        <v>68</v>
      </c>
      <c r="D6" s="7" t="s">
        <v>69</v>
      </c>
      <c r="E6" s="9"/>
      <c r="F6" s="7" t="s">
        <v>62</v>
      </c>
      <c r="G6" s="4" t="s">
        <v>63</v>
      </c>
      <c r="H6" s="5">
        <v>40</v>
      </c>
      <c r="I6" s="14">
        <v>3.88</v>
      </c>
      <c r="J6" s="14">
        <f t="shared" si="0"/>
        <v>155.2</v>
      </c>
      <c r="K6" s="18" t="s">
        <v>70</v>
      </c>
      <c r="L6" s="19" t="s">
        <v>71</v>
      </c>
      <c r="M6" s="20">
        <v>18338532513</v>
      </c>
      <c r="N6" s="14"/>
    </row>
    <row r="7" ht="21" customHeight="1" spans="1:14">
      <c r="A7" s="6"/>
      <c r="B7" s="6"/>
      <c r="C7" s="7"/>
      <c r="D7" s="7"/>
      <c r="E7" s="9"/>
      <c r="F7" s="7" t="s">
        <v>66</v>
      </c>
      <c r="G7" s="4" t="s">
        <v>67</v>
      </c>
      <c r="H7" s="5">
        <v>40</v>
      </c>
      <c r="I7" s="14">
        <v>1.25</v>
      </c>
      <c r="J7" s="14">
        <f t="shared" si="0"/>
        <v>50</v>
      </c>
      <c r="K7" s="18"/>
      <c r="L7" s="19"/>
      <c r="M7" s="20"/>
      <c r="N7" s="14"/>
    </row>
    <row r="8" ht="24" spans="1:14">
      <c r="A8" s="6"/>
      <c r="B8" s="6"/>
      <c r="C8" s="7" t="s">
        <v>72</v>
      </c>
      <c r="D8" s="7" t="s">
        <v>73</v>
      </c>
      <c r="E8" s="9"/>
      <c r="F8" s="7" t="s">
        <v>62</v>
      </c>
      <c r="G8" s="4" t="s">
        <v>63</v>
      </c>
      <c r="H8" s="5">
        <v>50</v>
      </c>
      <c r="I8" s="14">
        <v>3.88</v>
      </c>
      <c r="J8" s="14">
        <f t="shared" si="0"/>
        <v>194</v>
      </c>
      <c r="K8" s="18" t="s">
        <v>74</v>
      </c>
      <c r="L8" s="19" t="s">
        <v>75</v>
      </c>
      <c r="M8" s="20">
        <v>13893627808</v>
      </c>
      <c r="N8" s="14"/>
    </row>
    <row r="9" ht="19" customHeight="1" spans="1:14">
      <c r="A9" s="6"/>
      <c r="B9" s="6"/>
      <c r="C9" s="7" t="s">
        <v>76</v>
      </c>
      <c r="D9" s="7" t="s">
        <v>77</v>
      </c>
      <c r="E9" s="9"/>
      <c r="F9" s="7" t="s">
        <v>62</v>
      </c>
      <c r="G9" s="4" t="s">
        <v>63</v>
      </c>
      <c r="H9" s="5">
        <v>60</v>
      </c>
      <c r="I9" s="14">
        <v>3.88</v>
      </c>
      <c r="J9" s="14">
        <f t="shared" si="0"/>
        <v>232.8</v>
      </c>
      <c r="K9" s="18" t="s">
        <v>78</v>
      </c>
      <c r="L9" s="19" t="s">
        <v>71</v>
      </c>
      <c r="M9" s="20">
        <v>18338532513</v>
      </c>
      <c r="N9" s="14"/>
    </row>
    <row r="10" spans="1:14">
      <c r="A10" s="6"/>
      <c r="B10" s="6"/>
      <c r="C10" s="7"/>
      <c r="D10" s="7"/>
      <c r="E10" s="9"/>
      <c r="F10" s="7" t="s">
        <v>66</v>
      </c>
      <c r="G10" s="4" t="s">
        <v>67</v>
      </c>
      <c r="H10" s="5">
        <v>60</v>
      </c>
      <c r="I10" s="14">
        <v>1.25</v>
      </c>
      <c r="J10" s="14">
        <f t="shared" si="0"/>
        <v>75</v>
      </c>
      <c r="K10" s="18"/>
      <c r="L10" s="19"/>
      <c r="M10" s="20"/>
      <c r="N10" s="14"/>
    </row>
    <row r="11" ht="21" customHeight="1" spans="1:14">
      <c r="A11" s="6"/>
      <c r="B11" s="6"/>
      <c r="C11" s="7" t="s">
        <v>79</v>
      </c>
      <c r="D11" s="7" t="s">
        <v>80</v>
      </c>
      <c r="E11" s="9"/>
      <c r="F11" s="7" t="s">
        <v>62</v>
      </c>
      <c r="G11" s="4" t="s">
        <v>63</v>
      </c>
      <c r="H11" s="5">
        <v>30</v>
      </c>
      <c r="I11" s="14">
        <v>3.88</v>
      </c>
      <c r="J11" s="14">
        <f t="shared" si="0"/>
        <v>116.4</v>
      </c>
      <c r="K11" s="18" t="s">
        <v>81</v>
      </c>
      <c r="L11" s="19" t="s">
        <v>71</v>
      </c>
      <c r="M11" s="20">
        <v>18338532513</v>
      </c>
      <c r="N11" s="14"/>
    </row>
    <row r="12" spans="1:14">
      <c r="A12" s="6"/>
      <c r="B12" s="6"/>
      <c r="C12" s="7"/>
      <c r="D12" s="7"/>
      <c r="E12" s="9"/>
      <c r="F12" s="7" t="s">
        <v>66</v>
      </c>
      <c r="G12" s="4" t="s">
        <v>67</v>
      </c>
      <c r="H12" s="5">
        <v>30</v>
      </c>
      <c r="I12" s="14">
        <v>1.25</v>
      </c>
      <c r="J12" s="14">
        <f t="shared" si="0"/>
        <v>37.5</v>
      </c>
      <c r="K12" s="18"/>
      <c r="L12" s="19"/>
      <c r="M12" s="20"/>
      <c r="N12" s="14"/>
    </row>
    <row r="13" ht="16" customHeight="1" spans="1:14">
      <c r="A13" s="6"/>
      <c r="B13" s="6"/>
      <c r="C13" s="7" t="s">
        <v>82</v>
      </c>
      <c r="D13" s="7" t="s">
        <v>83</v>
      </c>
      <c r="E13" s="9"/>
      <c r="F13" s="7" t="s">
        <v>62</v>
      </c>
      <c r="G13" s="4" t="s">
        <v>63</v>
      </c>
      <c r="H13" s="5">
        <v>30</v>
      </c>
      <c r="I13" s="14">
        <v>3.88</v>
      </c>
      <c r="J13" s="14">
        <f t="shared" si="0"/>
        <v>116.4</v>
      </c>
      <c r="K13" s="18" t="s">
        <v>84</v>
      </c>
      <c r="L13" s="19" t="s">
        <v>75</v>
      </c>
      <c r="M13" s="20">
        <v>13893627808</v>
      </c>
      <c r="N13" s="14"/>
    </row>
    <row r="14" spans="1:14">
      <c r="A14" s="6"/>
      <c r="B14" s="6"/>
      <c r="C14" s="7"/>
      <c r="D14" s="7"/>
      <c r="E14" s="9"/>
      <c r="F14" s="7" t="s">
        <v>66</v>
      </c>
      <c r="G14" s="4" t="s">
        <v>67</v>
      </c>
      <c r="H14" s="5">
        <v>30</v>
      </c>
      <c r="I14" s="14">
        <v>1.25</v>
      </c>
      <c r="J14" s="14">
        <f t="shared" si="0"/>
        <v>37.5</v>
      </c>
      <c r="K14" s="18"/>
      <c r="L14" s="19"/>
      <c r="M14" s="20"/>
      <c r="N14" s="14"/>
    </row>
    <row r="15" ht="22" customHeight="1" spans="1:14">
      <c r="A15" s="6"/>
      <c r="B15" s="6"/>
      <c r="C15" s="7" t="s">
        <v>85</v>
      </c>
      <c r="D15" s="7" t="s">
        <v>86</v>
      </c>
      <c r="E15" s="9"/>
      <c r="F15" s="7" t="s">
        <v>62</v>
      </c>
      <c r="G15" s="4" t="s">
        <v>63</v>
      </c>
      <c r="H15" s="5">
        <v>30</v>
      </c>
      <c r="I15" s="14">
        <v>3.88</v>
      </c>
      <c r="J15" s="14">
        <f t="shared" si="0"/>
        <v>116.4</v>
      </c>
      <c r="K15" s="18" t="s">
        <v>87</v>
      </c>
      <c r="L15" s="19" t="s">
        <v>75</v>
      </c>
      <c r="M15" s="20">
        <v>13893627808</v>
      </c>
      <c r="N15" s="14"/>
    </row>
    <row r="16" spans="1:14">
      <c r="A16" s="6"/>
      <c r="B16" s="6"/>
      <c r="C16" s="7"/>
      <c r="D16" s="7"/>
      <c r="E16" s="9"/>
      <c r="F16" s="7" t="s">
        <v>66</v>
      </c>
      <c r="G16" s="4" t="s">
        <v>67</v>
      </c>
      <c r="H16" s="5">
        <v>30</v>
      </c>
      <c r="I16" s="14">
        <v>1.25</v>
      </c>
      <c r="J16" s="14">
        <f t="shared" si="0"/>
        <v>37.5</v>
      </c>
      <c r="K16" s="18"/>
      <c r="L16" s="19"/>
      <c r="M16" s="20"/>
      <c r="N16" s="14"/>
    </row>
    <row r="17" ht="19" customHeight="1" spans="1:14">
      <c r="A17" s="6"/>
      <c r="B17" s="6"/>
      <c r="C17" s="7" t="s">
        <v>88</v>
      </c>
      <c r="D17" s="7" t="s">
        <v>89</v>
      </c>
      <c r="E17" s="9"/>
      <c r="F17" s="7" t="s">
        <v>62</v>
      </c>
      <c r="G17" s="4" t="s">
        <v>63</v>
      </c>
      <c r="H17" s="5">
        <v>30</v>
      </c>
      <c r="I17" s="14">
        <v>3.88</v>
      </c>
      <c r="J17" s="14">
        <f t="shared" si="0"/>
        <v>116.4</v>
      </c>
      <c r="K17" s="18" t="s">
        <v>90</v>
      </c>
      <c r="L17" s="19" t="s">
        <v>75</v>
      </c>
      <c r="M17" s="20">
        <v>13893627808</v>
      </c>
      <c r="N17" s="14"/>
    </row>
    <row r="18" spans="1:14">
      <c r="A18" s="6"/>
      <c r="B18" s="6"/>
      <c r="C18" s="7"/>
      <c r="D18" s="7"/>
      <c r="E18" s="9"/>
      <c r="F18" s="7" t="s">
        <v>66</v>
      </c>
      <c r="G18" s="4" t="s">
        <v>67</v>
      </c>
      <c r="H18" s="5">
        <v>30</v>
      </c>
      <c r="I18" s="14">
        <v>1.25</v>
      </c>
      <c r="J18" s="14">
        <f t="shared" si="0"/>
        <v>37.5</v>
      </c>
      <c r="K18" s="18"/>
      <c r="L18" s="19"/>
      <c r="M18" s="20"/>
      <c r="N18" s="14"/>
    </row>
    <row r="19" ht="21" customHeight="1" spans="1:14">
      <c r="A19" s="6"/>
      <c r="B19" s="6"/>
      <c r="C19" s="7" t="s">
        <v>91</v>
      </c>
      <c r="D19" s="7" t="s">
        <v>92</v>
      </c>
      <c r="E19" s="9"/>
      <c r="F19" s="7" t="s">
        <v>66</v>
      </c>
      <c r="G19" s="4" t="s">
        <v>67</v>
      </c>
      <c r="H19" s="5">
        <v>40</v>
      </c>
      <c r="I19" s="14">
        <v>1.25</v>
      </c>
      <c r="J19" s="14">
        <f t="shared" si="0"/>
        <v>50</v>
      </c>
      <c r="K19" s="18" t="s">
        <v>93</v>
      </c>
      <c r="L19" s="19" t="s">
        <v>94</v>
      </c>
      <c r="M19" s="20">
        <v>13450359125</v>
      </c>
      <c r="N19" s="14"/>
    </row>
    <row r="20" spans="1:14">
      <c r="A20" s="6"/>
      <c r="B20" s="6"/>
      <c r="C20" s="7"/>
      <c r="D20" s="7"/>
      <c r="E20" s="9"/>
      <c r="F20" s="7" t="s">
        <v>62</v>
      </c>
      <c r="G20" s="4" t="s">
        <v>63</v>
      </c>
      <c r="H20" s="5">
        <v>20</v>
      </c>
      <c r="I20" s="14">
        <v>3.88</v>
      </c>
      <c r="J20" s="14">
        <f t="shared" si="0"/>
        <v>77.6</v>
      </c>
      <c r="K20" s="18"/>
      <c r="L20" s="19"/>
      <c r="M20" s="20"/>
      <c r="N20" s="14"/>
    </row>
    <row r="21" ht="22" customHeight="1" spans="1:14">
      <c r="A21" s="6"/>
      <c r="B21" s="6"/>
      <c r="C21" s="7" t="s">
        <v>95</v>
      </c>
      <c r="D21" s="7" t="s">
        <v>96</v>
      </c>
      <c r="E21" s="9"/>
      <c r="F21" s="7" t="s">
        <v>66</v>
      </c>
      <c r="G21" s="4" t="s">
        <v>67</v>
      </c>
      <c r="H21" s="5">
        <v>30</v>
      </c>
      <c r="I21" s="14">
        <v>1.25</v>
      </c>
      <c r="J21" s="14">
        <f t="shared" si="0"/>
        <v>37.5</v>
      </c>
      <c r="K21" s="18" t="s">
        <v>97</v>
      </c>
      <c r="L21" s="19" t="s">
        <v>98</v>
      </c>
      <c r="M21" s="20">
        <v>13450359125</v>
      </c>
      <c r="N21" s="14"/>
    </row>
    <row r="22" spans="1:14">
      <c r="A22" s="6"/>
      <c r="B22" s="6"/>
      <c r="C22" s="7"/>
      <c r="D22" s="7"/>
      <c r="E22" s="9"/>
      <c r="F22" s="7" t="s">
        <v>62</v>
      </c>
      <c r="G22" s="4" t="s">
        <v>63</v>
      </c>
      <c r="H22" s="5">
        <v>20</v>
      </c>
      <c r="I22" s="14">
        <v>3.88</v>
      </c>
      <c r="J22" s="14">
        <f t="shared" si="0"/>
        <v>77.6</v>
      </c>
      <c r="K22" s="18"/>
      <c r="L22" s="19"/>
      <c r="M22" s="20"/>
      <c r="N22" s="14"/>
    </row>
    <row r="23" ht="20" customHeight="1" spans="1:14">
      <c r="A23" s="6"/>
      <c r="B23" s="6"/>
      <c r="C23" s="7" t="s">
        <v>99</v>
      </c>
      <c r="D23" s="7" t="s">
        <v>100</v>
      </c>
      <c r="E23" s="9"/>
      <c r="F23" s="7" t="s">
        <v>56</v>
      </c>
      <c r="G23" s="4" t="s">
        <v>57</v>
      </c>
      <c r="H23" s="5">
        <v>200</v>
      </c>
      <c r="I23" s="14">
        <v>18.2</v>
      </c>
      <c r="J23" s="14">
        <f t="shared" si="0"/>
        <v>3640</v>
      </c>
      <c r="K23" s="18" t="s">
        <v>101</v>
      </c>
      <c r="L23" s="19" t="s">
        <v>102</v>
      </c>
      <c r="M23" s="20">
        <v>17379196953</v>
      </c>
      <c r="N23" s="14"/>
    </row>
    <row r="24" spans="1:14">
      <c r="A24" s="6"/>
      <c r="B24" s="6"/>
      <c r="C24" s="7"/>
      <c r="D24" s="7"/>
      <c r="E24" s="9"/>
      <c r="F24" s="7" t="s">
        <v>103</v>
      </c>
      <c r="G24" s="4" t="s">
        <v>104</v>
      </c>
      <c r="H24" s="5">
        <v>100</v>
      </c>
      <c r="I24" s="14">
        <v>1.88</v>
      </c>
      <c r="J24" s="14">
        <f t="shared" si="0"/>
        <v>188</v>
      </c>
      <c r="K24" s="18"/>
      <c r="L24" s="19"/>
      <c r="M24" s="20"/>
      <c r="N24" s="14"/>
    </row>
    <row r="25" spans="1:14">
      <c r="A25" s="6"/>
      <c r="B25" s="6"/>
      <c r="C25" s="7" t="s">
        <v>105</v>
      </c>
      <c r="D25" s="7" t="s">
        <v>106</v>
      </c>
      <c r="E25" s="9"/>
      <c r="F25" s="7" t="s">
        <v>66</v>
      </c>
      <c r="G25" s="4" t="s">
        <v>67</v>
      </c>
      <c r="H25" s="5">
        <v>30</v>
      </c>
      <c r="I25" s="14">
        <v>1.25</v>
      </c>
      <c r="J25" s="14">
        <f t="shared" si="0"/>
        <v>37.5</v>
      </c>
      <c r="K25" s="18" t="s">
        <v>107</v>
      </c>
      <c r="L25" s="19" t="s">
        <v>108</v>
      </c>
      <c r="M25" s="20">
        <v>18335441485</v>
      </c>
      <c r="N25" s="14"/>
    </row>
    <row r="26" spans="1:14">
      <c r="A26" s="6"/>
      <c r="B26" s="6"/>
      <c r="C26" s="7"/>
      <c r="D26" s="7"/>
      <c r="E26" s="9"/>
      <c r="F26" s="7" t="s">
        <v>62</v>
      </c>
      <c r="G26" s="4" t="s">
        <v>63</v>
      </c>
      <c r="H26" s="5">
        <v>60</v>
      </c>
      <c r="I26" s="14">
        <v>3.88</v>
      </c>
      <c r="J26" s="14">
        <f t="shared" si="0"/>
        <v>232.8</v>
      </c>
      <c r="K26" s="18"/>
      <c r="L26" s="19"/>
      <c r="M26" s="20"/>
      <c r="N26" s="14"/>
    </row>
    <row r="27" ht="24" customHeight="1" spans="1:14">
      <c r="A27" s="6"/>
      <c r="B27" s="6"/>
      <c r="C27" s="7" t="s">
        <v>109</v>
      </c>
      <c r="D27" s="7" t="s">
        <v>110</v>
      </c>
      <c r="E27" s="9"/>
      <c r="F27" s="7" t="s">
        <v>66</v>
      </c>
      <c r="G27" s="4" t="s">
        <v>67</v>
      </c>
      <c r="H27" s="5">
        <v>20</v>
      </c>
      <c r="I27" s="14">
        <v>1.25</v>
      </c>
      <c r="J27" s="14">
        <f t="shared" si="0"/>
        <v>25</v>
      </c>
      <c r="K27" s="18" t="s">
        <v>111</v>
      </c>
      <c r="L27" s="19" t="s">
        <v>112</v>
      </c>
      <c r="M27" s="20">
        <v>13450359125</v>
      </c>
      <c r="N27" s="14"/>
    </row>
    <row r="28" spans="1:14">
      <c r="A28" s="6"/>
      <c r="B28" s="6"/>
      <c r="C28" s="7" t="s">
        <v>113</v>
      </c>
      <c r="D28" s="7" t="s">
        <v>114</v>
      </c>
      <c r="E28" s="9"/>
      <c r="F28" s="7" t="s">
        <v>62</v>
      </c>
      <c r="G28" s="4" t="s">
        <v>63</v>
      </c>
      <c r="H28" s="5">
        <v>75</v>
      </c>
      <c r="I28" s="14">
        <v>3.88</v>
      </c>
      <c r="J28" s="14">
        <f t="shared" si="0"/>
        <v>291</v>
      </c>
      <c r="K28" s="18" t="s">
        <v>115</v>
      </c>
      <c r="L28" s="19" t="s">
        <v>116</v>
      </c>
      <c r="M28" s="20">
        <v>15725420663</v>
      </c>
      <c r="N28" s="14"/>
    </row>
    <row r="29" ht="22" customHeight="1" spans="1:14">
      <c r="A29" s="6"/>
      <c r="B29" s="6"/>
      <c r="C29" s="7" t="s">
        <v>117</v>
      </c>
      <c r="D29" s="7" t="s">
        <v>118</v>
      </c>
      <c r="E29" s="9"/>
      <c r="F29" s="7" t="s">
        <v>66</v>
      </c>
      <c r="G29" s="4" t="s">
        <v>67</v>
      </c>
      <c r="H29" s="5">
        <v>20</v>
      </c>
      <c r="I29" s="14">
        <v>1.25</v>
      </c>
      <c r="J29" s="14">
        <f t="shared" si="0"/>
        <v>25</v>
      </c>
      <c r="K29" s="18" t="s">
        <v>119</v>
      </c>
      <c r="L29" s="19" t="s">
        <v>120</v>
      </c>
      <c r="M29" s="20">
        <v>15016380338</v>
      </c>
      <c r="N29" s="14"/>
    </row>
    <row r="30" spans="1:14">
      <c r="A30" s="6"/>
      <c r="B30" s="6"/>
      <c r="C30" s="7"/>
      <c r="D30" s="7"/>
      <c r="E30" s="9"/>
      <c r="F30" s="7" t="s">
        <v>62</v>
      </c>
      <c r="G30" s="4" t="s">
        <v>63</v>
      </c>
      <c r="H30" s="5">
        <v>20</v>
      </c>
      <c r="I30" s="14">
        <v>3.88</v>
      </c>
      <c r="J30" s="14">
        <f t="shared" si="0"/>
        <v>77.6</v>
      </c>
      <c r="K30" s="18"/>
      <c r="L30" s="19"/>
      <c r="M30" s="20"/>
      <c r="N30" s="14"/>
    </row>
    <row r="31" spans="1:14">
      <c r="A31" s="6"/>
      <c r="B31" s="6"/>
      <c r="C31" s="7" t="s">
        <v>121</v>
      </c>
      <c r="D31" s="7" t="s">
        <v>122</v>
      </c>
      <c r="E31" s="9"/>
      <c r="F31" s="7" t="s">
        <v>56</v>
      </c>
      <c r="G31" s="4" t="s">
        <v>57</v>
      </c>
      <c r="H31" s="5">
        <v>200</v>
      </c>
      <c r="I31" s="14">
        <v>18.2</v>
      </c>
      <c r="J31" s="14">
        <f t="shared" si="0"/>
        <v>3640</v>
      </c>
      <c r="K31" s="18" t="s">
        <v>123</v>
      </c>
      <c r="L31" s="19" t="s">
        <v>124</v>
      </c>
      <c r="M31" s="20">
        <v>15711508031</v>
      </c>
      <c r="N31" s="14"/>
    </row>
    <row r="32" ht="21" customHeight="1" spans="1:14">
      <c r="A32" s="6"/>
      <c r="B32" s="6"/>
      <c r="C32" s="7"/>
      <c r="D32" s="7"/>
      <c r="E32" s="9"/>
      <c r="F32" s="7" t="s">
        <v>62</v>
      </c>
      <c r="G32" s="4" t="s">
        <v>63</v>
      </c>
      <c r="H32" s="5">
        <v>200</v>
      </c>
      <c r="I32" s="14">
        <v>3.88</v>
      </c>
      <c r="J32" s="14">
        <f t="shared" si="0"/>
        <v>776</v>
      </c>
      <c r="K32" s="18"/>
      <c r="L32" s="19"/>
      <c r="M32" s="20"/>
      <c r="N32" s="14"/>
    </row>
    <row r="33" spans="1:14">
      <c r="A33" s="6"/>
      <c r="B33" s="6"/>
      <c r="C33" s="7"/>
      <c r="D33" s="7"/>
      <c r="E33" s="9"/>
      <c r="F33" s="7" t="s">
        <v>103</v>
      </c>
      <c r="G33" s="4" t="s">
        <v>104</v>
      </c>
      <c r="H33" s="5">
        <v>200</v>
      </c>
      <c r="I33" s="14">
        <v>1.88</v>
      </c>
      <c r="J33" s="14">
        <f t="shared" si="0"/>
        <v>376</v>
      </c>
      <c r="K33" s="18"/>
      <c r="L33" s="19"/>
      <c r="M33" s="20"/>
      <c r="N33" s="14"/>
    </row>
    <row r="34" spans="1:14">
      <c r="A34" s="6"/>
      <c r="B34" s="6"/>
      <c r="C34" s="7" t="s">
        <v>125</v>
      </c>
      <c r="D34" s="7" t="s">
        <v>126</v>
      </c>
      <c r="E34" s="9"/>
      <c r="F34" s="7" t="s">
        <v>103</v>
      </c>
      <c r="G34" s="4" t="s">
        <v>104</v>
      </c>
      <c r="H34" s="5">
        <v>40</v>
      </c>
      <c r="I34" s="14">
        <v>1.88</v>
      </c>
      <c r="J34" s="14">
        <f t="shared" si="0"/>
        <v>75.2</v>
      </c>
      <c r="K34" s="18" t="s">
        <v>127</v>
      </c>
      <c r="L34" s="19" t="s">
        <v>128</v>
      </c>
      <c r="M34" s="20">
        <v>15315000581</v>
      </c>
      <c r="N34" s="14"/>
    </row>
    <row r="35" spans="1:14">
      <c r="A35" s="6"/>
      <c r="B35" s="6"/>
      <c r="C35" s="7"/>
      <c r="D35" s="7"/>
      <c r="E35" s="9"/>
      <c r="F35" s="7" t="s">
        <v>62</v>
      </c>
      <c r="G35" s="4" t="s">
        <v>63</v>
      </c>
      <c r="H35" s="5">
        <v>40</v>
      </c>
      <c r="I35" s="14">
        <v>3.88</v>
      </c>
      <c r="J35" s="14">
        <f t="shared" si="0"/>
        <v>155.2</v>
      </c>
      <c r="K35" s="18"/>
      <c r="L35" s="19"/>
      <c r="M35" s="20"/>
      <c r="N35" s="14"/>
    </row>
    <row r="36" ht="17" customHeight="1" spans="1:14">
      <c r="A36" s="6"/>
      <c r="B36" s="6"/>
      <c r="C36" s="7"/>
      <c r="D36" s="7"/>
      <c r="E36" s="9"/>
      <c r="F36" s="7" t="s">
        <v>56</v>
      </c>
      <c r="G36" s="4" t="s">
        <v>57</v>
      </c>
      <c r="H36" s="5">
        <v>40</v>
      </c>
      <c r="I36" s="14">
        <v>18.2</v>
      </c>
      <c r="J36" s="14">
        <f t="shared" si="0"/>
        <v>728</v>
      </c>
      <c r="K36" s="18"/>
      <c r="L36" s="19"/>
      <c r="M36" s="20"/>
      <c r="N36" s="14"/>
    </row>
    <row r="37" spans="1:14">
      <c r="A37" s="6"/>
      <c r="B37" s="6"/>
      <c r="C37" s="7" t="s">
        <v>129</v>
      </c>
      <c r="D37" s="7" t="s">
        <v>130</v>
      </c>
      <c r="E37" s="9"/>
      <c r="F37" s="7" t="s">
        <v>62</v>
      </c>
      <c r="G37" s="4" t="s">
        <v>63</v>
      </c>
      <c r="H37" s="5">
        <v>20</v>
      </c>
      <c r="I37" s="14">
        <v>3.88</v>
      </c>
      <c r="J37" s="14">
        <f t="shared" si="0"/>
        <v>77.6</v>
      </c>
      <c r="K37" s="18" t="s">
        <v>131</v>
      </c>
      <c r="L37" s="19" t="s">
        <v>132</v>
      </c>
      <c r="M37" s="20">
        <v>18200597082</v>
      </c>
      <c r="N37" s="14"/>
    </row>
    <row r="38" spans="1:14">
      <c r="A38" s="6"/>
      <c r="B38" s="6"/>
      <c r="C38" s="7" t="s">
        <v>133</v>
      </c>
      <c r="D38" s="7" t="s">
        <v>134</v>
      </c>
      <c r="E38" s="9"/>
      <c r="F38" s="7" t="s">
        <v>66</v>
      </c>
      <c r="G38" s="4" t="s">
        <v>67</v>
      </c>
      <c r="H38" s="5">
        <v>60</v>
      </c>
      <c r="I38" s="14">
        <v>1.25</v>
      </c>
      <c r="J38" s="14">
        <f t="shared" si="0"/>
        <v>75</v>
      </c>
      <c r="K38" s="18" t="s">
        <v>135</v>
      </c>
      <c r="L38" s="19" t="s">
        <v>132</v>
      </c>
      <c r="M38" s="20">
        <v>18200597082</v>
      </c>
      <c r="N38" s="14"/>
    </row>
    <row r="39" ht="21" customHeight="1" spans="1:14">
      <c r="A39" s="6"/>
      <c r="B39" s="6"/>
      <c r="C39" s="7"/>
      <c r="D39" s="7"/>
      <c r="E39" s="9"/>
      <c r="F39" s="7" t="s">
        <v>62</v>
      </c>
      <c r="G39" s="4" t="s">
        <v>63</v>
      </c>
      <c r="H39" s="5">
        <v>70</v>
      </c>
      <c r="I39" s="14">
        <v>3.88</v>
      </c>
      <c r="J39" s="14">
        <f t="shared" si="0"/>
        <v>271.6</v>
      </c>
      <c r="K39" s="18"/>
      <c r="L39" s="19"/>
      <c r="M39" s="20"/>
      <c r="N39" s="14"/>
    </row>
    <row r="40" spans="1:14">
      <c r="A40" s="6"/>
      <c r="B40" s="6"/>
      <c r="C40" s="7" t="s">
        <v>136</v>
      </c>
      <c r="D40" s="7" t="s">
        <v>137</v>
      </c>
      <c r="E40" s="9"/>
      <c r="F40" s="7" t="s">
        <v>62</v>
      </c>
      <c r="G40" s="4" t="s">
        <v>63</v>
      </c>
      <c r="H40" s="5">
        <v>20</v>
      </c>
      <c r="I40" s="14">
        <v>3.88</v>
      </c>
      <c r="J40" s="14">
        <f t="shared" si="0"/>
        <v>77.6</v>
      </c>
      <c r="K40" s="18" t="s">
        <v>138</v>
      </c>
      <c r="L40" s="19" t="s">
        <v>139</v>
      </c>
      <c r="M40" s="20">
        <v>15198773659</v>
      </c>
      <c r="N40" s="14"/>
    </row>
    <row r="41" spans="1:14">
      <c r="A41" s="6"/>
      <c r="B41" s="6"/>
      <c r="C41" s="7" t="s">
        <v>140</v>
      </c>
      <c r="D41" s="7" t="s">
        <v>141</v>
      </c>
      <c r="E41" s="9"/>
      <c r="F41" s="7" t="s">
        <v>62</v>
      </c>
      <c r="G41" s="4" t="s">
        <v>63</v>
      </c>
      <c r="H41" s="5">
        <v>30</v>
      </c>
      <c r="I41" s="14">
        <v>3.88</v>
      </c>
      <c r="J41" s="14">
        <f t="shared" si="0"/>
        <v>116.4</v>
      </c>
      <c r="K41" s="18" t="s">
        <v>142</v>
      </c>
      <c r="L41" s="19" t="s">
        <v>139</v>
      </c>
      <c r="M41" s="20">
        <v>15198773659</v>
      </c>
      <c r="N41" s="14"/>
    </row>
    <row r="42" spans="1:14">
      <c r="A42" s="6"/>
      <c r="B42" s="6"/>
      <c r="C42" s="7"/>
      <c r="D42" s="7"/>
      <c r="E42" s="10"/>
      <c r="F42" s="7" t="s">
        <v>66</v>
      </c>
      <c r="G42" s="4" t="s">
        <v>67</v>
      </c>
      <c r="H42" s="5">
        <v>30</v>
      </c>
      <c r="I42" s="14">
        <v>1.25</v>
      </c>
      <c r="J42" s="14">
        <f t="shared" si="0"/>
        <v>37.5</v>
      </c>
      <c r="K42" s="18"/>
      <c r="L42" s="19"/>
      <c r="M42" s="20"/>
      <c r="N42" s="14"/>
    </row>
    <row r="43" spans="1:14">
      <c r="A43" s="11" t="s">
        <v>41</v>
      </c>
      <c r="B43" s="12"/>
      <c r="C43" s="12"/>
      <c r="D43" s="12"/>
      <c r="E43" s="12"/>
      <c r="F43" s="12"/>
      <c r="G43" s="12"/>
      <c r="H43" s="12"/>
      <c r="I43" s="21"/>
      <c r="J43" s="14">
        <f>SUM(J3:J42)</f>
        <v>13136.9</v>
      </c>
      <c r="K43" s="14"/>
      <c r="L43" s="14"/>
      <c r="M43" s="14"/>
      <c r="N43" s="14"/>
    </row>
  </sheetData>
  <mergeCells count="85">
    <mergeCell ref="A1:N1"/>
    <mergeCell ref="A43:I43"/>
    <mergeCell ref="A3:A42"/>
    <mergeCell ref="B3:B42"/>
    <mergeCell ref="C4:C5"/>
    <mergeCell ref="C6:C7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9:C30"/>
    <mergeCell ref="C31:C33"/>
    <mergeCell ref="C34:C36"/>
    <mergeCell ref="C38:C39"/>
    <mergeCell ref="C41:C42"/>
    <mergeCell ref="D4:D5"/>
    <mergeCell ref="D6:D7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9:D30"/>
    <mergeCell ref="D31:D33"/>
    <mergeCell ref="D34:D36"/>
    <mergeCell ref="D38:D39"/>
    <mergeCell ref="D41:D42"/>
    <mergeCell ref="E3:E42"/>
    <mergeCell ref="K4:K5"/>
    <mergeCell ref="K6:K7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9:K30"/>
    <mergeCell ref="K31:K33"/>
    <mergeCell ref="K34:K36"/>
    <mergeCell ref="K38:K39"/>
    <mergeCell ref="K41:K42"/>
    <mergeCell ref="L4:L5"/>
    <mergeCell ref="L6:L7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9:L30"/>
    <mergeCell ref="L31:L33"/>
    <mergeCell ref="L34:L36"/>
    <mergeCell ref="L38:L39"/>
    <mergeCell ref="L41:L42"/>
    <mergeCell ref="M4:M5"/>
    <mergeCell ref="M6:M7"/>
    <mergeCell ref="M9:M10"/>
    <mergeCell ref="M11:M12"/>
    <mergeCell ref="M13:M14"/>
    <mergeCell ref="M15:M16"/>
    <mergeCell ref="M17:M18"/>
    <mergeCell ref="M19:M20"/>
    <mergeCell ref="M21:M22"/>
    <mergeCell ref="M23:M24"/>
    <mergeCell ref="M25:M26"/>
    <mergeCell ref="M29:M30"/>
    <mergeCell ref="M31:M33"/>
    <mergeCell ref="M34:M36"/>
    <mergeCell ref="M38:M39"/>
    <mergeCell ref="M41:M4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11" workbookViewId="0">
      <selection activeCell="B34" sqref="B34"/>
    </sheetView>
  </sheetViews>
  <sheetFormatPr defaultColWidth="8.88888888888889" defaultRowHeight="14.4" outlineLevelCol="5"/>
  <cols>
    <col min="1" max="1" width="48" customWidth="1"/>
    <col min="5" max="5" width="51.7777777777778" customWidth="1"/>
  </cols>
  <sheetData>
    <row r="1" ht="34" customHeight="1" spans="1:2">
      <c r="A1" s="1"/>
      <c r="B1" s="1"/>
    </row>
    <row r="2" ht="39" customHeight="1" spans="1:2">
      <c r="A2" s="2" t="s">
        <v>47</v>
      </c>
      <c r="B2" s="3" t="s">
        <v>48</v>
      </c>
    </row>
    <row r="3" spans="1:6">
      <c r="A3" s="4" t="s">
        <v>57</v>
      </c>
      <c r="B3" s="5">
        <v>30</v>
      </c>
      <c r="E3" s="4" t="s">
        <v>63</v>
      </c>
      <c r="F3" s="5">
        <v>20</v>
      </c>
    </row>
    <row r="4" spans="1:6">
      <c r="A4" s="4" t="s">
        <v>57</v>
      </c>
      <c r="B4" s="5">
        <v>200</v>
      </c>
      <c r="E4" s="4" t="s">
        <v>63</v>
      </c>
      <c r="F4" s="5">
        <v>40</v>
      </c>
    </row>
    <row r="5" spans="1:6">
      <c r="A5" s="4" t="s">
        <v>57</v>
      </c>
      <c r="B5" s="5">
        <v>40</v>
      </c>
      <c r="E5" s="4" t="s">
        <v>63</v>
      </c>
      <c r="F5" s="5">
        <v>50</v>
      </c>
    </row>
    <row r="6" spans="1:6">
      <c r="A6" s="4" t="s">
        <v>57</v>
      </c>
      <c r="B6" s="5">
        <v>200</v>
      </c>
      <c r="E6" s="4" t="s">
        <v>63</v>
      </c>
      <c r="F6" s="5">
        <v>60</v>
      </c>
    </row>
    <row r="7" spans="1:6">
      <c r="A7" s="4"/>
      <c r="B7" s="5">
        <f>SUM(B3:B6)</f>
        <v>470</v>
      </c>
      <c r="E7" s="4" t="s">
        <v>63</v>
      </c>
      <c r="F7" s="5">
        <v>30</v>
      </c>
    </row>
    <row r="8" spans="1:6">
      <c r="A8" s="4"/>
      <c r="B8" s="5"/>
      <c r="E8" s="4" t="s">
        <v>63</v>
      </c>
      <c r="F8" s="5">
        <v>30</v>
      </c>
    </row>
    <row r="9" spans="1:6">
      <c r="A9" s="4"/>
      <c r="B9" s="5"/>
      <c r="E9" s="4" t="s">
        <v>63</v>
      </c>
      <c r="F9" s="5">
        <v>30</v>
      </c>
    </row>
    <row r="10" ht="19" customHeight="1" spans="5:6">
      <c r="E10" s="4" t="s">
        <v>63</v>
      </c>
      <c r="F10" s="5">
        <v>20</v>
      </c>
    </row>
    <row r="11" ht="19" customHeight="1" spans="1:6">
      <c r="A11" s="4"/>
      <c r="B11" s="5"/>
      <c r="E11" s="4" t="s">
        <v>63</v>
      </c>
      <c r="F11" s="5">
        <v>20</v>
      </c>
    </row>
    <row r="12" ht="19" customHeight="1" spans="1:6">
      <c r="A12" s="4"/>
      <c r="B12" s="5"/>
      <c r="E12" s="4" t="s">
        <v>63</v>
      </c>
      <c r="F12" s="5">
        <v>60</v>
      </c>
    </row>
    <row r="13" ht="19" customHeight="1" spans="1:6">
      <c r="A13" s="4"/>
      <c r="B13" s="5"/>
      <c r="E13" s="4" t="s">
        <v>63</v>
      </c>
      <c r="F13" s="5">
        <v>75</v>
      </c>
    </row>
    <row r="14" ht="19" customHeight="1" spans="1:6">
      <c r="A14" s="4"/>
      <c r="B14" s="5"/>
      <c r="E14" s="4" t="s">
        <v>63</v>
      </c>
      <c r="F14" s="5">
        <v>20</v>
      </c>
    </row>
    <row r="15" spans="1:6">
      <c r="A15" s="4" t="s">
        <v>67</v>
      </c>
      <c r="B15" s="5">
        <v>20</v>
      </c>
      <c r="E15" s="4" t="s">
        <v>63</v>
      </c>
      <c r="F15" s="5">
        <v>20</v>
      </c>
    </row>
    <row r="16" spans="1:6">
      <c r="A16" s="4" t="s">
        <v>67</v>
      </c>
      <c r="B16" s="5">
        <v>60</v>
      </c>
      <c r="E16" s="4" t="s">
        <v>63</v>
      </c>
      <c r="F16" s="5">
        <v>200</v>
      </c>
    </row>
    <row r="17" ht="21" customHeight="1" spans="1:6">
      <c r="A17" s="4" t="s">
        <v>67</v>
      </c>
      <c r="B17" s="5">
        <v>40</v>
      </c>
      <c r="E17" s="4" t="s">
        <v>63</v>
      </c>
      <c r="F17" s="5">
        <v>40</v>
      </c>
    </row>
    <row r="18" spans="1:6">
      <c r="A18" s="4" t="s">
        <v>67</v>
      </c>
      <c r="B18" s="5">
        <v>30</v>
      </c>
      <c r="E18" s="4" t="s">
        <v>63</v>
      </c>
      <c r="F18" s="5">
        <v>70</v>
      </c>
    </row>
    <row r="19" ht="19" customHeight="1" spans="1:6">
      <c r="A19" s="4" t="s">
        <v>67</v>
      </c>
      <c r="B19" s="5">
        <v>30</v>
      </c>
      <c r="E19" s="4" t="s">
        <v>63</v>
      </c>
      <c r="F19" s="5">
        <v>20</v>
      </c>
    </row>
    <row r="20" spans="1:6">
      <c r="A20" s="4" t="s">
        <v>67</v>
      </c>
      <c r="B20" s="5">
        <v>30</v>
      </c>
      <c r="E20" s="4" t="s">
        <v>63</v>
      </c>
      <c r="F20" s="5">
        <v>30</v>
      </c>
    </row>
    <row r="21" ht="21" customHeight="1" spans="1:6">
      <c r="A21" s="4" t="s">
        <v>67</v>
      </c>
      <c r="B21" s="5">
        <v>40</v>
      </c>
      <c r="E21" s="4" t="s">
        <v>63</v>
      </c>
      <c r="F21" s="5">
        <v>30</v>
      </c>
    </row>
    <row r="22" spans="1:6">
      <c r="A22" s="4" t="s">
        <v>67</v>
      </c>
      <c r="B22" s="5">
        <v>30</v>
      </c>
      <c r="F22">
        <f>SUM(F3:F21)</f>
        <v>865</v>
      </c>
    </row>
    <row r="23" ht="16" customHeight="1" spans="1:2">
      <c r="A23" s="4" t="s">
        <v>67</v>
      </c>
      <c r="B23" s="5">
        <v>30</v>
      </c>
    </row>
    <row r="24" spans="1:2">
      <c r="A24" s="4" t="s">
        <v>67</v>
      </c>
      <c r="B24" s="5">
        <v>30</v>
      </c>
    </row>
    <row r="25" ht="22" customHeight="1" spans="1:2">
      <c r="A25" s="4" t="s">
        <v>67</v>
      </c>
      <c r="B25" s="5">
        <v>20</v>
      </c>
    </row>
    <row r="26" spans="1:2">
      <c r="A26" s="4" t="s">
        <v>67</v>
      </c>
      <c r="B26" s="5">
        <v>20</v>
      </c>
    </row>
    <row r="27" ht="19" customHeight="1" spans="1:2">
      <c r="A27" s="4" t="s">
        <v>67</v>
      </c>
      <c r="B27" s="5">
        <v>60</v>
      </c>
    </row>
    <row r="28" spans="1:2">
      <c r="A28" s="4" t="s">
        <v>67</v>
      </c>
      <c r="B28" s="5">
        <v>30</v>
      </c>
    </row>
    <row r="29" ht="21" customHeight="1" spans="2:2">
      <c r="B29">
        <f>SUM(B15:B28)</f>
        <v>470</v>
      </c>
    </row>
    <row r="30" spans="5:6">
      <c r="E30" s="4" t="s">
        <v>104</v>
      </c>
      <c r="F30" s="5">
        <v>100</v>
      </c>
    </row>
    <row r="31" ht="22" customHeight="1" spans="5:6">
      <c r="E31" s="4" t="s">
        <v>104</v>
      </c>
      <c r="F31" s="5">
        <v>200</v>
      </c>
    </row>
    <row r="32" spans="5:6">
      <c r="E32" s="4" t="s">
        <v>104</v>
      </c>
      <c r="F32" s="5">
        <v>40</v>
      </c>
    </row>
    <row r="33" ht="24" customHeight="1" spans="6:6">
      <c r="F33">
        <f>SUM(F30:F32)</f>
        <v>340</v>
      </c>
    </row>
    <row r="34" ht="22" customHeight="1"/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Sheet4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2023-06-07T16:12:40Z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AB04BBB408EC4677808EFC05C71F756A_13</vt:lpwstr>
  </property>
  <property fmtid="{D5CDD505-2E9C-101B-9397-08002B2CF9AE}" pid="3" name="KSOProductBuildVer">
    <vt:lpwstr>2052-11.1.0.14309</vt:lpwstr>
  </property>
</Properties>
</file>