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<sst xmlns="http://schemas.openxmlformats.org/spreadsheetml/2006/main" count="58" uniqueCount="37">
  <si>
    <t>机加物料采购申请-2023年06月05日</t>
  </si>
  <si>
    <t>申请人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</si>
  <si>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</si>
  <si>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</si>
  <si>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</si>
  <si>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</si>
  <si>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</si>
  <si>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</si>
  <si>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</si>
  <si>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</si>
  <si>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</si>
  <si>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</si>
  <si>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</si>
  <si>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</si>
  <si>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</si>
  <si>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</si>
  <si>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</si>
  <si>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SP000847</t>
  </si>
  <si>
    <t>读码器安装板</t>
  </si>
  <si>
    <t>TY-03-01A</t>
  </si>
  <si>
    <t>米隆达</t>
  </si>
  <si>
    <t>机加</t>
  </si>
  <si>
    <t>AL6061</t>
  </si>
  <si>
    <t>黑色阳极氧化</t>
  </si>
  <si>
    <t>SP000848</t>
  </si>
  <si>
    <t>读码器安装板夹块</t>
  </si>
  <si>
    <t>TY-03-01B</t>
  </si>
  <si>
    <t>SP000637</t>
  </si>
  <si>
    <t>通用型材导向支架-右导向轮支架</t>
  </si>
  <si>
    <t>FJ01-01-002</t>
  </si>
  <si>
    <t>SP000653</t>
  </si>
  <si>
    <t>通用型材导向支架-左导向轮支架</t>
  </si>
  <si>
    <t>FJ01-01-003</t>
  </si>
  <si>
    <t>SP000988</t>
  </si>
  <si>
    <t>通用型材导向支架-固定底座</t>
  </si>
  <si>
    <t>FJ01-01-015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</si>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</sst>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2" borderId="10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5" Type="http://schemas.openxmlformats.org/officeDocument/2006/relationships/image" Target="../media/image10.emf"/><Relationship Id="rId4" Type="http://schemas.openxmlformats.org/officeDocument/2006/relationships/image" Target="../media/image9.emf"/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271182</xdr:colOff>
          <xdr:row>3</xdr:row>
          <xdr:rowOff>382681</xdr:rowOff>
        </xdr:from>
        <xdr:to>
          <xdr:col>13</xdr:col>
          <xdr:colOff>1299883</xdr:colOff>
          <xdr:row>3</xdr:row>
          <xdr:rowOff>916081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4313535" y="1151890"/>
              <a:ext cx="102870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220009</xdr:colOff>
      <xdr:row>3</xdr:row>
      <xdr:rowOff>85725</xdr:rowOff>
    </xdr:from>
    <xdr:to>
      <xdr:col>9</xdr:col>
      <xdr:colOff>2466533</xdr:colOff>
      <xdr:row>3</xdr:row>
      <xdr:rowOff>1752175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46795" y="855345"/>
          <a:ext cx="2246630" cy="16662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231401</xdr:colOff>
          <xdr:row>4</xdr:row>
          <xdr:rowOff>285750</xdr:rowOff>
        </xdr:from>
        <xdr:to>
          <xdr:col>13</xdr:col>
          <xdr:colOff>1311089</xdr:colOff>
          <xdr:row>4</xdr:row>
          <xdr:rowOff>819150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14273530" y="2855595"/>
              <a:ext cx="107950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219075</xdr:colOff>
      <xdr:row>4</xdr:row>
      <xdr:rowOff>47625</xdr:rowOff>
    </xdr:from>
    <xdr:to>
      <xdr:col>9</xdr:col>
      <xdr:colOff>1590675</xdr:colOff>
      <xdr:row>4</xdr:row>
      <xdr:rowOff>1221653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46160" y="2617470"/>
          <a:ext cx="1371600" cy="1173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156883</xdr:colOff>
          <xdr:row>7</xdr:row>
          <xdr:rowOff>168088</xdr:rowOff>
        </xdr:from>
        <xdr:to>
          <xdr:col>13</xdr:col>
          <xdr:colOff>1434354</xdr:colOff>
          <xdr:row>7</xdr:row>
          <xdr:rowOff>701488</xdr:rowOff>
        </xdr:to>
        <xdr:sp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14199235" y="6499860"/>
              <a:ext cx="127698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280147</xdr:colOff>
      <xdr:row>7</xdr:row>
      <xdr:rowOff>28761</xdr:rowOff>
    </xdr:from>
    <xdr:to>
      <xdr:col>10</xdr:col>
      <xdr:colOff>0</xdr:colOff>
      <xdr:row>7</xdr:row>
      <xdr:rowOff>1057143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07120" y="6360795"/>
          <a:ext cx="2249170" cy="1028065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5</xdr:row>
      <xdr:rowOff>201706</xdr:rowOff>
    </xdr:from>
    <xdr:to>
      <xdr:col>10</xdr:col>
      <xdr:colOff>0</xdr:colOff>
      <xdr:row>5</xdr:row>
      <xdr:rowOff>1182658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61070" y="4085590"/>
          <a:ext cx="2395220" cy="9810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156883</xdr:colOff>
          <xdr:row>5</xdr:row>
          <xdr:rowOff>381000</xdr:rowOff>
        </xdr:from>
        <xdr:to>
          <xdr:col>13</xdr:col>
          <xdr:colOff>1400737</xdr:colOff>
          <xdr:row>5</xdr:row>
          <xdr:rowOff>914400</xdr:rowOff>
        </xdr:to>
        <xdr:sp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14199235" y="4265295"/>
              <a:ext cx="124333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156883</xdr:colOff>
      <xdr:row>6</xdr:row>
      <xdr:rowOff>145677</xdr:rowOff>
    </xdr:from>
    <xdr:to>
      <xdr:col>10</xdr:col>
      <xdr:colOff>0</xdr:colOff>
      <xdr:row>6</xdr:row>
      <xdr:rowOff>1017366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83930" y="5410835"/>
          <a:ext cx="2372360" cy="8718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145678</xdr:colOff>
          <xdr:row>6</xdr:row>
          <xdr:rowOff>201706</xdr:rowOff>
        </xdr:from>
        <xdr:to>
          <xdr:col>13</xdr:col>
          <xdr:colOff>1423148</xdr:colOff>
          <xdr:row>6</xdr:row>
          <xdr:rowOff>735106</xdr:rowOff>
        </xdr:to>
        <xdr:sp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14187805" y="5466715"/>
              <a:ext cx="127762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8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7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6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2" Type="http://schemas.openxmlformats.org/officeDocument/2006/relationships/image" Target="../media/image10.emf"/><Relationship Id="rId11" Type="http://schemas.openxmlformats.org/officeDocument/2006/relationships/oleObject" Target="../embeddings/oleObject5.bin"/><Relationship Id="rId10" Type="http://schemas.openxmlformats.org/officeDocument/2006/relationships/image" Target="../media/image9.emf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"/>
  <sheetViews>
    <sheetView tabSelected="1" zoomScale="85" zoomScaleNormal="85" topLeftCell="A4" workbookViewId="0">
      <selection activeCell="I13" sqref="I13"/>
    </sheetView>
  </sheetViews>
  <sheetFormatPr defaultColWidth="9" defaultRowHeight="13.8"/>
  <cols>
    <col min="2" max="2" width="12.5" customWidth="1"/>
    <col min="3" max="3" width="30.75" customWidth="1"/>
    <col min="4" max="4" width="16.3796296296296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21.3796296296296" customWidth="1"/>
  </cols>
  <sheetData>
    <row r="1" ht="33" customHeight="1" spans="1:14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3" t="s">
        <v>1</v>
      </c>
      <c r="B2" s="4"/>
      <c r="C2" s="4"/>
      <c r="D2" s="3" t="s">
        <v>2</v>
      </c>
      <c r="E2" s="5"/>
      <c r="F2" s="5"/>
      <c r="G2" s="6"/>
      <c r="H2" s="7"/>
      <c r="I2" s="7"/>
      <c r="J2" s="7"/>
      <c r="K2" s="7"/>
      <c r="L2" s="7"/>
      <c r="M2" s="7"/>
      <c r="N2" s="15"/>
    </row>
    <row r="3" spans="1:14">
      <c r="A3" s="3" t="s">
        <v>3</v>
      </c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</row>
    <row r="4" ht="141.75" customHeight="1" spans="1:14">
      <c r="A4" s="8">
        <v>1</v>
      </c>
      <c r="B4" s="9" t="s">
        <v>17</v>
      </c>
      <c r="C4" s="9" t="s">
        <v>18</v>
      </c>
      <c r="D4" s="9" t="s">
        <v>19</v>
      </c>
      <c r="E4" s="9">
        <v>11</v>
      </c>
      <c r="F4" s="9">
        <v>500</v>
      </c>
      <c r="G4" s="9">
        <f>E4*F4</f>
        <v>5500</v>
      </c>
      <c r="H4" s="9" t="s">
        <v>20</v>
      </c>
      <c r="I4" s="8" t="s">
        <v>21</v>
      </c>
      <c r="J4" s="9"/>
      <c r="K4" s="9" t="s">
        <v>22</v>
      </c>
      <c r="L4" s="9" t="s">
        <v>23</v>
      </c>
      <c r="M4" s="9" t="s">
        <v>19</v>
      </c>
      <c r="N4" s="9"/>
    </row>
    <row r="5" ht="103.5" customHeight="1" spans="1:14">
      <c r="A5" s="8">
        <v>2</v>
      </c>
      <c r="B5" s="9" t="s">
        <v>24</v>
      </c>
      <c r="C5" s="9" t="s">
        <v>25</v>
      </c>
      <c r="D5" s="9" t="s">
        <v>26</v>
      </c>
      <c r="E5" s="9">
        <v>8</v>
      </c>
      <c r="F5" s="9">
        <v>800</v>
      </c>
      <c r="G5" s="9">
        <f>E5*F5</f>
        <v>6400</v>
      </c>
      <c r="H5" s="9" t="s">
        <v>20</v>
      </c>
      <c r="I5" s="8" t="s">
        <v>21</v>
      </c>
      <c r="J5" s="9"/>
      <c r="K5" s="9" t="s">
        <v>22</v>
      </c>
      <c r="L5" s="9" t="s">
        <v>23</v>
      </c>
      <c r="M5" s="9" t="s">
        <v>19</v>
      </c>
      <c r="N5" s="9"/>
    </row>
    <row r="6" ht="108.75" customHeight="1" spans="1:14">
      <c r="A6" s="8">
        <v>3</v>
      </c>
      <c r="B6" s="9" t="s">
        <v>27</v>
      </c>
      <c r="C6" s="9" t="s">
        <v>28</v>
      </c>
      <c r="D6" s="9" t="s">
        <v>29</v>
      </c>
      <c r="E6" s="9">
        <v>11.5</v>
      </c>
      <c r="F6" s="9">
        <v>200</v>
      </c>
      <c r="G6" s="9">
        <f>E6*F6</f>
        <v>2300</v>
      </c>
      <c r="H6" s="9" t="s">
        <v>20</v>
      </c>
      <c r="I6" s="8" t="s">
        <v>21</v>
      </c>
      <c r="J6" s="9"/>
      <c r="K6" s="9" t="s">
        <v>22</v>
      </c>
      <c r="L6" s="9" t="s">
        <v>23</v>
      </c>
      <c r="M6" s="9" t="s">
        <v>29</v>
      </c>
      <c r="N6" s="9"/>
    </row>
    <row r="7" s="1" customFormat="1" ht="84" customHeight="1" spans="1:14">
      <c r="A7" s="10">
        <v>4</v>
      </c>
      <c r="B7" s="9" t="s">
        <v>30</v>
      </c>
      <c r="C7" s="9" t="s">
        <v>31</v>
      </c>
      <c r="D7" s="9" t="s">
        <v>32</v>
      </c>
      <c r="E7" s="11">
        <v>12</v>
      </c>
      <c r="F7" s="9">
        <v>200</v>
      </c>
      <c r="G7" s="11">
        <f>E7*F7</f>
        <v>2400</v>
      </c>
      <c r="H7" s="9" t="s">
        <v>20</v>
      </c>
      <c r="I7" s="8" t="s">
        <v>21</v>
      </c>
      <c r="J7" s="11"/>
      <c r="K7" s="9" t="s">
        <v>22</v>
      </c>
      <c r="L7" s="9" t="s">
        <v>23</v>
      </c>
      <c r="M7" s="9" t="s">
        <v>32</v>
      </c>
      <c r="N7" s="11"/>
    </row>
    <row r="8" ht="84" customHeight="1" spans="1:14">
      <c r="A8" s="8">
        <v>5</v>
      </c>
      <c r="B8" s="9" t="s">
        <v>33</v>
      </c>
      <c r="C8" s="9" t="s">
        <v>34</v>
      </c>
      <c r="D8" s="9" t="s">
        <v>35</v>
      </c>
      <c r="E8" s="9">
        <v>12</v>
      </c>
      <c r="F8" s="9">
        <v>800</v>
      </c>
      <c r="G8" s="9">
        <f>E8*F8</f>
        <v>9600</v>
      </c>
      <c r="H8" s="9" t="s">
        <v>20</v>
      </c>
      <c r="I8" s="8" t="s">
        <v>21</v>
      </c>
      <c r="J8" s="9"/>
      <c r="K8" s="9" t="s">
        <v>22</v>
      </c>
      <c r="L8" s="9" t="s">
        <v>23</v>
      </c>
      <c r="M8" s="9" t="s">
        <v>35</v>
      </c>
      <c r="N8" s="9"/>
    </row>
    <row r="9" spans="1:14">
      <c r="A9" s="12" t="s">
        <v>36</v>
      </c>
      <c r="B9" s="13"/>
      <c r="C9" s="13"/>
      <c r="D9" s="13"/>
      <c r="E9" s="14"/>
      <c r="F9" s="3">
        <f>SUM(F4:F8)</f>
        <v>2500</v>
      </c>
      <c r="G9" s="3">
        <f>SUM(G4:G8)</f>
        <v>26200</v>
      </c>
      <c r="H9" s="3"/>
      <c r="I9" s="3"/>
      <c r="J9" s="3"/>
      <c r="K9" s="3"/>
      <c r="L9" s="3"/>
      <c r="M9" s="3"/>
      <c r="N9" s="3"/>
    </row>
  </sheetData>
  <mergeCells count="5">
    <mergeCell ref="A1:N1"/>
    <mergeCell ref="B2:C2"/>
    <mergeCell ref="E2:F2"/>
    <mergeCell ref="G2:N2"/>
    <mergeCell ref="A9:E9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包装程序外壳对象" r:id="rId3">
          <objectPr defaultSize="0" r:id="rId4">
            <anchor moveWithCells="1">
              <from>
                <xdr:col>13</xdr:col>
                <xdr:colOff>271145</xdr:colOff>
                <xdr:row>3</xdr:row>
                <xdr:rowOff>382270</xdr:rowOff>
              </from>
              <to>
                <xdr:col>13</xdr:col>
                <xdr:colOff>1299845</xdr:colOff>
                <xdr:row>3</xdr:row>
                <xdr:rowOff>915670</xdr:rowOff>
              </to>
            </anchor>
          </objectPr>
        </oleObject>
      </mc:Choice>
      <mc:Fallback>
        <oleObject shapeId="1025" progId="包装程序外壳对象" r:id="rId3"/>
      </mc:Fallback>
    </mc:AlternateContent>
    <mc:AlternateContent xmlns:mc="http://schemas.openxmlformats.org/markup-compatibility/2006">
      <mc:Choice Requires="x14">
        <oleObject shapeId="1026" progId="包装程序外壳对象" r:id="rId5">
          <objectPr defaultSize="0" r:id="rId6">
            <anchor moveWithCells="1">
              <from>
                <xdr:col>13</xdr:col>
                <xdr:colOff>231140</xdr:colOff>
                <xdr:row>4</xdr:row>
                <xdr:rowOff>285750</xdr:rowOff>
              </from>
              <to>
                <xdr:col>13</xdr:col>
                <xdr:colOff>1310640</xdr:colOff>
                <xdr:row>4</xdr:row>
                <xdr:rowOff>819150</xdr:rowOff>
              </to>
            </anchor>
          </objectPr>
        </oleObject>
      </mc:Choice>
      <mc:Fallback>
        <oleObject shapeId="1026" progId="包装程序外壳对象" r:id="rId5"/>
      </mc:Fallback>
    </mc:AlternateContent>
    <mc:AlternateContent xmlns:mc="http://schemas.openxmlformats.org/markup-compatibility/2006">
      <mc:Choice Requires="x14">
        <oleObject shapeId="1041" progId="包装程序外壳对象" r:id="rId7">
          <objectPr defaultSize="0" r:id="rId8">
            <anchor moveWithCells="1">
              <from>
                <xdr:col>13</xdr:col>
                <xdr:colOff>156845</xdr:colOff>
                <xdr:row>7</xdr:row>
                <xdr:rowOff>167640</xdr:rowOff>
              </from>
              <to>
                <xdr:col>13</xdr:col>
                <xdr:colOff>1433830</xdr:colOff>
                <xdr:row>7</xdr:row>
                <xdr:rowOff>701040</xdr:rowOff>
              </to>
            </anchor>
          </objectPr>
        </oleObject>
      </mc:Choice>
      <mc:Fallback>
        <oleObject shapeId="1041" progId="包装程序外壳对象" r:id="rId7"/>
      </mc:Fallback>
    </mc:AlternateContent>
    <mc:AlternateContent xmlns:mc="http://schemas.openxmlformats.org/markup-compatibility/2006">
      <mc:Choice Requires="x14">
        <oleObject shapeId="1042" progId="包装程序外壳对象" r:id="rId9">
          <objectPr defaultSize="0" r:id="rId10">
            <anchor moveWithCells="1">
              <from>
                <xdr:col>13</xdr:col>
                <xdr:colOff>156845</xdr:colOff>
                <xdr:row>5</xdr:row>
                <xdr:rowOff>381000</xdr:rowOff>
              </from>
              <to>
                <xdr:col>13</xdr:col>
                <xdr:colOff>1400175</xdr:colOff>
                <xdr:row>5</xdr:row>
                <xdr:rowOff>914400</xdr:rowOff>
              </to>
            </anchor>
          </objectPr>
        </oleObject>
      </mc:Choice>
      <mc:Fallback>
        <oleObject shapeId="1042" progId="包装程序外壳对象" r:id="rId9"/>
      </mc:Fallback>
    </mc:AlternateContent>
    <mc:AlternateContent xmlns:mc="http://schemas.openxmlformats.org/markup-compatibility/2006">
      <mc:Choice Requires="x14">
        <oleObject shapeId="1043" progId="包装程序外壳对象" r:id="rId11">
          <objectPr defaultSize="0" r:id="rId12">
            <anchor moveWithCells="1">
              <from>
                <xdr:col>13</xdr:col>
                <xdr:colOff>145415</xdr:colOff>
                <xdr:row>6</xdr:row>
                <xdr:rowOff>201295</xdr:rowOff>
              </from>
              <to>
                <xdr:col>13</xdr:col>
                <xdr:colOff>1423035</xdr:colOff>
                <xdr:row>6</xdr:row>
                <xdr:rowOff>734695</xdr:rowOff>
              </to>
            </anchor>
          </objectPr>
        </oleObject>
      </mc:Choice>
      <mc:Fallback>
        <oleObject shapeId="1043" progId="包装程序外壳对象" r:id="rId1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2023-06-05T12:20:23Z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3BE969A01A5D4C8D9993A9303B7B2C86_13</vt:lpwstr>
  </property>
  <property fmtid="{D5CDD505-2E9C-101B-9397-08002B2CF9AE}" pid="3" name="KSOProductBuildVer">
    <vt:lpwstr>2052-11.1.0.14309</vt:lpwstr>
  </property>
</Properties>
</file>