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3" sheetId="3" r:id="rId1"/>
  </sheets>
  <calcPr calcId="144525"/>
</workbook>
</file>

<file path=xl/sharedStrings.xml><?xml version="1.0" encoding="utf-8"?>
<sst xmlns="http://schemas.openxmlformats.org/spreadsheetml/2006/main" count="197" uniqueCount="112">
  <si>
    <t>波纹管直发现场付款申请单</t>
  </si>
  <si>
    <t>项目名称</t>
  </si>
  <si>
    <t>申请日期</t>
  </si>
  <si>
    <t>客户</t>
  </si>
  <si>
    <t>销售订单</t>
  </si>
  <si>
    <t>商品编码</t>
  </si>
  <si>
    <t>商品名称</t>
  </si>
  <si>
    <t>数量
（米）</t>
  </si>
  <si>
    <t>单价
（元）</t>
  </si>
  <si>
    <t>金额</t>
  </si>
  <si>
    <t>地址</t>
  </si>
  <si>
    <t>联系人</t>
  </si>
  <si>
    <t>电话</t>
  </si>
  <si>
    <t>备注</t>
  </si>
  <si>
    <t>二维码采购</t>
  </si>
  <si>
    <t>2023.06.05</t>
  </si>
  <si>
    <t>甘肃烟草-甘南烟草物流</t>
  </si>
  <si>
    <t>XSDD23050673</t>
  </si>
  <si>
    <t>SP000266</t>
  </si>
  <si>
    <t>波纹管AD 42.5（PP阻燃AD42.5内径36mm)</t>
  </si>
  <si>
    <t>甘肃省合作市当周街284号 甘南烟草物流配送中心</t>
  </si>
  <si>
    <t>王凯</t>
  </si>
  <si>
    <t>直发现场</t>
  </si>
  <si>
    <t>SP000901</t>
  </si>
  <si>
    <t>波纹管AD25（PP阻燃 内径20MM/外径25MM)</t>
  </si>
  <si>
    <t>甘肃烟草-兰州烟草物流</t>
  </si>
  <si>
    <t>XSDD23050571</t>
  </si>
  <si>
    <t>甘肃省兰州市七里河区南滨河中路1120号卷烟物流中心</t>
  </si>
  <si>
    <t>甘肃烟草-陇南烟草物流</t>
  </si>
  <si>
    <t>XSDD23050675</t>
  </si>
  <si>
    <t>甘肃省陇南市武都区吉石坝街道下黄家坝社区吉石坝大道4号 陇南烟草物流配送中心</t>
  </si>
  <si>
    <t>甘肃烟草-平凉烟草物流</t>
  </si>
  <si>
    <t>XSDD23050686</t>
  </si>
  <si>
    <t>甘肃省平凉市崆峒区二十里铺工业园区马坊村一社120号（平凉烟草物流中心）</t>
  </si>
  <si>
    <t>甘肃烟草-庆阳烟草物流</t>
  </si>
  <si>
    <t>XSDD23050688</t>
  </si>
  <si>
    <t>甘肃省庆阳市西峰区公刘路3号 庆阳烟草物流配送中心</t>
  </si>
  <si>
    <t>甘肃烟草-天水烟草物流</t>
  </si>
  <si>
    <t>XSDD23050681</t>
  </si>
  <si>
    <t>甘肃省天水市麦积区马跑泉镇甘肃省林业职业技术学院对面天水市烟草公司物流中心</t>
  </si>
  <si>
    <t>甘肃烟草-张掖烟草物流</t>
  </si>
  <si>
    <t>XSDD23050692</t>
  </si>
  <si>
    <t>甘肃省张掖市甘州区东关烟草大楼（丰乐北路46号）张掖烟草物流配送中心</t>
  </si>
  <si>
    <t>河南中烟-金叶制造中心</t>
  </si>
  <si>
    <t>XSDD23050632</t>
  </si>
  <si>
    <t>SP000046</t>
  </si>
  <si>
    <t>波纹管 AD34.5（PP阻燃 外径34.5MM/内径29MM）</t>
  </si>
  <si>
    <t>河南省郑州市第三大街与南三环交叉口黄金叶制造中心</t>
  </si>
  <si>
    <t>王明</t>
  </si>
  <si>
    <t>SP000045</t>
  </si>
  <si>
    <t>开口式双层波纹管 PP20（PP阻燃 内径20外径25.8  )</t>
  </si>
  <si>
    <t>湖北中烟－武汉卷烟厂</t>
  </si>
  <si>
    <t>XSDD23050629</t>
  </si>
  <si>
    <t>湖北省武汉市东西湖区环湖七路武汉卷烟厂新厂</t>
  </si>
  <si>
    <t>阮金伟</t>
  </si>
  <si>
    <t>山东中烟-青岛卷烟厂</t>
  </si>
  <si>
    <t>XSDD23050613</t>
  </si>
  <si>
    <t>山东省青岛市崂山区中韩街道株洲路137号</t>
  </si>
  <si>
    <t>栾天祥</t>
  </si>
  <si>
    <t>陕西中烟-宝鸡卷烟厂</t>
  </si>
  <si>
    <t>XSDD23050659</t>
  </si>
  <si>
    <t>陕西省宝鸡市渭滨区宝鸡卷烟厂</t>
  </si>
  <si>
    <t>朱必丰</t>
  </si>
  <si>
    <t>陕西中烟-汉中卷烟厂</t>
  </si>
  <si>
    <t>XSDD23050665</t>
  </si>
  <si>
    <t>陕西省汉中市南郑区一江两岸市南区大河坎渔营路28号-汉中卷烟厂</t>
  </si>
  <si>
    <t>袁庆丰</t>
  </si>
  <si>
    <t>XSDD23050668</t>
  </si>
  <si>
    <t>贵州中烟-铜仁卷烟厂</t>
  </si>
  <si>
    <t>XSDD23060049</t>
  </si>
  <si>
    <t>波纹管PP20开口式双层（PP阻燃 内径20外径25.8  )</t>
  </si>
  <si>
    <t>贵州省铜仁市高新区铜兴大道铜仁卷烟厂</t>
  </si>
  <si>
    <t>赵化康</t>
  </si>
  <si>
    <t>大连烟草-大连物流</t>
  </si>
  <si>
    <t>XSDD23060001</t>
  </si>
  <si>
    <t>波纹管AD42.5（PP阻燃AD42.5内径36mm)</t>
  </si>
  <si>
    <t>大连市甘井子区西北路859号（大连烟草物流中心）</t>
  </si>
  <si>
    <t>张太昱</t>
  </si>
  <si>
    <t>陕西中烟-旬阳卷烟厂</t>
  </si>
  <si>
    <t>XSDD23060158</t>
  </si>
  <si>
    <t>陕西省旬阳市城关镇草坪铺村旬阳卷烟厂</t>
  </si>
  <si>
    <t>胡超</t>
  </si>
  <si>
    <t>波纹管AD34.5（PP阻燃 外径34.5MM/内径29MM）</t>
  </si>
  <si>
    <t>广东烟草-中山物流</t>
  </si>
  <si>
    <t>XSDD23060196</t>
  </si>
  <si>
    <t>中山市南区105国道卷烟物流配送中心</t>
  </si>
  <si>
    <t>陈睿华</t>
  </si>
  <si>
    <t>广东烟草-珠海物流</t>
  </si>
  <si>
    <t>XSDD23060201</t>
  </si>
  <si>
    <t>广东省珠海市香洲区南屏丰华路卷烟配送中心</t>
  </si>
  <si>
    <t>冯亮</t>
  </si>
  <si>
    <t>广东烟草-东莞物流中心</t>
  </si>
  <si>
    <t>XSDD23060211</t>
  </si>
  <si>
    <t>广东省东莞市南城街道众利路5号烟草物流配送中心</t>
  </si>
  <si>
    <t>戴书文</t>
  </si>
  <si>
    <t>广东烟草-汕头物流中心</t>
  </si>
  <si>
    <t>XSDD23060220</t>
  </si>
  <si>
    <t>广东省汕头市澄海区凤翔街道岭海工业区岭海路东侧广东烟草汕头市有限责任公司物流配送中心</t>
  </si>
  <si>
    <t>陈锐斌</t>
  </si>
  <si>
    <t>广东烟草-阳江物流中心</t>
  </si>
  <si>
    <t>XSDD23060225</t>
  </si>
  <si>
    <t>广东省阳江市江城区金山路168号</t>
  </si>
  <si>
    <t>冯晓华</t>
  </si>
  <si>
    <t>贵州中烟-贵定卷烟厂</t>
  </si>
  <si>
    <t>XSDD23060262</t>
  </si>
  <si>
    <t>贵州省黔南布依族苗族自治州贵定县贵定卷烟新厂1号门</t>
  </si>
  <si>
    <t>张雨辛</t>
  </si>
  <si>
    <t>合肥仓库</t>
  </si>
  <si>
    <t>安徽合肥市蜀山区高新技术产业开发区湖山原著Y25 1单元 102</t>
  </si>
  <si>
    <t>刘全勇</t>
  </si>
  <si>
    <t>合计金额</t>
  </si>
  <si>
    <t>最终价格18500元，专票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</si>
</sst>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0"/>
      <color theme="1"/>
      <name val="宋体"/>
      <charset val="134"/>
      <scheme val="major"/>
    </font>
    <font>
      <b/>
      <sz val="16"/>
      <name val="宋体"/>
      <charset val="134"/>
      <scheme val="minor"/>
    </font>
    <font>
      <sz val="12"/>
      <name val="宋体"/>
      <charset val="134"/>
      <scheme val="minor"/>
    </font>
    <font>
      <b/>
      <sz val="12"/>
      <name val="宋体"/>
      <charset val="134"/>
      <scheme val="minor"/>
    </font>
    <font>
      <sz val="10"/>
      <color rgb="FF000000"/>
      <name val="宋体"/>
      <charset val="134"/>
      <scheme val="major"/>
    </font>
    <font>
      <sz val="10"/>
      <name val="宋体"/>
      <charset val="134"/>
      <scheme val="major"/>
    </font>
    <font>
      <b/>
      <sz val="10"/>
      <color rgb="FFFF000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9"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10" borderId="0" applyNumberFormat="0" applyBorder="0" applyAlignment="0" applyProtection="0">
      <alignment vertical="center"/>
    </xf>
    <xf numFmtId="0" fontId="15" fillId="0" borderId="11" applyNumberFormat="0" applyFill="0" applyAlignment="0" applyProtection="0">
      <alignment vertical="center"/>
    </xf>
    <xf numFmtId="0" fontId="12"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13" borderId="13"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2" fillId="0" borderId="7"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abSelected="1" workbookViewId="0">
      <selection activeCell="J50" sqref="J50"/>
    </sheetView>
  </sheetViews>
  <sheetFormatPr defaultColWidth="8.88888888888889" defaultRowHeight="14.4"/>
  <cols>
    <col min="1" max="1" width="12.8888888888889" customWidth="1"/>
    <col min="2" max="2" width="11.6666666666667" customWidth="1"/>
    <col min="3" max="3" width="21.8888888888889" customWidth="1"/>
    <col min="4" max="4" width="15.3333333333333" customWidth="1"/>
    <col min="5" max="5" width="15.1111111111111" customWidth="1"/>
    <col min="6" max="6" width="46.1111111111111" style="4" customWidth="1"/>
    <col min="8" max="8" width="8.88888888888889" style="1"/>
    <col min="9" max="9" width="9.44444444444444" style="1"/>
    <col min="10" max="10" width="54.1111111111111" style="4" customWidth="1"/>
    <col min="11" max="11" width="20.1111111111111" style="4" customWidth="1"/>
    <col min="12" max="12" width="17.2222222222222" style="4" customWidth="1"/>
    <col min="13" max="13" width="17.7777777777778" customWidth="1"/>
  </cols>
  <sheetData>
    <row r="1" s="1" customFormat="1" ht="40" customHeight="1" spans="1:13">
      <c r="A1" s="5" t="s">
        <v>0</v>
      </c>
      <c r="B1" s="5"/>
      <c r="C1" s="5"/>
      <c r="D1" s="5"/>
      <c r="E1" s="5"/>
      <c r="F1" s="5"/>
      <c r="G1" s="5"/>
      <c r="H1" s="5"/>
      <c r="I1" s="5"/>
      <c r="J1" s="5"/>
      <c r="K1" s="5"/>
      <c r="L1" s="5"/>
      <c r="M1" s="5"/>
    </row>
    <row r="2" s="2" customFormat="1" ht="39" customHeight="1" spans="1:13">
      <c r="A2" s="6" t="s">
        <v>1</v>
      </c>
      <c r="B2" s="6" t="s">
        <v>2</v>
      </c>
      <c r="C2" s="7" t="s">
        <v>3</v>
      </c>
      <c r="D2" s="7" t="s">
        <v>4</v>
      </c>
      <c r="E2" s="7" t="s">
        <v>5</v>
      </c>
      <c r="F2" s="7" t="s">
        <v>6</v>
      </c>
      <c r="G2" s="8" t="s">
        <v>7</v>
      </c>
      <c r="H2" s="8" t="s">
        <v>8</v>
      </c>
      <c r="I2" s="7" t="s">
        <v>9</v>
      </c>
      <c r="J2" s="8" t="s">
        <v>10</v>
      </c>
      <c r="K2" s="7" t="s">
        <v>11</v>
      </c>
      <c r="L2" s="7" t="s">
        <v>12</v>
      </c>
      <c r="M2" s="14" t="s">
        <v>13</v>
      </c>
    </row>
    <row r="3" s="3" customFormat="1" ht="12" spans="1:13">
      <c r="A3" s="9" t="s">
        <v>14</v>
      </c>
      <c r="B3" s="9" t="s">
        <v>15</v>
      </c>
      <c r="C3" s="10" t="s">
        <v>16</v>
      </c>
      <c r="D3" s="11" t="s">
        <v>17</v>
      </c>
      <c r="E3" s="11" t="s">
        <v>18</v>
      </c>
      <c r="F3" s="12" t="s">
        <v>19</v>
      </c>
      <c r="G3" s="11">
        <v>30</v>
      </c>
      <c r="H3" s="13">
        <v>3.38</v>
      </c>
      <c r="I3" s="9">
        <f t="shared" ref="I3:I47" si="0">G3*H3</f>
        <v>101.4</v>
      </c>
      <c r="J3" s="15" t="s">
        <v>20</v>
      </c>
      <c r="K3" s="12" t="s">
        <v>21</v>
      </c>
      <c r="L3" s="12">
        <v>13893627808</v>
      </c>
      <c r="M3" s="16" t="s">
        <v>22</v>
      </c>
    </row>
    <row r="4" s="3" customFormat="1" ht="12" spans="1:13">
      <c r="A4" s="9"/>
      <c r="B4" s="9"/>
      <c r="C4" s="10"/>
      <c r="D4" s="11"/>
      <c r="E4" s="11" t="s">
        <v>23</v>
      </c>
      <c r="F4" s="12" t="s">
        <v>24</v>
      </c>
      <c r="G4" s="11">
        <v>30</v>
      </c>
      <c r="H4" s="9">
        <v>1.25</v>
      </c>
      <c r="I4" s="9">
        <f t="shared" si="0"/>
        <v>37.5</v>
      </c>
      <c r="J4" s="15"/>
      <c r="K4" s="12"/>
      <c r="L4" s="12"/>
      <c r="M4" s="17"/>
    </row>
    <row r="5" s="3" customFormat="1" ht="12" spans="1:13">
      <c r="A5" s="9"/>
      <c r="B5" s="9"/>
      <c r="C5" s="10" t="s">
        <v>25</v>
      </c>
      <c r="D5" s="11" t="s">
        <v>26</v>
      </c>
      <c r="E5" s="11" t="s">
        <v>18</v>
      </c>
      <c r="F5" s="12" t="s">
        <v>19</v>
      </c>
      <c r="G5" s="11">
        <v>50</v>
      </c>
      <c r="H5" s="13">
        <v>3.38</v>
      </c>
      <c r="I5" s="9">
        <f t="shared" si="0"/>
        <v>169</v>
      </c>
      <c r="J5" s="15" t="s">
        <v>27</v>
      </c>
      <c r="K5" s="12" t="s">
        <v>21</v>
      </c>
      <c r="L5" s="12">
        <v>13893627808</v>
      </c>
      <c r="M5" s="17"/>
    </row>
    <row r="6" s="3" customFormat="1" ht="12" spans="1:13">
      <c r="A6" s="9"/>
      <c r="B6" s="9"/>
      <c r="C6" s="10"/>
      <c r="D6" s="11"/>
      <c r="E6" s="11" t="s">
        <v>23</v>
      </c>
      <c r="F6" s="12" t="s">
        <v>24</v>
      </c>
      <c r="G6" s="11">
        <v>50</v>
      </c>
      <c r="H6" s="9">
        <v>1.25</v>
      </c>
      <c r="I6" s="9">
        <f t="shared" si="0"/>
        <v>62.5</v>
      </c>
      <c r="J6" s="15"/>
      <c r="K6" s="12"/>
      <c r="L6" s="12"/>
      <c r="M6" s="17"/>
    </row>
    <row r="7" s="3" customFormat="1" ht="12" spans="1:13">
      <c r="A7" s="9"/>
      <c r="B7" s="9"/>
      <c r="C7" s="10" t="s">
        <v>28</v>
      </c>
      <c r="D7" s="11" t="s">
        <v>29</v>
      </c>
      <c r="E7" s="11" t="s">
        <v>18</v>
      </c>
      <c r="F7" s="12" t="s">
        <v>19</v>
      </c>
      <c r="G7" s="11">
        <v>40</v>
      </c>
      <c r="H7" s="13">
        <v>3.38</v>
      </c>
      <c r="I7" s="9">
        <f t="shared" si="0"/>
        <v>135.2</v>
      </c>
      <c r="J7" s="15" t="s">
        <v>30</v>
      </c>
      <c r="K7" s="12" t="s">
        <v>21</v>
      </c>
      <c r="L7" s="12">
        <v>13893627808</v>
      </c>
      <c r="M7" s="17"/>
    </row>
    <row r="8" s="3" customFormat="1" ht="12" spans="1:13">
      <c r="A8" s="9"/>
      <c r="B8" s="9"/>
      <c r="C8" s="10"/>
      <c r="D8" s="11"/>
      <c r="E8" s="11" t="s">
        <v>23</v>
      </c>
      <c r="F8" s="12" t="s">
        <v>24</v>
      </c>
      <c r="G8" s="11">
        <v>40</v>
      </c>
      <c r="H8" s="9">
        <v>1.25</v>
      </c>
      <c r="I8" s="9">
        <f t="shared" si="0"/>
        <v>50</v>
      </c>
      <c r="J8" s="15"/>
      <c r="K8" s="12"/>
      <c r="L8" s="12"/>
      <c r="M8" s="17"/>
    </row>
    <row r="9" s="3" customFormat="1" ht="12" spans="1:13">
      <c r="A9" s="9"/>
      <c r="B9" s="9"/>
      <c r="C9" s="10" t="s">
        <v>31</v>
      </c>
      <c r="D9" s="11" t="s">
        <v>32</v>
      </c>
      <c r="E9" s="11" t="s">
        <v>18</v>
      </c>
      <c r="F9" s="12" t="s">
        <v>19</v>
      </c>
      <c r="G9" s="11">
        <v>30</v>
      </c>
      <c r="H9" s="13">
        <v>3.38</v>
      </c>
      <c r="I9" s="9">
        <f t="shared" si="0"/>
        <v>101.4</v>
      </c>
      <c r="J9" s="15" t="s">
        <v>33</v>
      </c>
      <c r="K9" s="12" t="s">
        <v>21</v>
      </c>
      <c r="L9" s="12">
        <v>13893627808</v>
      </c>
      <c r="M9" s="17"/>
    </row>
    <row r="10" s="3" customFormat="1" ht="12" spans="1:13">
      <c r="A10" s="9"/>
      <c r="B10" s="9"/>
      <c r="C10" s="10"/>
      <c r="D10" s="11"/>
      <c r="E10" s="11" t="s">
        <v>23</v>
      </c>
      <c r="F10" s="12" t="s">
        <v>24</v>
      </c>
      <c r="G10" s="11">
        <v>30</v>
      </c>
      <c r="H10" s="9">
        <v>1.25</v>
      </c>
      <c r="I10" s="9">
        <f t="shared" si="0"/>
        <v>37.5</v>
      </c>
      <c r="J10" s="15"/>
      <c r="K10" s="12"/>
      <c r="L10" s="12"/>
      <c r="M10" s="17"/>
    </row>
    <row r="11" s="3" customFormat="1" ht="12" spans="1:13">
      <c r="A11" s="9"/>
      <c r="B11" s="9"/>
      <c r="C11" s="10" t="s">
        <v>34</v>
      </c>
      <c r="D11" s="11" t="s">
        <v>35</v>
      </c>
      <c r="E11" s="11" t="s">
        <v>18</v>
      </c>
      <c r="F11" s="12" t="s">
        <v>19</v>
      </c>
      <c r="G11" s="11">
        <v>50</v>
      </c>
      <c r="H11" s="13">
        <v>3.38</v>
      </c>
      <c r="I11" s="9">
        <f t="shared" si="0"/>
        <v>169</v>
      </c>
      <c r="J11" s="15" t="s">
        <v>36</v>
      </c>
      <c r="K11" s="12" t="s">
        <v>21</v>
      </c>
      <c r="L11" s="12">
        <v>13893627808</v>
      </c>
      <c r="M11" s="17"/>
    </row>
    <row r="12" s="3" customFormat="1" ht="12" spans="1:13">
      <c r="A12" s="9"/>
      <c r="B12" s="9"/>
      <c r="C12" s="10"/>
      <c r="D12" s="11"/>
      <c r="E12" s="11" t="s">
        <v>23</v>
      </c>
      <c r="F12" s="12" t="s">
        <v>24</v>
      </c>
      <c r="G12" s="11">
        <v>50</v>
      </c>
      <c r="H12" s="9">
        <v>1.25</v>
      </c>
      <c r="I12" s="9">
        <f t="shared" si="0"/>
        <v>62.5</v>
      </c>
      <c r="J12" s="15"/>
      <c r="K12" s="12"/>
      <c r="L12" s="12"/>
      <c r="M12" s="17"/>
    </row>
    <row r="13" s="3" customFormat="1" ht="12" spans="1:13">
      <c r="A13" s="9"/>
      <c r="B13" s="9"/>
      <c r="C13" s="10" t="s">
        <v>37</v>
      </c>
      <c r="D13" s="11" t="s">
        <v>38</v>
      </c>
      <c r="E13" s="11" t="s">
        <v>18</v>
      </c>
      <c r="F13" s="12" t="s">
        <v>19</v>
      </c>
      <c r="G13" s="11">
        <v>40</v>
      </c>
      <c r="H13" s="13">
        <v>3.38</v>
      </c>
      <c r="I13" s="9">
        <f t="shared" si="0"/>
        <v>135.2</v>
      </c>
      <c r="J13" s="15" t="s">
        <v>39</v>
      </c>
      <c r="K13" s="12" t="s">
        <v>21</v>
      </c>
      <c r="L13" s="12">
        <v>13893627808</v>
      </c>
      <c r="M13" s="17"/>
    </row>
    <row r="14" s="3" customFormat="1" ht="12" spans="1:13">
      <c r="A14" s="9"/>
      <c r="B14" s="9"/>
      <c r="C14" s="10"/>
      <c r="D14" s="11"/>
      <c r="E14" s="11" t="s">
        <v>23</v>
      </c>
      <c r="F14" s="12" t="s">
        <v>24</v>
      </c>
      <c r="G14" s="11">
        <v>40</v>
      </c>
      <c r="H14" s="9">
        <v>1.25</v>
      </c>
      <c r="I14" s="9">
        <f t="shared" si="0"/>
        <v>50</v>
      </c>
      <c r="J14" s="15"/>
      <c r="K14" s="12"/>
      <c r="L14" s="12"/>
      <c r="M14" s="17"/>
    </row>
    <row r="15" s="3" customFormat="1" ht="24" spans="1:13">
      <c r="A15" s="9"/>
      <c r="B15" s="9"/>
      <c r="C15" s="10" t="s">
        <v>40</v>
      </c>
      <c r="D15" s="11" t="s">
        <v>41</v>
      </c>
      <c r="E15" s="11" t="s">
        <v>18</v>
      </c>
      <c r="F15" s="12" t="s">
        <v>19</v>
      </c>
      <c r="G15" s="11">
        <v>20</v>
      </c>
      <c r="H15" s="13">
        <v>3.38</v>
      </c>
      <c r="I15" s="9">
        <f t="shared" si="0"/>
        <v>67.6</v>
      </c>
      <c r="J15" s="15" t="s">
        <v>42</v>
      </c>
      <c r="K15" s="12" t="s">
        <v>21</v>
      </c>
      <c r="L15" s="12">
        <v>13893627808</v>
      </c>
      <c r="M15" s="17"/>
    </row>
    <row r="16" s="3" customFormat="1" ht="12" spans="1:13">
      <c r="A16" s="9"/>
      <c r="B16" s="9"/>
      <c r="C16" s="10" t="s">
        <v>43</v>
      </c>
      <c r="D16" s="11" t="s">
        <v>44</v>
      </c>
      <c r="E16" s="11" t="s">
        <v>45</v>
      </c>
      <c r="F16" s="12" t="s">
        <v>46</v>
      </c>
      <c r="G16" s="11">
        <v>20</v>
      </c>
      <c r="H16" s="13">
        <v>1.88</v>
      </c>
      <c r="I16" s="9">
        <f t="shared" si="0"/>
        <v>37.6</v>
      </c>
      <c r="J16" s="15" t="s">
        <v>47</v>
      </c>
      <c r="K16" s="12" t="s">
        <v>48</v>
      </c>
      <c r="L16" s="12">
        <v>18768884879</v>
      </c>
      <c r="M16" s="17"/>
    </row>
    <row r="17" s="3" customFormat="1" ht="12" spans="1:13">
      <c r="A17" s="9"/>
      <c r="B17" s="9"/>
      <c r="C17" s="10"/>
      <c r="D17" s="11"/>
      <c r="E17" s="11" t="s">
        <v>18</v>
      </c>
      <c r="F17" s="12" t="s">
        <v>19</v>
      </c>
      <c r="G17" s="11">
        <v>20</v>
      </c>
      <c r="H17" s="13">
        <v>3.38</v>
      </c>
      <c r="I17" s="9">
        <f t="shared" si="0"/>
        <v>67.6</v>
      </c>
      <c r="J17" s="15"/>
      <c r="K17" s="12"/>
      <c r="L17" s="12"/>
      <c r="M17" s="17"/>
    </row>
    <row r="18" s="3" customFormat="1" ht="12" spans="1:13">
      <c r="A18" s="9"/>
      <c r="B18" s="9"/>
      <c r="C18" s="10"/>
      <c r="D18" s="11"/>
      <c r="E18" s="11" t="s">
        <v>49</v>
      </c>
      <c r="F18" s="12" t="s">
        <v>50</v>
      </c>
      <c r="G18" s="11">
        <v>20</v>
      </c>
      <c r="H18" s="13">
        <v>18.2</v>
      </c>
      <c r="I18" s="9">
        <f t="shared" si="0"/>
        <v>364</v>
      </c>
      <c r="J18" s="15"/>
      <c r="K18" s="12"/>
      <c r="L18" s="12"/>
      <c r="M18" s="17"/>
    </row>
    <row r="19" s="3" customFormat="1" ht="12" spans="1:13">
      <c r="A19" s="9"/>
      <c r="B19" s="9"/>
      <c r="C19" s="10" t="s">
        <v>51</v>
      </c>
      <c r="D19" s="11" t="s">
        <v>52</v>
      </c>
      <c r="E19" s="11" t="s">
        <v>18</v>
      </c>
      <c r="F19" s="12" t="s">
        <v>19</v>
      </c>
      <c r="G19" s="11">
        <v>100</v>
      </c>
      <c r="H19" s="13">
        <v>3.38</v>
      </c>
      <c r="I19" s="9">
        <f t="shared" si="0"/>
        <v>338</v>
      </c>
      <c r="J19" s="15" t="s">
        <v>53</v>
      </c>
      <c r="K19" s="12" t="s">
        <v>54</v>
      </c>
      <c r="L19" s="12">
        <v>15229329239</v>
      </c>
      <c r="M19" s="17"/>
    </row>
    <row r="20" s="3" customFormat="1" ht="12" spans="1:13">
      <c r="A20" s="9"/>
      <c r="B20" s="9"/>
      <c r="C20" s="10" t="s">
        <v>55</v>
      </c>
      <c r="D20" s="11" t="s">
        <v>56</v>
      </c>
      <c r="E20" s="11" t="s">
        <v>18</v>
      </c>
      <c r="F20" s="12" t="s">
        <v>19</v>
      </c>
      <c r="G20" s="11">
        <v>40</v>
      </c>
      <c r="H20" s="13">
        <v>3.38</v>
      </c>
      <c r="I20" s="9">
        <f t="shared" si="0"/>
        <v>135.2</v>
      </c>
      <c r="J20" s="15" t="s">
        <v>57</v>
      </c>
      <c r="K20" s="12" t="s">
        <v>58</v>
      </c>
      <c r="L20" s="12">
        <v>15725420663</v>
      </c>
      <c r="M20" s="17"/>
    </row>
    <row r="21" s="3" customFormat="1" ht="12" spans="1:13">
      <c r="A21" s="9"/>
      <c r="B21" s="9"/>
      <c r="C21" s="10" t="s">
        <v>59</v>
      </c>
      <c r="D21" s="11" t="s">
        <v>60</v>
      </c>
      <c r="E21" s="11" t="s">
        <v>45</v>
      </c>
      <c r="F21" s="12" t="s">
        <v>46</v>
      </c>
      <c r="G21" s="11">
        <v>300</v>
      </c>
      <c r="H21" s="13">
        <v>1.88</v>
      </c>
      <c r="I21" s="9">
        <f t="shared" si="0"/>
        <v>564</v>
      </c>
      <c r="J21" s="15" t="s">
        <v>61</v>
      </c>
      <c r="K21" s="12" t="s">
        <v>62</v>
      </c>
      <c r="L21" s="12">
        <v>18409625963</v>
      </c>
      <c r="M21" s="17"/>
    </row>
    <row r="22" s="3" customFormat="1" ht="12" spans="1:13">
      <c r="A22" s="9"/>
      <c r="B22" s="9"/>
      <c r="C22" s="10"/>
      <c r="D22" s="11"/>
      <c r="E22" s="11" t="s">
        <v>18</v>
      </c>
      <c r="F22" s="12" t="s">
        <v>19</v>
      </c>
      <c r="G22" s="11">
        <v>320</v>
      </c>
      <c r="H22" s="13">
        <v>3.38</v>
      </c>
      <c r="I22" s="9">
        <f t="shared" si="0"/>
        <v>1081.6</v>
      </c>
      <c r="J22" s="15"/>
      <c r="K22" s="12"/>
      <c r="L22" s="12"/>
      <c r="M22" s="17"/>
    </row>
    <row r="23" s="3" customFormat="1" ht="12" spans="1:13">
      <c r="A23" s="9"/>
      <c r="B23" s="9"/>
      <c r="C23" s="10"/>
      <c r="D23" s="11"/>
      <c r="E23" s="11" t="s">
        <v>49</v>
      </c>
      <c r="F23" s="12" t="s">
        <v>50</v>
      </c>
      <c r="G23" s="11">
        <v>300</v>
      </c>
      <c r="H23" s="13">
        <v>18.2</v>
      </c>
      <c r="I23" s="9">
        <f t="shared" si="0"/>
        <v>5460</v>
      </c>
      <c r="J23" s="15"/>
      <c r="K23" s="12"/>
      <c r="L23" s="12"/>
      <c r="M23" s="17"/>
    </row>
    <row r="24" s="3" customFormat="1" ht="12" spans="1:13">
      <c r="A24" s="9"/>
      <c r="B24" s="9"/>
      <c r="C24" s="10" t="s">
        <v>63</v>
      </c>
      <c r="D24" s="11" t="s">
        <v>64</v>
      </c>
      <c r="E24" s="11" t="s">
        <v>45</v>
      </c>
      <c r="F24" s="12" t="s">
        <v>46</v>
      </c>
      <c r="G24" s="11">
        <v>100</v>
      </c>
      <c r="H24" s="13">
        <v>1.88</v>
      </c>
      <c r="I24" s="9">
        <f t="shared" si="0"/>
        <v>188</v>
      </c>
      <c r="J24" s="15" t="s">
        <v>65</v>
      </c>
      <c r="K24" s="12" t="s">
        <v>66</v>
      </c>
      <c r="L24" s="12">
        <v>18303732858</v>
      </c>
      <c r="M24" s="17"/>
    </row>
    <row r="25" s="3" customFormat="1" ht="12" spans="1:13">
      <c r="A25" s="9"/>
      <c r="B25" s="9"/>
      <c r="C25" s="10"/>
      <c r="D25" s="11"/>
      <c r="E25" s="11" t="s">
        <v>49</v>
      </c>
      <c r="F25" s="12" t="s">
        <v>50</v>
      </c>
      <c r="G25" s="11">
        <v>100</v>
      </c>
      <c r="H25" s="13">
        <v>18.2</v>
      </c>
      <c r="I25" s="9">
        <f t="shared" si="0"/>
        <v>1820</v>
      </c>
      <c r="J25" s="15"/>
      <c r="K25" s="12"/>
      <c r="L25" s="12"/>
      <c r="M25" s="17"/>
    </row>
    <row r="26" s="3" customFormat="1" ht="12" spans="1:13">
      <c r="A26" s="9"/>
      <c r="B26" s="9"/>
      <c r="C26" s="10"/>
      <c r="D26" s="11"/>
      <c r="E26" s="11" t="s">
        <v>18</v>
      </c>
      <c r="F26" s="12" t="s">
        <v>19</v>
      </c>
      <c r="G26" s="11">
        <v>100</v>
      </c>
      <c r="H26" s="13">
        <v>3.38</v>
      </c>
      <c r="I26" s="9">
        <f t="shared" si="0"/>
        <v>338</v>
      </c>
      <c r="J26" s="15"/>
      <c r="K26" s="12"/>
      <c r="L26" s="12"/>
      <c r="M26" s="17"/>
    </row>
    <row r="27" s="3" customFormat="1" ht="12" spans="1:13">
      <c r="A27" s="9"/>
      <c r="B27" s="9"/>
      <c r="C27" s="10"/>
      <c r="D27" s="11" t="s">
        <v>67</v>
      </c>
      <c r="E27" s="11" t="s">
        <v>45</v>
      </c>
      <c r="F27" s="12" t="s">
        <v>46</v>
      </c>
      <c r="G27" s="11">
        <v>50</v>
      </c>
      <c r="H27" s="13">
        <v>1.88</v>
      </c>
      <c r="I27" s="9">
        <f t="shared" si="0"/>
        <v>94</v>
      </c>
      <c r="J27" s="15"/>
      <c r="K27" s="12"/>
      <c r="L27" s="12"/>
      <c r="M27" s="17"/>
    </row>
    <row r="28" s="3" customFormat="1" ht="12" spans="1:13">
      <c r="A28" s="9"/>
      <c r="B28" s="9"/>
      <c r="C28" s="10"/>
      <c r="D28" s="11"/>
      <c r="E28" s="11" t="s">
        <v>49</v>
      </c>
      <c r="F28" s="12" t="s">
        <v>50</v>
      </c>
      <c r="G28" s="11">
        <v>60</v>
      </c>
      <c r="H28" s="13">
        <v>18.2</v>
      </c>
      <c r="I28" s="9">
        <f t="shared" si="0"/>
        <v>1092</v>
      </c>
      <c r="J28" s="15"/>
      <c r="K28" s="12"/>
      <c r="L28" s="12"/>
      <c r="M28" s="17"/>
    </row>
    <row r="29" s="3" customFormat="1" ht="12" spans="1:13">
      <c r="A29" s="9"/>
      <c r="B29" s="9"/>
      <c r="C29" s="10"/>
      <c r="D29" s="11"/>
      <c r="E29" s="11" t="s">
        <v>18</v>
      </c>
      <c r="F29" s="12" t="s">
        <v>19</v>
      </c>
      <c r="G29" s="11">
        <v>50</v>
      </c>
      <c r="H29" s="13">
        <v>3.38</v>
      </c>
      <c r="I29" s="9">
        <f t="shared" si="0"/>
        <v>169</v>
      </c>
      <c r="J29" s="15"/>
      <c r="K29" s="12"/>
      <c r="L29" s="12"/>
      <c r="M29" s="17"/>
    </row>
    <row r="30" s="3" customFormat="1" ht="12" spans="1:13">
      <c r="A30" s="9"/>
      <c r="B30" s="9"/>
      <c r="C30" s="11" t="s">
        <v>68</v>
      </c>
      <c r="D30" s="11" t="s">
        <v>69</v>
      </c>
      <c r="E30" s="11" t="s">
        <v>49</v>
      </c>
      <c r="F30" s="12" t="s">
        <v>70</v>
      </c>
      <c r="G30" s="11">
        <v>50</v>
      </c>
      <c r="H30" s="13">
        <v>18.2</v>
      </c>
      <c r="I30" s="9">
        <f t="shared" si="0"/>
        <v>910</v>
      </c>
      <c r="J30" s="15" t="s">
        <v>71</v>
      </c>
      <c r="K30" s="12" t="s">
        <v>72</v>
      </c>
      <c r="L30" s="12">
        <v>15154213303</v>
      </c>
      <c r="M30" s="17"/>
    </row>
    <row r="31" s="3" customFormat="1" ht="12" spans="1:13">
      <c r="A31" s="9"/>
      <c r="B31" s="9"/>
      <c r="C31" s="11"/>
      <c r="D31" s="11"/>
      <c r="E31" s="11" t="s">
        <v>18</v>
      </c>
      <c r="F31" s="12" t="s">
        <v>19</v>
      </c>
      <c r="G31" s="11">
        <v>20</v>
      </c>
      <c r="H31" s="13">
        <v>3.38</v>
      </c>
      <c r="I31" s="9">
        <f t="shared" si="0"/>
        <v>67.6</v>
      </c>
      <c r="J31" s="15"/>
      <c r="K31" s="12"/>
      <c r="L31" s="12"/>
      <c r="M31" s="17"/>
    </row>
    <row r="32" s="3" customFormat="1" ht="12" spans="1:13">
      <c r="A32" s="9"/>
      <c r="B32" s="9"/>
      <c r="C32" s="11" t="s">
        <v>73</v>
      </c>
      <c r="D32" s="11" t="s">
        <v>74</v>
      </c>
      <c r="E32" s="11" t="s">
        <v>18</v>
      </c>
      <c r="F32" s="12" t="s">
        <v>75</v>
      </c>
      <c r="G32" s="11">
        <v>250</v>
      </c>
      <c r="H32" s="13">
        <v>3.38</v>
      </c>
      <c r="I32" s="9">
        <f t="shared" si="0"/>
        <v>845</v>
      </c>
      <c r="J32" s="15" t="s">
        <v>76</v>
      </c>
      <c r="K32" s="12" t="s">
        <v>77</v>
      </c>
      <c r="L32" s="12">
        <v>17612462747</v>
      </c>
      <c r="M32" s="17"/>
    </row>
    <row r="33" s="3" customFormat="1" ht="12" spans="1:13">
      <c r="A33" s="9"/>
      <c r="B33" s="9"/>
      <c r="C33" s="11" t="s">
        <v>78</v>
      </c>
      <c r="D33" s="11" t="s">
        <v>79</v>
      </c>
      <c r="E33" s="11" t="s">
        <v>49</v>
      </c>
      <c r="F33" s="12" t="s">
        <v>70</v>
      </c>
      <c r="G33" s="11">
        <v>50</v>
      </c>
      <c r="H33" s="13">
        <v>18.2</v>
      </c>
      <c r="I33" s="9">
        <f t="shared" si="0"/>
        <v>910</v>
      </c>
      <c r="J33" s="15" t="s">
        <v>80</v>
      </c>
      <c r="K33" s="12" t="s">
        <v>81</v>
      </c>
      <c r="L33" s="12">
        <v>15661210705</v>
      </c>
      <c r="M33" s="17"/>
    </row>
    <row r="34" s="3" customFormat="1" ht="12" spans="1:13">
      <c r="A34" s="9"/>
      <c r="B34" s="9"/>
      <c r="C34" s="11"/>
      <c r="D34" s="11"/>
      <c r="E34" s="11" t="s">
        <v>18</v>
      </c>
      <c r="F34" s="12" t="s">
        <v>75</v>
      </c>
      <c r="G34" s="11">
        <v>50</v>
      </c>
      <c r="H34" s="13">
        <v>3.38</v>
      </c>
      <c r="I34" s="9">
        <f t="shared" si="0"/>
        <v>169</v>
      </c>
      <c r="J34" s="15"/>
      <c r="K34" s="12"/>
      <c r="L34" s="12"/>
      <c r="M34" s="17"/>
    </row>
    <row r="35" s="3" customFormat="1" ht="12" spans="1:13">
      <c r="A35" s="9"/>
      <c r="B35" s="9"/>
      <c r="C35" s="11"/>
      <c r="D35" s="11"/>
      <c r="E35" s="11" t="s">
        <v>45</v>
      </c>
      <c r="F35" s="12" t="s">
        <v>82</v>
      </c>
      <c r="G35" s="11">
        <v>50</v>
      </c>
      <c r="H35" s="13">
        <v>1.88</v>
      </c>
      <c r="I35" s="9">
        <f t="shared" si="0"/>
        <v>94</v>
      </c>
      <c r="J35" s="15"/>
      <c r="K35" s="12"/>
      <c r="L35" s="12"/>
      <c r="M35" s="17"/>
    </row>
    <row r="36" s="3" customFormat="1" ht="12" spans="1:13">
      <c r="A36" s="9"/>
      <c r="B36" s="9"/>
      <c r="C36" s="11" t="s">
        <v>83</v>
      </c>
      <c r="D36" s="11" t="s">
        <v>84</v>
      </c>
      <c r="E36" s="11" t="s">
        <v>23</v>
      </c>
      <c r="F36" s="12" t="s">
        <v>24</v>
      </c>
      <c r="G36" s="11">
        <v>30</v>
      </c>
      <c r="H36" s="9">
        <v>1.25</v>
      </c>
      <c r="I36" s="9">
        <f t="shared" si="0"/>
        <v>37.5</v>
      </c>
      <c r="J36" s="15" t="s">
        <v>85</v>
      </c>
      <c r="K36" s="12" t="s">
        <v>86</v>
      </c>
      <c r="L36" s="12">
        <v>18877648105</v>
      </c>
      <c r="M36" s="17"/>
    </row>
    <row r="37" s="3" customFormat="1" ht="12" spans="1:13">
      <c r="A37" s="9"/>
      <c r="B37" s="9"/>
      <c r="C37" s="11"/>
      <c r="D37" s="11"/>
      <c r="E37" s="11" t="s">
        <v>18</v>
      </c>
      <c r="F37" s="12" t="s">
        <v>75</v>
      </c>
      <c r="G37" s="11">
        <v>60</v>
      </c>
      <c r="H37" s="13">
        <v>3.38</v>
      </c>
      <c r="I37" s="9">
        <f t="shared" si="0"/>
        <v>202.8</v>
      </c>
      <c r="J37" s="15"/>
      <c r="K37" s="12"/>
      <c r="L37" s="12"/>
      <c r="M37" s="17"/>
    </row>
    <row r="38" s="3" customFormat="1" ht="12" spans="1:13">
      <c r="A38" s="9"/>
      <c r="B38" s="9"/>
      <c r="C38" s="11" t="s">
        <v>87</v>
      </c>
      <c r="D38" s="11" t="s">
        <v>88</v>
      </c>
      <c r="E38" s="11" t="s">
        <v>18</v>
      </c>
      <c r="F38" s="12" t="s">
        <v>75</v>
      </c>
      <c r="G38" s="11">
        <v>40</v>
      </c>
      <c r="H38" s="13">
        <v>3.38</v>
      </c>
      <c r="I38" s="9">
        <f t="shared" si="0"/>
        <v>135.2</v>
      </c>
      <c r="J38" s="15" t="s">
        <v>89</v>
      </c>
      <c r="K38" s="12" t="s">
        <v>90</v>
      </c>
      <c r="L38" s="12">
        <v>18877648105</v>
      </c>
      <c r="M38" s="17"/>
    </row>
    <row r="39" s="3" customFormat="1" ht="12" spans="1:13">
      <c r="A39" s="9"/>
      <c r="B39" s="9"/>
      <c r="C39" s="11" t="s">
        <v>91</v>
      </c>
      <c r="D39" s="11" t="s">
        <v>92</v>
      </c>
      <c r="E39" s="11" t="s">
        <v>23</v>
      </c>
      <c r="F39" s="12" t="s">
        <v>24</v>
      </c>
      <c r="G39" s="11">
        <v>50</v>
      </c>
      <c r="H39" s="9">
        <v>1.25</v>
      </c>
      <c r="I39" s="9">
        <f t="shared" si="0"/>
        <v>62.5</v>
      </c>
      <c r="J39" s="15" t="s">
        <v>93</v>
      </c>
      <c r="K39" s="12" t="s">
        <v>94</v>
      </c>
      <c r="L39" s="12">
        <v>18877648105</v>
      </c>
      <c r="M39" s="17"/>
    </row>
    <row r="40" s="3" customFormat="1" ht="12" spans="1:13">
      <c r="A40" s="9"/>
      <c r="B40" s="9"/>
      <c r="C40" s="11"/>
      <c r="D40" s="11"/>
      <c r="E40" s="11" t="s">
        <v>18</v>
      </c>
      <c r="F40" s="12" t="s">
        <v>75</v>
      </c>
      <c r="G40" s="11">
        <v>180</v>
      </c>
      <c r="H40" s="13">
        <v>3.38</v>
      </c>
      <c r="I40" s="9">
        <f t="shared" si="0"/>
        <v>608.4</v>
      </c>
      <c r="J40" s="15"/>
      <c r="K40" s="12"/>
      <c r="L40" s="12"/>
      <c r="M40" s="17"/>
    </row>
    <row r="41" s="3" customFormat="1" ht="12" spans="1:13">
      <c r="A41" s="9"/>
      <c r="B41" s="9"/>
      <c r="C41" s="11" t="s">
        <v>95</v>
      </c>
      <c r="D41" s="11" t="s">
        <v>96</v>
      </c>
      <c r="E41" s="11" t="s">
        <v>18</v>
      </c>
      <c r="F41" s="12" t="s">
        <v>75</v>
      </c>
      <c r="G41" s="11">
        <v>40</v>
      </c>
      <c r="H41" s="13">
        <v>3.38</v>
      </c>
      <c r="I41" s="9">
        <f t="shared" si="0"/>
        <v>135.2</v>
      </c>
      <c r="J41" s="15" t="s">
        <v>97</v>
      </c>
      <c r="K41" s="12" t="s">
        <v>98</v>
      </c>
      <c r="L41" s="12">
        <v>13428993897</v>
      </c>
      <c r="M41" s="17"/>
    </row>
    <row r="42" s="3" customFormat="1" ht="12" spans="1:13">
      <c r="A42" s="9"/>
      <c r="B42" s="9"/>
      <c r="C42" s="11"/>
      <c r="D42" s="11"/>
      <c r="E42" s="11" t="s">
        <v>23</v>
      </c>
      <c r="F42" s="12" t="s">
        <v>24</v>
      </c>
      <c r="G42" s="11">
        <v>20</v>
      </c>
      <c r="H42" s="9">
        <v>1.25</v>
      </c>
      <c r="I42" s="9">
        <f t="shared" si="0"/>
        <v>25</v>
      </c>
      <c r="J42" s="15"/>
      <c r="K42" s="12"/>
      <c r="L42" s="12"/>
      <c r="M42" s="17"/>
    </row>
    <row r="43" s="3" customFormat="1" ht="12" spans="1:13">
      <c r="A43" s="9"/>
      <c r="B43" s="9"/>
      <c r="C43" s="11" t="s">
        <v>99</v>
      </c>
      <c r="D43" s="11" t="s">
        <v>100</v>
      </c>
      <c r="E43" s="11" t="s">
        <v>18</v>
      </c>
      <c r="F43" s="12" t="s">
        <v>75</v>
      </c>
      <c r="G43" s="11">
        <v>30</v>
      </c>
      <c r="H43" s="13">
        <v>3.38</v>
      </c>
      <c r="I43" s="9">
        <f t="shared" si="0"/>
        <v>101.4</v>
      </c>
      <c r="J43" s="15" t="s">
        <v>101</v>
      </c>
      <c r="K43" s="12" t="s">
        <v>102</v>
      </c>
      <c r="L43" s="12">
        <v>13450359125</v>
      </c>
      <c r="M43" s="17"/>
    </row>
    <row r="44" s="3" customFormat="1" ht="12" spans="1:13">
      <c r="A44" s="9"/>
      <c r="B44" s="9"/>
      <c r="C44" s="11"/>
      <c r="D44" s="11"/>
      <c r="E44" s="11" t="s">
        <v>23</v>
      </c>
      <c r="F44" s="12" t="s">
        <v>24</v>
      </c>
      <c r="G44" s="11">
        <v>30</v>
      </c>
      <c r="H44" s="9">
        <v>1.25</v>
      </c>
      <c r="I44" s="9">
        <f t="shared" si="0"/>
        <v>37.5</v>
      </c>
      <c r="J44" s="15"/>
      <c r="K44" s="12"/>
      <c r="L44" s="12"/>
      <c r="M44" s="17"/>
    </row>
    <row r="45" s="3" customFormat="1" ht="12" spans="1:13">
      <c r="A45" s="9"/>
      <c r="B45" s="9"/>
      <c r="C45" s="11" t="s">
        <v>103</v>
      </c>
      <c r="D45" s="11" t="s">
        <v>104</v>
      </c>
      <c r="E45" s="11" t="s">
        <v>49</v>
      </c>
      <c r="F45" s="12" t="s">
        <v>70</v>
      </c>
      <c r="G45" s="11">
        <v>100</v>
      </c>
      <c r="H45" s="13">
        <v>18.2</v>
      </c>
      <c r="I45" s="9">
        <f t="shared" si="0"/>
        <v>1820</v>
      </c>
      <c r="J45" s="15" t="s">
        <v>105</v>
      </c>
      <c r="K45" s="12" t="s">
        <v>106</v>
      </c>
      <c r="L45" s="12">
        <v>18638544344</v>
      </c>
      <c r="M45" s="17"/>
    </row>
    <row r="46" s="3" customFormat="1" ht="12" spans="1:13">
      <c r="A46" s="9"/>
      <c r="B46" s="9"/>
      <c r="C46" s="11"/>
      <c r="D46" s="11"/>
      <c r="E46" s="11" t="s">
        <v>18</v>
      </c>
      <c r="F46" s="12" t="s">
        <v>75</v>
      </c>
      <c r="G46" s="11">
        <v>30</v>
      </c>
      <c r="H46" s="13">
        <v>3.38</v>
      </c>
      <c r="I46" s="9">
        <f t="shared" si="0"/>
        <v>101.4</v>
      </c>
      <c r="J46" s="15"/>
      <c r="K46" s="12"/>
      <c r="L46" s="12"/>
      <c r="M46" s="17"/>
    </row>
    <row r="47" s="3" customFormat="1" ht="12" spans="1:13">
      <c r="A47" s="9"/>
      <c r="B47" s="9"/>
      <c r="C47" s="9" t="s">
        <v>107</v>
      </c>
      <c r="D47" s="9"/>
      <c r="E47" s="11" t="s">
        <v>18</v>
      </c>
      <c r="F47" s="12" t="s">
        <v>75</v>
      </c>
      <c r="G47" s="11">
        <v>200</v>
      </c>
      <c r="H47" s="13">
        <v>3.38</v>
      </c>
      <c r="I47" s="9">
        <f t="shared" si="0"/>
        <v>676</v>
      </c>
      <c r="J47" s="18" t="s">
        <v>108</v>
      </c>
      <c r="K47" s="18" t="s">
        <v>109</v>
      </c>
      <c r="L47" s="18">
        <v>18900129121</v>
      </c>
      <c r="M47" s="17"/>
    </row>
    <row r="48" s="3" customFormat="1" ht="21" customHeight="1" spans="1:13">
      <c r="A48" s="9" t="s">
        <v>110</v>
      </c>
      <c r="B48" s="9"/>
      <c r="C48" s="9"/>
      <c r="D48" s="9"/>
      <c r="E48" s="9"/>
      <c r="F48" s="9"/>
      <c r="G48" s="9"/>
      <c r="H48" s="9"/>
      <c r="I48" s="19">
        <f>SUM(I3:I47)</f>
        <v>19866.3</v>
      </c>
      <c r="J48" s="20" t="s">
        <v>111</v>
      </c>
      <c r="K48" s="21"/>
      <c r="L48" s="22"/>
      <c r="M48" s="23"/>
    </row>
  </sheetData>
  <mergeCells count="87">
    <mergeCell ref="A1:M1"/>
    <mergeCell ref="A48:H48"/>
    <mergeCell ref="J48:L48"/>
    <mergeCell ref="A3:A47"/>
    <mergeCell ref="B3:B47"/>
    <mergeCell ref="C3:C4"/>
    <mergeCell ref="C5:C6"/>
    <mergeCell ref="C7:C8"/>
    <mergeCell ref="C9:C10"/>
    <mergeCell ref="C11:C12"/>
    <mergeCell ref="C13:C14"/>
    <mergeCell ref="C16:C18"/>
    <mergeCell ref="C21:C23"/>
    <mergeCell ref="C24:C29"/>
    <mergeCell ref="C30:C31"/>
    <mergeCell ref="C33:C35"/>
    <mergeCell ref="C36:C37"/>
    <mergeCell ref="C39:C40"/>
    <mergeCell ref="C41:C42"/>
    <mergeCell ref="C43:C44"/>
    <mergeCell ref="C45:C46"/>
    <mergeCell ref="D3:D4"/>
    <mergeCell ref="D5:D6"/>
    <mergeCell ref="D7:D8"/>
    <mergeCell ref="D9:D10"/>
    <mergeCell ref="D11:D12"/>
    <mergeCell ref="D13:D14"/>
    <mergeCell ref="D16:D18"/>
    <mergeCell ref="D21:D23"/>
    <mergeCell ref="D24:D26"/>
    <mergeCell ref="D27:D29"/>
    <mergeCell ref="D30:D31"/>
    <mergeCell ref="D33:D35"/>
    <mergeCell ref="D36:D37"/>
    <mergeCell ref="D39:D40"/>
    <mergeCell ref="D41:D42"/>
    <mergeCell ref="D43:D44"/>
    <mergeCell ref="D45:D46"/>
    <mergeCell ref="J3:J4"/>
    <mergeCell ref="J5:J6"/>
    <mergeCell ref="J7:J8"/>
    <mergeCell ref="J9:J10"/>
    <mergeCell ref="J11:J12"/>
    <mergeCell ref="J13:J14"/>
    <mergeCell ref="J16:J18"/>
    <mergeCell ref="J21:J23"/>
    <mergeCell ref="J24:J29"/>
    <mergeCell ref="J30:J31"/>
    <mergeCell ref="J33:J35"/>
    <mergeCell ref="J36:J37"/>
    <mergeCell ref="J39:J40"/>
    <mergeCell ref="J41:J42"/>
    <mergeCell ref="J43:J44"/>
    <mergeCell ref="J45:J46"/>
    <mergeCell ref="K3:K4"/>
    <mergeCell ref="K5:K6"/>
    <mergeCell ref="K7:K8"/>
    <mergeCell ref="K9:K10"/>
    <mergeCell ref="K11:K12"/>
    <mergeCell ref="K13:K14"/>
    <mergeCell ref="K16:K18"/>
    <mergeCell ref="K21:K23"/>
    <mergeCell ref="K24:K29"/>
    <mergeCell ref="K30:K31"/>
    <mergeCell ref="K33:K35"/>
    <mergeCell ref="K36:K37"/>
    <mergeCell ref="K39:K40"/>
    <mergeCell ref="K41:K42"/>
    <mergeCell ref="K43:K44"/>
    <mergeCell ref="K45:K46"/>
    <mergeCell ref="L3:L4"/>
    <mergeCell ref="L5:L6"/>
    <mergeCell ref="L7:L8"/>
    <mergeCell ref="L9:L10"/>
    <mergeCell ref="L11:L12"/>
    <mergeCell ref="L13:L14"/>
    <mergeCell ref="L16:L18"/>
    <mergeCell ref="L21:L23"/>
    <mergeCell ref="L24:L29"/>
    <mergeCell ref="L30:L31"/>
    <mergeCell ref="L33:L35"/>
    <mergeCell ref="L36:L37"/>
    <mergeCell ref="L39:L40"/>
    <mergeCell ref="L41:L42"/>
    <mergeCell ref="L43:L44"/>
    <mergeCell ref="L45:L46"/>
    <mergeCell ref="M3:M4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莉宝贝</cp:lastModifiedBy>
  <dcterms:created xsi:type="dcterms:W3CDTF">2023-05-08T08:37:00Z</dcterms:created>
  <dcterms:modified xsi:type="dcterms:W3CDTF">2023-06-05T07:33:24Z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5C24BF633C514BD3A9F397A746CD1302_13</vt:lpwstr>
  </property>
  <property fmtid="{D5CDD505-2E9C-101B-9397-08002B2CF9AE}" pid="3" name="KSOProductBuildVer">
    <vt:lpwstr>2052-11.1.0.14309</vt:lpwstr>
  </property>
</Properties>
</file>