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86155\Desktop\GTX\创联致信差补及报销\2023.04差旅报销\"/>
    </mc:Choice>
  </mc:AlternateContent>
  <xr:revisionPtr revIDLastSave="0" documentId="13_ncr:1_{C301AD24-5B49-4E98-9A16-863AE59A5D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K18" i="1"/>
  <c r="K16" i="1"/>
  <c r="K15" i="1"/>
  <c r="K14" i="1"/>
  <c r="K7" i="1"/>
  <c r="K17" i="1"/>
  <c r="K13" i="1"/>
  <c r="N12" i="1"/>
  <c r="K12" i="1"/>
  <c r="K11" i="1"/>
  <c r="K10" i="1"/>
  <c r="K9" i="1"/>
  <c r="K8" i="1"/>
  <c r="K6" i="1"/>
  <c r="K19" i="1" l="1"/>
  <c r="M21" i="1" s="1"/>
  <c r="E21" i="1" s="1"/>
</calcChain>
</file>

<file path=xl/sharedStrings.xml><?xml version="1.0" encoding="utf-8"?>
<sst xmlns="http://schemas.openxmlformats.org/spreadsheetml/2006/main" count="88" uniqueCount="71">
  <si>
    <t>北京创联致信科技有限公司
差旅费报销单</t>
  </si>
  <si>
    <t xml:space="preserve">部门:                                                     </t>
  </si>
  <si>
    <t>湖南分</t>
  </si>
  <si>
    <t>项目编码</t>
  </si>
  <si>
    <t>项目名称</t>
  </si>
  <si>
    <t>2021二维码开发项目</t>
  </si>
  <si>
    <t xml:space="preserve"> 出差人</t>
  </si>
  <si>
    <t xml:space="preserve"> </t>
  </si>
  <si>
    <t>出差借款单编号</t>
  </si>
  <si>
    <t>OA报销单编号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</si>
  <si>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</si>
  <si>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</si>
  <si>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</si>
  <si>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</si>
  <si>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</si>
  <si>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</si>
  <si>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</si>
  <si>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</si>
  <si>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</si>
  <si>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</si>
  <si>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</si>
  <si>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</si>
  <si>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</si>
  <si>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</si>
  <si>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</si>
  <si>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</si>
  <si>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</si>
  <si>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</si>
  <si>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</si>
  <si>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</si>
  <si>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</si>
  <si>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</si>
  <si>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</si>
  <si>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</si>
  <si>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</si>
  <si>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</si>
  <si>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</si>
  <si>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</si>
  <si>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</si>
  <si>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</si>
  <si>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</si>
  <si>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</si>
  <si>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</si>
  <si>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</si>
  <si>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</si>
  <si>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</si>
  <si>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</si>
  <si>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</si>
  <si>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</si>
  <si>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</si>
  <si>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</si>
  <si>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郭天枭</t>
    <phoneticPr fontId="11" type="noConversion"/>
  </si>
  <si>
    <t>长沙</t>
    <phoneticPr fontId="11" type="noConversion"/>
  </si>
  <si>
    <t xml:space="preserve">领导审批：         财务审核：       会计复核：        出纳：        部门审核：         出差人：郭天枭        </t>
    <phoneticPr fontId="11" type="noConversion"/>
  </si>
  <si>
    <t>20230130-0542</t>
    <phoneticPr fontId="11" type="noConversion"/>
  </si>
  <si>
    <t>ACL21098</t>
    <phoneticPr fontId="11" type="noConversion"/>
  </si>
  <si>
    <t xml:space="preserve"> 2023年 5月 8日</t>
    <phoneticPr fontId="11" type="noConversion"/>
  </si>
  <si>
    <t>汉口</t>
    <phoneticPr fontId="11" type="noConversion"/>
  </si>
  <si>
    <t>襄阳东</t>
    <phoneticPr fontId="11" type="noConversion"/>
  </si>
  <si>
    <t>长沙南</t>
    <phoneticPr fontId="11" type="noConversion"/>
  </si>
  <si>
    <t>合肥南</t>
    <phoneticPr fontId="11" type="noConversion"/>
  </si>
  <si>
    <t>蚌埠南</t>
    <phoneticPr fontId="11" type="noConversion"/>
  </si>
  <si>
    <t>蒙城</t>
    <phoneticPr fontId="11" type="noConversion"/>
  </si>
  <si>
    <t>亳州南</t>
    <phoneticPr fontId="11" type="noConversion"/>
  </si>
  <si>
    <t>毫州南</t>
    <phoneticPr fontId="11" type="noConversion"/>
  </si>
  <si>
    <t>郑州东</t>
    <phoneticPr fontId="11" type="noConversion"/>
  </si>
  <si>
    <t>济南西</t>
    <phoneticPr fontId="11" type="noConversion"/>
  </si>
  <si>
    <t>济南</t>
    <phoneticPr fontId="11" type="noConversion"/>
  </si>
  <si>
    <t>市内交通</t>
    <phoneticPr fontId="11" type="noConversion"/>
  </si>
  <si>
    <t>差旅住宿</t>
    <phoneticPr fontId="11" type="noConversion"/>
  </si>
  <si>
    <t>机票已通过领导批准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</si>
</sst>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0_ "/>
    <numFmt numFmtId="178" formatCode="0_);[Red]\(0\)"/>
    <numFmt numFmtId="179" formatCode="0.00_);[Red]\(0.00\)"/>
  </numFmts>
  <fonts count="18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10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center" wrapText="1"/>
      <protection locked="0"/>
    </xf>
    <xf numFmtId="176" fontId="8" fillId="2" borderId="8" xfId="1" applyNumberFormat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176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8" fontId="8" fillId="2" borderId="8" xfId="1" applyNumberForma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9" fillId="0" borderId="8" xfId="1" applyFont="1" applyBorder="1" applyAlignment="1" applyProtection="1">
      <alignment horizontal="center" vertical="top"/>
      <protection locked="0"/>
    </xf>
    <xf numFmtId="179" fontId="9" fillId="0" borderId="8" xfId="1" applyNumberFormat="1" applyFont="1" applyBorder="1" applyAlignment="1" applyProtection="1">
      <alignment horizontal="center" vertical="top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0" fontId="9" fillId="0" borderId="8" xfId="1" applyFont="1" applyBorder="1" applyAlignment="1" applyProtection="1">
      <alignment horizontal="center" vertical="center"/>
      <protection locked="0"/>
    </xf>
    <xf numFmtId="179" fontId="9" fillId="0" borderId="8" xfId="1" applyNumberFormat="1" applyFont="1" applyBorder="1" applyAlignment="1" applyProtection="1">
      <alignment horizontal="center" vertical="center" shrinkToFit="1"/>
      <protection locked="0"/>
    </xf>
    <xf numFmtId="177" fontId="8" fillId="0" borderId="10" xfId="1" applyNumberFormat="1" applyBorder="1" applyAlignment="1" applyProtection="1">
      <alignment horizontal="center" vertical="center" shrinkToFit="1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12" fillId="0" borderId="8" xfId="1" applyFont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center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7" fontId="13" fillId="2" borderId="8" xfId="1" applyNumberFormat="1" applyFont="1" applyFill="1" applyBorder="1" applyAlignment="1" applyProtection="1">
      <alignment horizontal="center" vertical="top"/>
      <protection locked="0"/>
    </xf>
    <xf numFmtId="0" fontId="13" fillId="0" borderId="8" xfId="1" applyFont="1" applyBorder="1" applyAlignment="1" applyProtection="1">
      <alignment horizontal="center" vertical="top"/>
      <protection locked="0"/>
    </xf>
    <xf numFmtId="0" fontId="8" fillId="0" borderId="15" xfId="1" applyBorder="1" applyAlignment="1" applyProtection="1">
      <alignment horizontal="center" vertical="top"/>
      <protection locked="0"/>
    </xf>
    <xf numFmtId="0" fontId="8" fillId="0" borderId="14" xfId="1" applyBorder="1" applyAlignment="1" applyProtection="1">
      <alignment horizontal="center" vertical="top"/>
      <protection locked="0"/>
    </xf>
    <xf numFmtId="0" fontId="8" fillId="0" borderId="16" xfId="1" applyBorder="1" applyAlignment="1" applyProtection="1">
      <alignment horizontal="center" vertical="top"/>
      <protection locked="0"/>
    </xf>
    <xf numFmtId="176" fontId="13" fillId="2" borderId="8" xfId="1" applyNumberFormat="1" applyFont="1" applyFill="1" applyBorder="1" applyAlignment="1" applyProtection="1">
      <alignment horizontal="center" vertical="top"/>
      <protection locked="0"/>
    </xf>
    <xf numFmtId="177" fontId="8" fillId="2" borderId="9" xfId="1" applyNumberFormat="1" applyFill="1" applyBorder="1" applyAlignment="1" applyProtection="1">
      <alignment horizontal="center" vertical="top"/>
      <protection locked="0"/>
    </xf>
    <xf numFmtId="178" fontId="8" fillId="2" borderId="10" xfId="1" applyNumberFormat="1" applyFill="1" applyBorder="1" applyAlignment="1" applyProtection="1">
      <alignment horizontal="center" vertical="top"/>
      <protection locked="0"/>
    </xf>
    <xf numFmtId="178" fontId="8" fillId="2" borderId="10" xfId="1" applyNumberForma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14" fontId="16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1" applyFont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15" fillId="0" borderId="9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5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 textRotation="255" wrapText="1"/>
      <protection locked="0"/>
    </xf>
    <xf numFmtId="176" fontId="5" fillId="0" borderId="15" xfId="1" applyNumberFormat="1" applyFont="1" applyBorder="1" applyAlignment="1" applyProtection="1">
      <alignment horizontal="center" vertical="center"/>
      <protection locked="0"/>
    </xf>
    <xf numFmtId="176" fontId="5" fillId="0" borderId="16" xfId="1" applyNumberFormat="1" applyFont="1" applyBorder="1" applyAlignment="1" applyProtection="1">
      <alignment horizontal="center" vertical="center"/>
      <protection locked="0"/>
    </xf>
    <xf numFmtId="176" fontId="5" fillId="0" borderId="19" xfId="1" applyNumberFormat="1" applyFont="1" applyBorder="1" applyAlignment="1" applyProtection="1">
      <alignment horizontal="center" vertical="center"/>
      <protection locked="0"/>
    </xf>
    <xf numFmtId="176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7" fontId="8" fillId="0" borderId="9" xfId="1" applyNumberFormat="1" applyBorder="1" applyAlignment="1" applyProtection="1">
      <alignment horizontal="center" vertical="center" shrinkToFit="1"/>
      <protection locked="0"/>
    </xf>
    <xf numFmtId="177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7" fontId="9" fillId="0" borderId="8" xfId="1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02030" y="200660"/>
          <a:ext cx="32131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showGridLines="0" tabSelected="1" topLeftCell="A4" zoomScale="102" zoomScaleNormal="102" workbookViewId="0">
      <selection activeCell="P20" sqref="P20"/>
    </sheetView>
  </sheetViews>
  <sheetFormatPr defaultColWidth="9" defaultRowHeight="14.4" x14ac:dyDescent="0.25"/>
  <cols>
    <col min="2" max="2" width="4.21875" customWidth="1"/>
    <col min="3" max="3" width="4.44140625" customWidth="1"/>
    <col min="4" max="4" width="12.6640625" customWidth="1"/>
    <col min="5" max="5" width="9.88671875" customWidth="1"/>
    <col min="6" max="6" width="9.6640625" customWidth="1"/>
    <col min="7" max="7" width="9.33203125" customWidth="1"/>
    <col min="8" max="8" width="10.109375" customWidth="1"/>
    <col min="9" max="9" width="8.88671875" customWidth="1"/>
    <col min="10" max="10" width="9.6640625" customWidth="1"/>
    <col min="11" max="11" width="12.6640625" customWidth="1"/>
    <col min="12" max="12" width="11.109375" customWidth="1"/>
    <col min="13" max="13" width="5.88671875" customWidth="1"/>
    <col min="14" max="14" width="9.6640625" customWidth="1"/>
  </cols>
  <sheetData>
    <row r="1" spans="2:16" ht="66.900000000000006" customHeight="1" x14ac:dyDescent="0.25">
      <c r="B1" s="47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2:16" ht="15.6" x14ac:dyDescent="0.25">
      <c r="B2" s="49" t="s">
        <v>1</v>
      </c>
      <c r="C2" s="49"/>
      <c r="D2" s="50" t="s">
        <v>2</v>
      </c>
      <c r="E2" s="50"/>
      <c r="F2" s="9" t="s">
        <v>3</v>
      </c>
      <c r="G2" s="51" t="s">
        <v>55</v>
      </c>
      <c r="H2" s="52"/>
      <c r="I2" s="9" t="s">
        <v>4</v>
      </c>
      <c r="J2" s="53" t="s">
        <v>5</v>
      </c>
      <c r="K2" s="53"/>
      <c r="L2" s="54" t="s">
        <v>56</v>
      </c>
      <c r="M2" s="55"/>
      <c r="N2" s="55"/>
    </row>
    <row r="3" spans="2:16" ht="14.25" customHeight="1" x14ac:dyDescent="0.25">
      <c r="B3" s="56" t="s">
        <v>6</v>
      </c>
      <c r="C3" s="56"/>
      <c r="D3" s="56"/>
      <c r="E3" s="35" t="s">
        <v>51</v>
      </c>
      <c r="F3" s="56" t="s">
        <v>8</v>
      </c>
      <c r="G3" s="56"/>
      <c r="H3" s="57"/>
      <c r="I3" s="57"/>
      <c r="J3" s="57"/>
      <c r="K3" s="23" t="s">
        <v>9</v>
      </c>
      <c r="L3" s="58" t="s">
        <v>54</v>
      </c>
      <c r="M3" s="59"/>
      <c r="N3" s="60"/>
      <c r="O3" s="74"/>
    </row>
    <row r="4" spans="2:16" ht="14.25" customHeight="1" x14ac:dyDescent="0.25">
      <c r="B4" s="61" t="s">
        <v>10</v>
      </c>
      <c r="C4" s="61"/>
      <c r="D4" s="62" t="s">
        <v>11</v>
      </c>
      <c r="E4" s="63"/>
      <c r="F4" s="64" t="s">
        <v>12</v>
      </c>
      <c r="G4" s="64"/>
      <c r="H4" s="71" t="s">
        <v>13</v>
      </c>
      <c r="I4" s="65" t="s">
        <v>14</v>
      </c>
      <c r="J4" s="66"/>
      <c r="K4" s="67"/>
      <c r="L4" s="56" t="s">
        <v>15</v>
      </c>
      <c r="M4" s="56"/>
      <c r="N4" s="56"/>
      <c r="O4" s="74"/>
    </row>
    <row r="5" spans="2:16" ht="30" customHeight="1" x14ac:dyDescent="0.25">
      <c r="B5" s="10" t="s">
        <v>16</v>
      </c>
      <c r="C5" s="10" t="s">
        <v>17</v>
      </c>
      <c r="D5" s="10" t="s">
        <v>18</v>
      </c>
      <c r="E5" s="10" t="s">
        <v>19</v>
      </c>
      <c r="F5" s="11" t="s">
        <v>20</v>
      </c>
      <c r="G5" s="10" t="s">
        <v>21</v>
      </c>
      <c r="H5" s="72"/>
      <c r="I5" s="10" t="s">
        <v>22</v>
      </c>
      <c r="J5" s="24" t="s">
        <v>23</v>
      </c>
      <c r="K5" s="10" t="s">
        <v>24</v>
      </c>
      <c r="L5" s="19" t="s">
        <v>25</v>
      </c>
      <c r="M5" s="25" t="s">
        <v>26</v>
      </c>
      <c r="N5" s="19" t="s">
        <v>21</v>
      </c>
      <c r="O5" s="74"/>
      <c r="P5" t="s">
        <v>7</v>
      </c>
    </row>
    <row r="6" spans="2:16" ht="13.5" customHeight="1" x14ac:dyDescent="0.25">
      <c r="B6" s="12">
        <v>3</v>
      </c>
      <c r="C6" s="12">
        <v>26</v>
      </c>
      <c r="D6" s="36" t="s">
        <v>59</v>
      </c>
      <c r="E6" s="36" t="s">
        <v>57</v>
      </c>
      <c r="F6" s="13">
        <v>1</v>
      </c>
      <c r="G6" s="14">
        <v>179</v>
      </c>
      <c r="H6" s="12"/>
      <c r="I6" s="26"/>
      <c r="J6" s="26"/>
      <c r="K6" s="26">
        <f>I6*J6</f>
        <v>0</v>
      </c>
      <c r="L6" s="38" t="s">
        <v>68</v>
      </c>
      <c r="M6" s="28">
        <v>17</v>
      </c>
      <c r="N6" s="29">
        <v>375</v>
      </c>
      <c r="O6" s="74"/>
    </row>
    <row r="7" spans="2:16" ht="14.25" customHeight="1" x14ac:dyDescent="0.25">
      <c r="B7" s="12">
        <v>3</v>
      </c>
      <c r="C7" s="12">
        <v>26</v>
      </c>
      <c r="D7" s="37" t="s">
        <v>57</v>
      </c>
      <c r="E7" s="37" t="s">
        <v>60</v>
      </c>
      <c r="F7" s="15">
        <v>1</v>
      </c>
      <c r="G7" s="16">
        <v>133</v>
      </c>
      <c r="H7" s="17"/>
      <c r="I7" s="26">
        <v>33</v>
      </c>
      <c r="J7" s="26">
        <v>70</v>
      </c>
      <c r="K7" s="26">
        <f t="shared" ref="K7:K18" si="0">I7*J7</f>
        <v>2310</v>
      </c>
      <c r="L7" s="39" t="s">
        <v>69</v>
      </c>
      <c r="M7" s="28">
        <v>4</v>
      </c>
      <c r="N7" s="29">
        <v>868</v>
      </c>
      <c r="O7" s="74"/>
    </row>
    <row r="8" spans="2:16" ht="15" customHeight="1" x14ac:dyDescent="0.25">
      <c r="B8" s="12">
        <v>4</v>
      </c>
      <c r="C8" s="15">
        <v>4</v>
      </c>
      <c r="D8" s="37" t="s">
        <v>60</v>
      </c>
      <c r="E8" s="37" t="s">
        <v>57</v>
      </c>
      <c r="F8" s="15">
        <v>1</v>
      </c>
      <c r="G8" s="16">
        <v>133</v>
      </c>
      <c r="H8" s="17"/>
      <c r="I8" s="30"/>
      <c r="J8" s="26"/>
      <c r="K8" s="26">
        <f t="shared" si="0"/>
        <v>0</v>
      </c>
      <c r="L8" s="39"/>
      <c r="M8" s="28"/>
      <c r="N8" s="29"/>
      <c r="O8" s="74"/>
    </row>
    <row r="9" spans="2:16" ht="14.25" customHeight="1" x14ac:dyDescent="0.25">
      <c r="B9" s="12">
        <v>4</v>
      </c>
      <c r="C9" s="15">
        <v>6</v>
      </c>
      <c r="D9" s="37" t="s">
        <v>57</v>
      </c>
      <c r="E9" s="37" t="s">
        <v>58</v>
      </c>
      <c r="F9" s="15">
        <v>1</v>
      </c>
      <c r="G9" s="16">
        <v>144</v>
      </c>
      <c r="H9" s="17"/>
      <c r="I9" s="30"/>
      <c r="J9" s="26"/>
      <c r="K9" s="26">
        <f t="shared" si="0"/>
        <v>0</v>
      </c>
      <c r="L9" s="27"/>
      <c r="M9" s="28"/>
      <c r="N9" s="29"/>
      <c r="O9" s="74"/>
    </row>
    <row r="10" spans="2:16" ht="14.25" customHeight="1" x14ac:dyDescent="0.25">
      <c r="B10" s="12">
        <v>4</v>
      </c>
      <c r="C10" s="15">
        <v>7</v>
      </c>
      <c r="D10" s="37" t="s">
        <v>58</v>
      </c>
      <c r="E10" s="37" t="s">
        <v>57</v>
      </c>
      <c r="F10" s="15">
        <v>1</v>
      </c>
      <c r="G10" s="16">
        <v>145</v>
      </c>
      <c r="H10" s="38"/>
      <c r="I10" s="30"/>
      <c r="J10" s="26"/>
      <c r="K10" s="26">
        <f t="shared" si="0"/>
        <v>0</v>
      </c>
      <c r="L10" s="27"/>
      <c r="M10" s="31"/>
      <c r="N10" s="32"/>
      <c r="O10" s="74"/>
    </row>
    <row r="11" spans="2:16" ht="14.25" customHeight="1" x14ac:dyDescent="0.25">
      <c r="B11" s="12">
        <v>4</v>
      </c>
      <c r="C11" s="15">
        <v>7</v>
      </c>
      <c r="D11" s="37" t="s">
        <v>57</v>
      </c>
      <c r="E11" s="37" t="s">
        <v>60</v>
      </c>
      <c r="F11" s="15">
        <v>1</v>
      </c>
      <c r="G11" s="16">
        <v>133</v>
      </c>
      <c r="H11" s="38"/>
      <c r="I11" s="30"/>
      <c r="J11" s="26"/>
      <c r="K11" s="26">
        <f t="shared" si="0"/>
        <v>0</v>
      </c>
      <c r="L11" s="20"/>
      <c r="M11" s="31"/>
      <c r="N11" s="32"/>
      <c r="O11" s="74"/>
    </row>
    <row r="12" spans="2:16" ht="18.75" customHeight="1" x14ac:dyDescent="0.25">
      <c r="B12" s="12">
        <v>4</v>
      </c>
      <c r="C12" s="15">
        <v>17</v>
      </c>
      <c r="D12" s="37" t="s">
        <v>60</v>
      </c>
      <c r="E12" s="37" t="s">
        <v>61</v>
      </c>
      <c r="F12" s="15">
        <v>1</v>
      </c>
      <c r="G12" s="16">
        <v>70</v>
      </c>
      <c r="H12" s="38"/>
      <c r="I12" s="30"/>
      <c r="J12" s="26"/>
      <c r="K12" s="26">
        <f t="shared" si="0"/>
        <v>0</v>
      </c>
      <c r="L12" s="20" t="s">
        <v>27</v>
      </c>
      <c r="M12" s="31"/>
      <c r="N12" s="18">
        <f>SUM(N6:N11)</f>
        <v>1243</v>
      </c>
      <c r="O12" s="74"/>
    </row>
    <row r="13" spans="2:16" ht="14.25" customHeight="1" x14ac:dyDescent="0.25">
      <c r="B13" s="12">
        <v>4</v>
      </c>
      <c r="C13" s="15">
        <v>18</v>
      </c>
      <c r="D13" s="37" t="s">
        <v>62</v>
      </c>
      <c r="E13" s="37" t="s">
        <v>64</v>
      </c>
      <c r="F13" s="15">
        <v>1</v>
      </c>
      <c r="G13" s="16">
        <v>27</v>
      </c>
      <c r="H13" s="38"/>
      <c r="I13" s="30"/>
      <c r="J13" s="26"/>
      <c r="K13" s="26">
        <f t="shared" si="0"/>
        <v>0</v>
      </c>
      <c r="L13" s="90" t="s">
        <v>28</v>
      </c>
      <c r="M13" s="91"/>
      <c r="N13" s="92"/>
      <c r="O13" s="74"/>
    </row>
    <row r="14" spans="2:16" ht="14.25" customHeight="1" x14ac:dyDescent="0.25">
      <c r="B14" s="12">
        <v>4</v>
      </c>
      <c r="C14" s="15">
        <v>18</v>
      </c>
      <c r="D14" s="37" t="s">
        <v>63</v>
      </c>
      <c r="E14" s="37" t="s">
        <v>65</v>
      </c>
      <c r="F14" s="15">
        <v>1</v>
      </c>
      <c r="G14" s="16">
        <v>129</v>
      </c>
      <c r="H14" s="38"/>
      <c r="I14" s="30"/>
      <c r="J14" s="26"/>
      <c r="K14" s="26">
        <f t="shared" si="0"/>
        <v>0</v>
      </c>
      <c r="L14" s="40"/>
      <c r="M14" s="41"/>
      <c r="N14" s="42"/>
      <c r="O14" s="74"/>
    </row>
    <row r="15" spans="2:16" ht="14.25" customHeight="1" x14ac:dyDescent="0.25">
      <c r="B15" s="12">
        <v>4</v>
      </c>
      <c r="C15" s="15">
        <v>21</v>
      </c>
      <c r="D15" s="37" t="s">
        <v>65</v>
      </c>
      <c r="E15" s="37" t="s">
        <v>60</v>
      </c>
      <c r="F15" s="15">
        <v>1</v>
      </c>
      <c r="G15" s="43">
        <v>289.5</v>
      </c>
      <c r="H15" s="38"/>
      <c r="I15" s="30"/>
      <c r="J15" s="26"/>
      <c r="K15" s="26">
        <f t="shared" si="0"/>
        <v>0</v>
      </c>
      <c r="L15" s="40"/>
      <c r="M15" s="41"/>
      <c r="N15" s="42"/>
      <c r="O15" s="74"/>
    </row>
    <row r="16" spans="2:16" ht="14.25" customHeight="1" x14ac:dyDescent="0.25">
      <c r="B16" s="12">
        <v>4</v>
      </c>
      <c r="C16" s="15">
        <v>26</v>
      </c>
      <c r="D16" s="37" t="s">
        <v>60</v>
      </c>
      <c r="E16" s="37" t="s">
        <v>66</v>
      </c>
      <c r="F16" s="15">
        <v>1</v>
      </c>
      <c r="G16" s="16">
        <v>281</v>
      </c>
      <c r="H16" s="17"/>
      <c r="I16" s="30"/>
      <c r="J16" s="26"/>
      <c r="K16" s="26">
        <f t="shared" si="0"/>
        <v>0</v>
      </c>
      <c r="L16" s="80"/>
      <c r="M16" s="81"/>
      <c r="N16" s="82"/>
      <c r="O16" s="74"/>
    </row>
    <row r="17" spans="2:15" ht="14.25" customHeight="1" x14ac:dyDescent="0.25">
      <c r="B17" s="12">
        <v>4</v>
      </c>
      <c r="C17" s="15">
        <v>28</v>
      </c>
      <c r="D17" s="37" t="s">
        <v>67</v>
      </c>
      <c r="E17" s="37" t="s">
        <v>52</v>
      </c>
      <c r="F17" s="15">
        <v>1</v>
      </c>
      <c r="G17" s="16">
        <v>1524</v>
      </c>
      <c r="H17" s="38" t="s">
        <v>70</v>
      </c>
      <c r="I17" s="30"/>
      <c r="J17" s="26"/>
      <c r="K17" s="26">
        <f t="shared" si="0"/>
        <v>0</v>
      </c>
      <c r="L17" s="83"/>
      <c r="M17" s="84"/>
      <c r="N17" s="85"/>
      <c r="O17" s="74"/>
    </row>
    <row r="18" spans="2:15" ht="14.25" customHeight="1" x14ac:dyDescent="0.25">
      <c r="B18" s="12"/>
      <c r="C18" s="15"/>
      <c r="D18" s="37"/>
      <c r="E18" s="37"/>
      <c r="F18" s="15"/>
      <c r="G18" s="16"/>
      <c r="H18" s="44"/>
      <c r="I18" s="45"/>
      <c r="J18" s="46"/>
      <c r="K18" s="26">
        <f t="shared" si="0"/>
        <v>0</v>
      </c>
      <c r="L18" s="83"/>
      <c r="M18" s="84"/>
      <c r="N18" s="85"/>
      <c r="O18" s="74"/>
    </row>
    <row r="19" spans="2:15" ht="23.25" customHeight="1" x14ac:dyDescent="0.25">
      <c r="B19" s="93" t="s">
        <v>29</v>
      </c>
      <c r="C19" s="94"/>
      <c r="D19" s="94"/>
      <c r="E19" s="94"/>
      <c r="F19" s="95"/>
      <c r="G19" s="18">
        <f>SUM(G6:G18)</f>
        <v>3187.5</v>
      </c>
      <c r="H19" s="96" t="s">
        <v>30</v>
      </c>
      <c r="I19" s="97"/>
      <c r="J19" s="33"/>
      <c r="K19" s="34">
        <f>SUM(K6:K17)</f>
        <v>2310</v>
      </c>
      <c r="L19" s="83"/>
      <c r="M19" s="84"/>
      <c r="N19" s="85"/>
      <c r="O19" s="74"/>
    </row>
    <row r="20" spans="2:15" ht="17.25" customHeight="1" x14ac:dyDescent="0.25">
      <c r="B20" s="98" t="s">
        <v>31</v>
      </c>
      <c r="C20" s="98"/>
      <c r="D20" s="99"/>
      <c r="E20" s="100"/>
      <c r="F20" s="99" t="s">
        <v>32</v>
      </c>
      <c r="G20" s="101"/>
      <c r="H20" s="102"/>
      <c r="I20" s="102"/>
      <c r="J20" s="102"/>
      <c r="K20" s="102"/>
      <c r="L20" s="86"/>
      <c r="M20" s="87"/>
      <c r="N20" s="88"/>
      <c r="O20" s="74"/>
    </row>
    <row r="21" spans="2:15" ht="14.25" customHeight="1" x14ac:dyDescent="0.25">
      <c r="B21" s="79" t="s">
        <v>33</v>
      </c>
      <c r="C21" s="79"/>
      <c r="D21" s="20" t="s">
        <v>34</v>
      </c>
      <c r="E21" s="89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陆仟柒佰肆拾元伍角</v>
      </c>
      <c r="F21" s="89"/>
      <c r="G21" s="89"/>
      <c r="H21" s="89"/>
      <c r="I21" s="89"/>
      <c r="J21" s="89"/>
      <c r="K21" s="89"/>
      <c r="L21" s="73" t="s">
        <v>35</v>
      </c>
      <c r="M21" s="75">
        <f>K19+N12+G19</f>
        <v>6740.5</v>
      </c>
      <c r="N21" s="76"/>
      <c r="O21" s="74"/>
    </row>
    <row r="22" spans="2:15" ht="14.25" customHeight="1" x14ac:dyDescent="0.25">
      <c r="B22" s="79"/>
      <c r="C22" s="79"/>
      <c r="D22" s="20" t="s">
        <v>36</v>
      </c>
      <c r="E22" s="89"/>
      <c r="F22" s="89"/>
      <c r="G22" s="89"/>
      <c r="H22" s="89"/>
      <c r="I22" s="89"/>
      <c r="J22" s="89"/>
      <c r="K22" s="89"/>
      <c r="L22" s="73"/>
      <c r="M22" s="77"/>
      <c r="N22" s="78"/>
      <c r="O22" s="74"/>
    </row>
    <row r="23" spans="2:15" ht="20.25" customHeight="1" x14ac:dyDescent="0.25">
      <c r="B23" s="68" t="s">
        <v>53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</row>
    <row r="24" spans="2:15" ht="21.75" customHeight="1" x14ac:dyDescent="0.25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2:15" ht="15.6" x14ac:dyDescent="0.25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2:15" ht="21.75" customHeight="1" x14ac:dyDescent="0.25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</row>
  </sheetData>
  <mergeCells count="31">
    <mergeCell ref="B23:N23"/>
    <mergeCell ref="B26:O26"/>
    <mergeCell ref="H4:H5"/>
    <mergeCell ref="L21:L22"/>
    <mergeCell ref="O3:O22"/>
    <mergeCell ref="M21:N22"/>
    <mergeCell ref="B21:C22"/>
    <mergeCell ref="L16:N20"/>
    <mergeCell ref="E21:K22"/>
    <mergeCell ref="L13:N13"/>
    <mergeCell ref="B19:F19"/>
    <mergeCell ref="H19:I19"/>
    <mergeCell ref="B20:C20"/>
    <mergeCell ref="D20:E20"/>
    <mergeCell ref="F20:G20"/>
    <mergeCell ref="H20:K20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1:N1"/>
    <mergeCell ref="B2:C2"/>
    <mergeCell ref="D2:E2"/>
    <mergeCell ref="G2:H2"/>
    <mergeCell ref="J2:K2"/>
    <mergeCell ref="L2:N2"/>
  </mergeCells>
  <phoneticPr fontId="11" type="noConversion"/>
  <pageMargins left="0.70763888888888904" right="0.70763888888888904" top="0.74791666666666701" bottom="0.74791666666666701" header="0.31388888888888899" footer="0.31388888888888899"/>
  <pageSetup paperSize="9" scale="88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E4" sqref="E4"/>
    </sheetView>
  </sheetViews>
  <sheetFormatPr defaultColWidth="9" defaultRowHeight="14.4" x14ac:dyDescent="0.25"/>
  <cols>
    <col min="1" max="1" width="20.88671875" customWidth="1"/>
    <col min="2" max="2" width="13.21875" customWidth="1"/>
    <col min="3" max="3" width="14.6640625" customWidth="1"/>
    <col min="4" max="4" width="19.44140625" customWidth="1"/>
    <col min="5" max="5" width="22.109375" customWidth="1"/>
  </cols>
  <sheetData>
    <row r="1" spans="1:5" ht="17.7" customHeight="1" x14ac:dyDescent="0.25">
      <c r="A1" s="103" t="s">
        <v>37</v>
      </c>
      <c r="B1" s="103"/>
      <c r="C1" s="103"/>
      <c r="D1" s="103"/>
      <c r="E1" s="103"/>
    </row>
    <row r="2" spans="1:5" ht="19.2" customHeight="1" x14ac:dyDescent="0.25">
      <c r="A2" s="103" t="s">
        <v>38</v>
      </c>
      <c r="B2" s="103"/>
      <c r="C2" s="103"/>
      <c r="D2" s="103"/>
      <c r="E2" s="103"/>
    </row>
    <row r="3" spans="1:5" ht="33" customHeight="1" x14ac:dyDescent="0.25">
      <c r="A3" s="1" t="s">
        <v>39</v>
      </c>
      <c r="B3" s="104"/>
      <c r="C3" s="104"/>
      <c r="D3" s="3" t="s">
        <v>40</v>
      </c>
      <c r="E3" s="2"/>
    </row>
    <row r="4" spans="1:5" ht="33" customHeight="1" x14ac:dyDescent="0.25">
      <c r="A4" s="4" t="s">
        <v>4</v>
      </c>
      <c r="B4" s="105"/>
      <c r="C4" s="105"/>
      <c r="D4" s="5" t="s">
        <v>3</v>
      </c>
      <c r="E4" s="6"/>
    </row>
    <row r="5" spans="1:5" ht="33" customHeight="1" x14ac:dyDescent="0.25">
      <c r="A5" s="4" t="s">
        <v>41</v>
      </c>
      <c r="B5" s="106"/>
      <c r="C5" s="106"/>
      <c r="D5" s="106"/>
      <c r="E5" s="106"/>
    </row>
    <row r="6" spans="1:5" ht="33" customHeight="1" x14ac:dyDescent="0.25">
      <c r="A6" s="4" t="s">
        <v>42</v>
      </c>
      <c r="B6" s="106" t="s">
        <v>43</v>
      </c>
      <c r="C6" s="106"/>
      <c r="D6" s="106"/>
      <c r="E6" s="106"/>
    </row>
    <row r="7" spans="1:5" ht="33" customHeight="1" x14ac:dyDescent="0.25">
      <c r="A7" s="4" t="s">
        <v>44</v>
      </c>
      <c r="B7" s="106"/>
      <c r="C7" s="106"/>
      <c r="D7" s="7" t="s">
        <v>45</v>
      </c>
      <c r="E7" s="1"/>
    </row>
    <row r="8" spans="1:5" ht="33" customHeight="1" x14ac:dyDescent="0.25">
      <c r="A8" s="109" t="s">
        <v>46</v>
      </c>
      <c r="B8" s="8" t="s">
        <v>10</v>
      </c>
      <c r="C8" s="8" t="s">
        <v>47</v>
      </c>
      <c r="D8" s="107" t="s">
        <v>48</v>
      </c>
      <c r="E8" s="107"/>
    </row>
    <row r="9" spans="1:5" ht="33" customHeight="1" x14ac:dyDescent="0.25">
      <c r="A9" s="109"/>
      <c r="B9" s="6"/>
      <c r="C9" s="6"/>
      <c r="D9" s="106"/>
      <c r="E9" s="106"/>
    </row>
    <row r="10" spans="1:5" ht="33" customHeight="1" x14ac:dyDescent="0.25">
      <c r="A10" s="109"/>
      <c r="B10" s="6"/>
      <c r="C10" s="6"/>
      <c r="D10" s="106"/>
      <c r="E10" s="106"/>
    </row>
    <row r="11" spans="1:5" ht="33" customHeight="1" x14ac:dyDescent="0.25">
      <c r="A11" s="109"/>
      <c r="B11" s="6"/>
      <c r="C11" s="6"/>
      <c r="D11" s="106"/>
      <c r="E11" s="106"/>
    </row>
    <row r="12" spans="1:5" ht="33" customHeight="1" x14ac:dyDescent="0.25">
      <c r="A12" s="109"/>
      <c r="B12" s="6"/>
      <c r="C12" s="6"/>
      <c r="D12" s="106"/>
      <c r="E12" s="106"/>
    </row>
    <row r="13" spans="1:5" ht="33" customHeight="1" x14ac:dyDescent="0.25">
      <c r="A13" s="109"/>
      <c r="B13" s="6"/>
      <c r="C13" s="6"/>
      <c r="D13" s="106"/>
      <c r="E13" s="106"/>
    </row>
    <row r="14" spans="1:5" ht="33" customHeight="1" x14ac:dyDescent="0.25">
      <c r="A14" s="109"/>
      <c r="B14" s="6"/>
      <c r="C14" s="6"/>
      <c r="D14" s="106"/>
      <c r="E14" s="106"/>
    </row>
    <row r="15" spans="1:5" ht="33" customHeight="1" x14ac:dyDescent="0.25">
      <c r="A15" s="109"/>
      <c r="B15" s="6"/>
      <c r="C15" s="6"/>
      <c r="D15" s="106"/>
      <c r="E15" s="106"/>
    </row>
    <row r="16" spans="1:5" ht="33" customHeight="1" x14ac:dyDescent="0.25">
      <c r="A16" s="4" t="s">
        <v>49</v>
      </c>
      <c r="B16" s="106"/>
      <c r="C16" s="106"/>
      <c r="D16" s="106"/>
      <c r="E16" s="106"/>
    </row>
    <row r="17" spans="1:5" ht="69.900000000000006" customHeight="1" x14ac:dyDescent="0.25">
      <c r="A17" s="4" t="s">
        <v>13</v>
      </c>
      <c r="B17" s="108" t="s">
        <v>50</v>
      </c>
      <c r="C17" s="108"/>
      <c r="D17" s="108"/>
      <c r="E17" s="108"/>
    </row>
  </sheetData>
  <mergeCells count="18">
    <mergeCell ref="B16:E16"/>
    <mergeCell ref="B17:E17"/>
    <mergeCell ref="A8:A15"/>
    <mergeCell ref="D11:E11"/>
    <mergeCell ref="D12:E12"/>
    <mergeCell ref="D13:E13"/>
    <mergeCell ref="D14:E14"/>
    <mergeCell ref="D15:E15"/>
    <mergeCell ref="B6:E6"/>
    <mergeCell ref="B7:C7"/>
    <mergeCell ref="D8:E8"/>
    <mergeCell ref="D9:E9"/>
    <mergeCell ref="D10:E10"/>
    <mergeCell ref="A1:E1"/>
    <mergeCell ref="A2:E2"/>
    <mergeCell ref="B3:C3"/>
    <mergeCell ref="B4:C4"/>
    <mergeCell ref="B5:E5"/>
  </mergeCells>
  <phoneticPr fontId="14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Tian Chen</cp:lastModifiedBy>
  <cp:lastPrinted>2022-09-22T05:52:00Z</cp:lastPrinted>
  <dcterms:created xsi:type="dcterms:W3CDTF">2012-05-11T02:24:00Z</dcterms:created>
  <dcterms:modified xsi:type="dcterms:W3CDTF">2023-05-22T11:43:40Z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E30C1B6B170445539C206E213D839C72</vt:lpwstr>
  </property>
</Properties>
</file>