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<sst xmlns="http://schemas.openxmlformats.org/spreadsheetml/2006/main" count="105" uniqueCount="69">
  <si>
    <t>波纹管直发现场付款申请单</t>
  </si>
  <si>
    <t>项目名称</t>
  </si>
  <si>
    <t>申请日期</t>
  </si>
  <si>
    <t>客户</t>
  </si>
  <si>
    <t>销售订单</t>
  </si>
  <si>
    <t>商品编码</t>
  </si>
  <si>
    <t>商品名称</t>
  </si>
  <si>
    <t>数量
（米）</t>
  </si>
  <si>
    <t>单价
（元）</t>
  </si>
  <si>
    <t>金额</t>
  </si>
  <si>
    <t>地址</t>
  </si>
  <si>
    <t>联系人</t>
  </si>
  <si>
    <t>电话</t>
  </si>
  <si>
    <t>备注</t>
  </si>
  <si>
    <t>二
维
码
项
目</t>
  </si>
  <si>
    <t>2023.05.23</t>
  </si>
  <si>
    <t>山昆烟草公司</t>
  </si>
  <si>
    <t>XSDD23050282</t>
  </si>
  <si>
    <t>SP000045</t>
  </si>
  <si>
    <t>开口式双层波纹管 PP20（PP阻燃 内径20外径25.8 )</t>
  </si>
  <si>
    <t>山西省太原市小店区太原综改区大昌南路21号山西昆明烟草有限责任公司</t>
  </si>
  <si>
    <t>田辉敏</t>
  </si>
  <si>
    <t xml:space="preserve">
淘
宝
采
购
直
发
现
场</t>
  </si>
  <si>
    <t>SP000046</t>
  </si>
  <si>
    <t>波纹管 AD34.5（PP阻燃 外径34.5MM/内径29MM）</t>
  </si>
  <si>
    <t>XSDD23050082</t>
  </si>
  <si>
    <t>江西中烟-广丰卷烟厂</t>
  </si>
  <si>
    <t>XSDD23050324</t>
  </si>
  <si>
    <t>江西省上饶市广丰区迎宾大道6号（广丰卷烟厂）</t>
  </si>
  <si>
    <t>黄仙强</t>
  </si>
  <si>
    <t>贵州中烟-毕节卷烟厂</t>
  </si>
  <si>
    <t>XSDD23050178</t>
  </si>
  <si>
    <t>贵州省毕节市七星关区滨河东路毕节卷烟厂设备信息技术科</t>
  </si>
  <si>
    <t>尹让让</t>
  </si>
  <si>
    <t>云南烟草-楚雄烟草物</t>
  </si>
  <si>
    <t>XSDD23050334</t>
  </si>
  <si>
    <t>SP000266</t>
  </si>
  <si>
    <t>波纹管AD 42.5（PP阻燃AD42.5内径36mm)</t>
  </si>
  <si>
    <t>楚雄市东升路555号楚雄州公司物流配送中心</t>
  </si>
  <si>
    <t>代鹏</t>
  </si>
  <si>
    <t>广东烟草-佛山物流</t>
  </si>
  <si>
    <t>XSDD23050318</t>
  </si>
  <si>
    <t>佛山市禅城区南庄镇禅秀路9号</t>
  </si>
  <si>
    <t>何庆能</t>
  </si>
  <si>
    <t>河南中烟-漯河卷烟厂</t>
  </si>
  <si>
    <t>XSDD23050352</t>
  </si>
  <si>
    <t>河南省漯河市召陵区庐山路与漓江路交叉口福民香樟园北50米漯河卷烟厂</t>
  </si>
  <si>
    <t>廉鹏超</t>
  </si>
  <si>
    <t>云南烟草-文山烟草物</t>
  </si>
  <si>
    <t>XSDD23050340</t>
  </si>
  <si>
    <t>云南省文山壮族苗族自治州文山市环城西路卷烟配送中心</t>
  </si>
  <si>
    <t>湖北中烟－广水卷烟厂</t>
  </si>
  <si>
    <t>XSDD23050263</t>
  </si>
  <si>
    <t>湖北省广水市军民路5号广水制烟厂（张君武13720244268）</t>
  </si>
  <si>
    <t>张君武</t>
  </si>
  <si>
    <t>河北中烟-保定卷烟厂</t>
  </si>
  <si>
    <t>XSDD23050333</t>
  </si>
  <si>
    <t>河北省保定市莲花区荷花路保定卷烟厂新厂区</t>
  </si>
  <si>
    <t>赵海龙</t>
  </si>
  <si>
    <t>XSDD23050350</t>
  </si>
  <si>
    <t>贵州中烟-贵阳卷烟厂</t>
  </si>
  <si>
    <t>贵阳市花溪区开发大道96号贵阳卷烟厂(3号门进)</t>
  </si>
  <si>
    <t>乐盛业</t>
  </si>
  <si>
    <t>湖北中烟－襄阳卷烟厂</t>
  </si>
  <si>
    <t>XSDD23050377</t>
  </si>
  <si>
    <t>湖北省襄阳市樊城区大力大道99号襄阳卷烟厂（北1门进）</t>
  </si>
  <si>
    <t>占文国</t>
  </si>
  <si>
    <t>合计金额</t>
  </si>
  <si>
    <t>最终价格 16800元  专票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</si>
</sst>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A1" sqref="A1:M23"/>
    </sheetView>
  </sheetViews>
  <sheetFormatPr defaultColWidth="8.88888888888889" defaultRowHeight="12"/>
  <cols>
    <col min="1" max="1" width="11.2222222222222" style="2" customWidth="1"/>
    <col min="2" max="2" width="11.5555555555556" style="2" customWidth="1"/>
    <col min="3" max="3" width="20.8888888888889" style="3" customWidth="1"/>
    <col min="4" max="4" width="17.8888888888889" style="4" customWidth="1"/>
    <col min="5" max="5" width="11.2222222222222" style="2" customWidth="1"/>
    <col min="6" max="6" width="53.4444444444444" style="2" customWidth="1"/>
    <col min="7" max="7" width="10" style="5" customWidth="1"/>
    <col min="8" max="8" width="10.4444444444444" style="2" customWidth="1"/>
    <col min="9" max="9" width="11.5555555555556" style="6" customWidth="1"/>
    <col min="10" max="10" width="65.5555555555556" style="3" customWidth="1"/>
    <col min="11" max="11" width="12.1111111111111" style="6" customWidth="1"/>
    <col min="12" max="12" width="17.7777777777778" style="6" customWidth="1"/>
    <col min="13" max="13" width="13.6666666666667" style="3" customWidth="1"/>
    <col min="14" max="16384" width="8.88888888888889" style="2"/>
  </cols>
  <sheetData>
    <row r="1" s="1" customFormat="1" ht="28" customHeight="1" spans="1:13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</row>
    <row r="2" s="1" customFormat="1" ht="36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10" t="s">
        <v>8</v>
      </c>
      <c r="I2" s="9" t="s">
        <v>9</v>
      </c>
      <c r="J2" s="10" t="s">
        <v>10</v>
      </c>
      <c r="K2" s="9" t="s">
        <v>11</v>
      </c>
      <c r="L2" s="9" t="s">
        <v>12</v>
      </c>
      <c r="M2" s="9" t="s">
        <v>13</v>
      </c>
    </row>
    <row r="3" ht="22" customHeight="1" spans="1:13">
      <c r="A3" s="11" t="s">
        <v>14</v>
      </c>
      <c r="B3" s="12" t="s">
        <v>15</v>
      </c>
      <c r="C3" s="13" t="s">
        <v>16</v>
      </c>
      <c r="D3" s="14" t="s">
        <v>17</v>
      </c>
      <c r="E3" s="15" t="s">
        <v>18</v>
      </c>
      <c r="F3" s="15" t="s">
        <v>19</v>
      </c>
      <c r="G3" s="16">
        <v>50</v>
      </c>
      <c r="H3" s="12">
        <v>18.2</v>
      </c>
      <c r="I3" s="12">
        <f>G3*H3</f>
        <v>910</v>
      </c>
      <c r="J3" s="22" t="s">
        <v>20</v>
      </c>
      <c r="K3" s="13" t="s">
        <v>21</v>
      </c>
      <c r="L3" s="13">
        <v>13754830503</v>
      </c>
      <c r="M3" s="23" t="s">
        <v>22</v>
      </c>
    </row>
    <row r="4" ht="14.4" spans="1:13">
      <c r="A4" s="11"/>
      <c r="B4" s="12"/>
      <c r="C4" s="13"/>
      <c r="D4" s="14"/>
      <c r="E4" s="15" t="s">
        <v>23</v>
      </c>
      <c r="F4" s="15" t="s">
        <v>24</v>
      </c>
      <c r="G4" s="16">
        <v>20</v>
      </c>
      <c r="H4" s="12">
        <v>1.88</v>
      </c>
      <c r="I4" s="12">
        <f>G4*H4</f>
        <v>37.6</v>
      </c>
      <c r="J4" s="22"/>
      <c r="K4" s="13"/>
      <c r="L4" s="13"/>
      <c r="M4" s="21"/>
    </row>
    <row r="5" ht="14.4" spans="1:13">
      <c r="A5" s="11"/>
      <c r="B5" s="12"/>
      <c r="C5" s="13"/>
      <c r="D5" s="14" t="s">
        <v>17</v>
      </c>
      <c r="E5" s="15" t="s">
        <v>18</v>
      </c>
      <c r="F5" s="15" t="s">
        <v>19</v>
      </c>
      <c r="G5" s="16">
        <v>50</v>
      </c>
      <c r="H5" s="12">
        <v>18.2</v>
      </c>
      <c r="I5" s="12">
        <f>G5*H5</f>
        <v>910</v>
      </c>
      <c r="J5" s="22"/>
      <c r="K5" s="13"/>
      <c r="L5" s="13"/>
      <c r="M5" s="21"/>
    </row>
    <row r="6" ht="14.4" spans="1:13">
      <c r="A6" s="11"/>
      <c r="B6" s="12"/>
      <c r="C6" s="13"/>
      <c r="D6" s="14" t="s">
        <v>25</v>
      </c>
      <c r="E6" s="15" t="s">
        <v>23</v>
      </c>
      <c r="F6" s="15" t="s">
        <v>24</v>
      </c>
      <c r="G6" s="16">
        <v>20</v>
      </c>
      <c r="H6" s="12">
        <v>1.88</v>
      </c>
      <c r="I6" s="12">
        <f>G6*H6</f>
        <v>37.6</v>
      </c>
      <c r="J6" s="22"/>
      <c r="K6" s="13"/>
      <c r="L6" s="13"/>
      <c r="M6" s="21"/>
    </row>
    <row r="7" ht="14.4" spans="1:13">
      <c r="A7" s="11"/>
      <c r="B7" s="12"/>
      <c r="C7" s="17" t="s">
        <v>26</v>
      </c>
      <c r="D7" s="14" t="s">
        <v>27</v>
      </c>
      <c r="E7" s="15" t="s">
        <v>18</v>
      </c>
      <c r="F7" s="15" t="s">
        <v>19</v>
      </c>
      <c r="G7" s="16">
        <v>200</v>
      </c>
      <c r="H7" s="12">
        <v>18.2</v>
      </c>
      <c r="I7" s="12">
        <f t="shared" ref="I7:I24" si="0">G7*H7</f>
        <v>3640</v>
      </c>
      <c r="J7" s="17" t="s">
        <v>28</v>
      </c>
      <c r="K7" s="13" t="s">
        <v>29</v>
      </c>
      <c r="L7" s="13">
        <v>15315000581</v>
      </c>
      <c r="M7" s="21"/>
    </row>
    <row r="8" ht="14.4" spans="1:13">
      <c r="A8" s="11"/>
      <c r="B8" s="12"/>
      <c r="C8" s="17" t="s">
        <v>30</v>
      </c>
      <c r="D8" s="14" t="s">
        <v>31</v>
      </c>
      <c r="E8" s="15" t="s">
        <v>18</v>
      </c>
      <c r="F8" s="15" t="s">
        <v>19</v>
      </c>
      <c r="G8" s="16">
        <v>60</v>
      </c>
      <c r="H8" s="12">
        <v>18.2</v>
      </c>
      <c r="I8" s="12">
        <f t="shared" si="0"/>
        <v>1092</v>
      </c>
      <c r="J8" s="17" t="s">
        <v>32</v>
      </c>
      <c r="K8" s="13" t="s">
        <v>33</v>
      </c>
      <c r="L8" s="13">
        <v>17718289255</v>
      </c>
      <c r="M8" s="21"/>
    </row>
    <row r="9" ht="14.4" spans="1:13">
      <c r="A9" s="11"/>
      <c r="B9" s="12"/>
      <c r="C9" s="17" t="s">
        <v>34</v>
      </c>
      <c r="D9" s="14" t="s">
        <v>35</v>
      </c>
      <c r="E9" s="15" t="s">
        <v>36</v>
      </c>
      <c r="F9" s="15" t="s">
        <v>37</v>
      </c>
      <c r="G9" s="16">
        <v>30</v>
      </c>
      <c r="H9" s="12">
        <v>3.88</v>
      </c>
      <c r="I9" s="12">
        <f t="shared" si="0"/>
        <v>116.4</v>
      </c>
      <c r="J9" s="17" t="s">
        <v>38</v>
      </c>
      <c r="K9" s="13" t="s">
        <v>39</v>
      </c>
      <c r="L9" s="13">
        <v>18200597082</v>
      </c>
      <c r="M9" s="21"/>
    </row>
    <row r="10" ht="14.4" spans="1:13">
      <c r="A10" s="18"/>
      <c r="B10" s="19"/>
      <c r="C10" s="17" t="s">
        <v>40</v>
      </c>
      <c r="D10" s="14" t="s">
        <v>41</v>
      </c>
      <c r="E10" s="15" t="s">
        <v>36</v>
      </c>
      <c r="F10" s="20" t="s">
        <v>37</v>
      </c>
      <c r="G10" s="16">
        <v>80</v>
      </c>
      <c r="H10" s="12">
        <v>3.88</v>
      </c>
      <c r="I10" s="12">
        <f t="shared" si="0"/>
        <v>310.4</v>
      </c>
      <c r="J10" s="17" t="s">
        <v>42</v>
      </c>
      <c r="K10" s="13" t="s">
        <v>43</v>
      </c>
      <c r="L10" s="13">
        <v>18877648105</v>
      </c>
      <c r="M10" s="21"/>
    </row>
    <row r="11" ht="14.4" customHeight="1" spans="1:13">
      <c r="A11" s="11"/>
      <c r="B11" s="12"/>
      <c r="C11" s="17" t="s">
        <v>44</v>
      </c>
      <c r="D11" s="14" t="s">
        <v>45</v>
      </c>
      <c r="E11" s="15" t="s">
        <v>18</v>
      </c>
      <c r="F11" s="15" t="s">
        <v>19</v>
      </c>
      <c r="G11" s="16">
        <v>200</v>
      </c>
      <c r="H11" s="12">
        <v>18.2</v>
      </c>
      <c r="I11" s="12">
        <f t="shared" si="0"/>
        <v>3640</v>
      </c>
      <c r="J11" s="17" t="s">
        <v>46</v>
      </c>
      <c r="K11" s="13" t="s">
        <v>47</v>
      </c>
      <c r="L11" s="13">
        <v>18516195842</v>
      </c>
      <c r="M11" s="21"/>
    </row>
    <row r="12" ht="14.4" spans="1:13">
      <c r="A12" s="11"/>
      <c r="B12" s="12"/>
      <c r="C12" s="17"/>
      <c r="D12" s="14"/>
      <c r="E12" s="15" t="s">
        <v>23</v>
      </c>
      <c r="F12" s="15" t="s">
        <v>24</v>
      </c>
      <c r="G12" s="16">
        <v>200</v>
      </c>
      <c r="H12" s="12">
        <v>1.88</v>
      </c>
      <c r="I12" s="12">
        <f t="shared" si="0"/>
        <v>376</v>
      </c>
      <c r="J12" s="17"/>
      <c r="K12" s="13"/>
      <c r="L12" s="13"/>
      <c r="M12" s="21"/>
    </row>
    <row r="13" ht="14.4" spans="1:13">
      <c r="A13" s="11"/>
      <c r="B13" s="12"/>
      <c r="C13" s="17"/>
      <c r="D13" s="14"/>
      <c r="E13" s="15" t="s">
        <v>36</v>
      </c>
      <c r="F13" s="20" t="s">
        <v>37</v>
      </c>
      <c r="G13" s="16">
        <v>150</v>
      </c>
      <c r="H13" s="12">
        <v>3.88</v>
      </c>
      <c r="I13" s="12">
        <f t="shared" si="0"/>
        <v>582</v>
      </c>
      <c r="J13" s="17"/>
      <c r="K13" s="13"/>
      <c r="L13" s="13"/>
      <c r="M13" s="21"/>
    </row>
    <row r="14" ht="14.4" spans="1:13">
      <c r="A14" s="11"/>
      <c r="B14" s="12"/>
      <c r="C14" s="17" t="s">
        <v>48</v>
      </c>
      <c r="D14" s="14" t="s">
        <v>49</v>
      </c>
      <c r="E14" s="15" t="s">
        <v>36</v>
      </c>
      <c r="F14" s="20" t="s">
        <v>37</v>
      </c>
      <c r="G14" s="16">
        <v>40</v>
      </c>
      <c r="H14" s="12">
        <v>3.88</v>
      </c>
      <c r="I14" s="12">
        <f t="shared" si="0"/>
        <v>155.2</v>
      </c>
      <c r="J14" s="17" t="s">
        <v>50</v>
      </c>
      <c r="K14" s="13" t="s">
        <v>39</v>
      </c>
      <c r="L14" s="13">
        <v>18200597082</v>
      </c>
      <c r="M14" s="21"/>
    </row>
    <row r="15" ht="14.4" customHeight="1" spans="1:13">
      <c r="A15" s="11"/>
      <c r="B15" s="12"/>
      <c r="C15" s="17" t="s">
        <v>51</v>
      </c>
      <c r="D15" s="14" t="s">
        <v>52</v>
      </c>
      <c r="E15" s="15" t="s">
        <v>18</v>
      </c>
      <c r="F15" s="15" t="s">
        <v>19</v>
      </c>
      <c r="G15" s="16">
        <v>100</v>
      </c>
      <c r="H15" s="12">
        <v>18.2</v>
      </c>
      <c r="I15" s="12">
        <f t="shared" si="0"/>
        <v>1820</v>
      </c>
      <c r="J15" s="17" t="s">
        <v>53</v>
      </c>
      <c r="K15" s="13" t="s">
        <v>54</v>
      </c>
      <c r="L15" s="13">
        <v>13720244268</v>
      </c>
      <c r="M15" s="21"/>
    </row>
    <row r="16" ht="14.4" spans="1:13">
      <c r="A16" s="11"/>
      <c r="B16" s="12"/>
      <c r="C16" s="17"/>
      <c r="D16" s="14"/>
      <c r="E16" s="15" t="s">
        <v>23</v>
      </c>
      <c r="F16" s="15" t="s">
        <v>24</v>
      </c>
      <c r="G16" s="16">
        <v>50</v>
      </c>
      <c r="H16" s="12">
        <v>1.88</v>
      </c>
      <c r="I16" s="12">
        <f t="shared" si="0"/>
        <v>94</v>
      </c>
      <c r="J16" s="17"/>
      <c r="K16" s="13"/>
      <c r="L16" s="13"/>
      <c r="M16" s="21"/>
    </row>
    <row r="17" ht="14.4" spans="1:13">
      <c r="A17" s="11"/>
      <c r="B17" s="12"/>
      <c r="C17" s="17"/>
      <c r="D17" s="14"/>
      <c r="E17" s="15" t="s">
        <v>36</v>
      </c>
      <c r="F17" s="20" t="s">
        <v>37</v>
      </c>
      <c r="G17" s="16">
        <v>50</v>
      </c>
      <c r="H17" s="12">
        <v>3.88</v>
      </c>
      <c r="I17" s="12">
        <f t="shared" si="0"/>
        <v>194</v>
      </c>
      <c r="J17" s="17"/>
      <c r="K17" s="13"/>
      <c r="L17" s="13"/>
      <c r="M17" s="21"/>
    </row>
    <row r="18" ht="14.4" customHeight="1" spans="1:13">
      <c r="A18" s="11"/>
      <c r="B18" s="12"/>
      <c r="C18" s="17" t="s">
        <v>55</v>
      </c>
      <c r="D18" s="14" t="s">
        <v>56</v>
      </c>
      <c r="E18" s="15" t="s">
        <v>18</v>
      </c>
      <c r="F18" s="15" t="s">
        <v>19</v>
      </c>
      <c r="G18" s="16">
        <v>30</v>
      </c>
      <c r="H18" s="12">
        <v>18.2</v>
      </c>
      <c r="I18" s="12">
        <f t="shared" si="0"/>
        <v>546</v>
      </c>
      <c r="J18" s="17" t="s">
        <v>57</v>
      </c>
      <c r="K18" s="13" t="s">
        <v>58</v>
      </c>
      <c r="L18" s="13">
        <v>16647107215</v>
      </c>
      <c r="M18" s="21"/>
    </row>
    <row r="19" ht="14.4" spans="1:13">
      <c r="A19" s="11"/>
      <c r="B19" s="12"/>
      <c r="C19" s="17"/>
      <c r="D19" s="14"/>
      <c r="E19" s="15" t="s">
        <v>23</v>
      </c>
      <c r="F19" s="15" t="s">
        <v>24</v>
      </c>
      <c r="G19" s="16">
        <v>100</v>
      </c>
      <c r="H19" s="12">
        <v>1.88</v>
      </c>
      <c r="I19" s="12">
        <f t="shared" si="0"/>
        <v>188</v>
      </c>
      <c r="J19" s="17"/>
      <c r="K19" s="13"/>
      <c r="L19" s="13"/>
      <c r="M19" s="21"/>
    </row>
    <row r="20" ht="14.4" spans="1:13">
      <c r="A20" s="11"/>
      <c r="B20" s="12"/>
      <c r="C20" s="17"/>
      <c r="D20" s="14" t="s">
        <v>59</v>
      </c>
      <c r="E20" s="15" t="s">
        <v>36</v>
      </c>
      <c r="F20" s="20" t="s">
        <v>37</v>
      </c>
      <c r="G20" s="16">
        <v>40</v>
      </c>
      <c r="H20" s="12">
        <v>3.88</v>
      </c>
      <c r="I20" s="12">
        <f t="shared" si="0"/>
        <v>155.2</v>
      </c>
      <c r="J20" s="17"/>
      <c r="K20" s="13"/>
      <c r="L20" s="13"/>
      <c r="M20" s="21"/>
    </row>
    <row r="21" ht="14.4" spans="1:13">
      <c r="A21" s="11"/>
      <c r="B21" s="12"/>
      <c r="C21" s="17" t="s">
        <v>60</v>
      </c>
      <c r="D21" s="14"/>
      <c r="E21" s="15" t="s">
        <v>18</v>
      </c>
      <c r="F21" s="15" t="s">
        <v>19</v>
      </c>
      <c r="G21" s="16">
        <v>100</v>
      </c>
      <c r="H21" s="12">
        <v>18.2</v>
      </c>
      <c r="I21" s="12">
        <f t="shared" si="0"/>
        <v>1820</v>
      </c>
      <c r="J21" s="17" t="s">
        <v>61</v>
      </c>
      <c r="K21" s="13" t="s">
        <v>62</v>
      </c>
      <c r="L21" s="13">
        <v>13985489552</v>
      </c>
      <c r="M21" s="21"/>
    </row>
    <row r="22" ht="14.4" spans="1:13">
      <c r="A22" s="11"/>
      <c r="B22" s="12"/>
      <c r="C22" s="17" t="s">
        <v>63</v>
      </c>
      <c r="D22" s="14" t="s">
        <v>64</v>
      </c>
      <c r="E22" s="15" t="s">
        <v>36</v>
      </c>
      <c r="F22" s="20" t="s">
        <v>37</v>
      </c>
      <c r="G22" s="16">
        <v>60</v>
      </c>
      <c r="H22" s="12">
        <v>3.88</v>
      </c>
      <c r="I22" s="12">
        <f t="shared" si="0"/>
        <v>232.8</v>
      </c>
      <c r="J22" s="17" t="s">
        <v>65</v>
      </c>
      <c r="K22" s="13" t="s">
        <v>66</v>
      </c>
      <c r="L22" s="13">
        <v>18507131849</v>
      </c>
      <c r="M22" s="21"/>
    </row>
    <row r="23" ht="21" customHeight="1" spans="1:13">
      <c r="A23" s="21" t="s">
        <v>67</v>
      </c>
      <c r="B23" s="21"/>
      <c r="C23" s="21"/>
      <c r="D23" s="21"/>
      <c r="E23" s="21"/>
      <c r="F23" s="21"/>
      <c r="G23" s="21"/>
      <c r="H23" s="21"/>
      <c r="I23" s="24">
        <f>SUM(I3:I22)</f>
        <v>16857.2</v>
      </c>
      <c r="J23" s="25" t="s">
        <v>68</v>
      </c>
      <c r="K23" s="26"/>
      <c r="L23" s="26"/>
      <c r="M23" s="27"/>
    </row>
  </sheetData>
  <mergeCells count="26">
    <mergeCell ref="A1:M1"/>
    <mergeCell ref="A23:H23"/>
    <mergeCell ref="J23:M23"/>
    <mergeCell ref="A3:A22"/>
    <mergeCell ref="B3:B22"/>
    <mergeCell ref="C3:C6"/>
    <mergeCell ref="C11:C13"/>
    <mergeCell ref="C15:C17"/>
    <mergeCell ref="C18:C20"/>
    <mergeCell ref="D3:D4"/>
    <mergeCell ref="D11:D13"/>
    <mergeCell ref="D15:D17"/>
    <mergeCell ref="D18:D19"/>
    <mergeCell ref="J3:J6"/>
    <mergeCell ref="J11:J13"/>
    <mergeCell ref="J15:J17"/>
    <mergeCell ref="J18:J20"/>
    <mergeCell ref="K3:K6"/>
    <mergeCell ref="K11:K13"/>
    <mergeCell ref="K15:K17"/>
    <mergeCell ref="K18:K20"/>
    <mergeCell ref="L3:L6"/>
    <mergeCell ref="L11:L13"/>
    <mergeCell ref="L15:L17"/>
    <mergeCell ref="L18:L20"/>
    <mergeCell ref="M3:M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2023-05-22T15:38:00Z</dcterms:created>
  <dcterms:modified xsi:type="dcterms:W3CDTF">2023-05-22T15:57:08Z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7CC40ADC35A44549BEBED37E1BFD6BD0_11</vt:lpwstr>
  </property>
  <property fmtid="{D5CDD505-2E9C-101B-9397-08002B2CF9AE}" pid="3" name="KSOProductBuildVer">
    <vt:lpwstr>2052-11.1.0.14309</vt:lpwstr>
  </property>
</Properties>
</file>