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20"/>
  </bookViews>
  <sheets>
    <sheet name="Sheet4" sheetId="5" r:id="rId1"/>
    <sheet name="Sheet1" sheetId="6" r:id="rId2"/>
  </sheets>
  <calcPr calcId="144525"/>
</workbook>
</file>

<file path=xl/sharedStrings.xml><?xml version="1.0" encoding="utf-8"?>
<sst xmlns="http://schemas.openxmlformats.org/spreadsheetml/2006/main" count="297" uniqueCount="114">
  <si>
    <t>二维码项目付款申请单</t>
  </si>
  <si>
    <t>项目名称</t>
  </si>
  <si>
    <t>申请日期</t>
  </si>
  <si>
    <t>名称</t>
  </si>
  <si>
    <t>型号</t>
  </si>
  <si>
    <t>收款人名称</t>
  </si>
  <si>
    <t>采购数量</t>
  </si>
  <si>
    <t>单价</t>
  </si>
  <si>
    <t>金额</t>
  </si>
  <si>
    <t>备注</t>
  </si>
  <si>
    <t>二
维
码
采
购</t>
  </si>
  <si>
    <t>2023.05.31</t>
  </si>
  <si>
    <t>12x100滚花棒</t>
  </si>
  <si>
    <t>直径12</t>
  </si>
  <si>
    <t>东莞市广汇金属材料有限公司（广汇金属）</t>
  </si>
  <si>
    <t>12x500滚花棒</t>
  </si>
  <si>
    <t>空开支架</t>
  </si>
  <si>
    <t>浅灰色（空开2P）</t>
  </si>
  <si>
    <t>igoodliving旗舰店</t>
  </si>
  <si>
    <t>空气开关</t>
  </si>
  <si>
    <t>NXB-63 D型（2P 3A）</t>
  </si>
  <si>
    <t>洪兴散热风扇</t>
  </si>
  <si>
    <t>散热风扇</t>
  </si>
  <si>
    <t>60*60*15mm 24V风扇</t>
  </si>
  <si>
    <t>正泰起航专卖店</t>
  </si>
  <si>
    <t>合计金额</t>
  </si>
  <si>
    <t>波纹管直发现场付款申请单</t>
  </si>
  <si>
    <t>客户</t>
  </si>
  <si>
    <t>销售订单</t>
  </si>
  <si>
    <t>商品名称</t>
  </si>
  <si>
    <t>数量
（米）</t>
  </si>
  <si>
    <t>单价
（元）</t>
  </si>
  <si>
    <t>地址</t>
  </si>
  <si>
    <t>联系人</t>
  </si>
  <si>
    <t>电话</t>
  </si>
  <si>
    <t>二
维
码
采
购</t>
  </si>
  <si>
    <t>湖北中烟－襄阳卷烟厂</t>
  </si>
  <si>
    <t>XSDD23050377</t>
  </si>
  <si>
    <t>开口式双层波纹管 PP20（PP阻燃 内径20外径25.8 )</t>
  </si>
  <si>
    <t>湖北省襄阳市樊城区大力大道99号襄阳卷烟厂（北1门进）</t>
  </si>
  <si>
    <t>占文国</t>
  </si>
  <si>
    <t>安徽中烟-蚌埠卷烟厂</t>
  </si>
  <si>
    <t>XSDD23050462</t>
  </si>
  <si>
    <t>波纹管AD 42.5（PP阻燃AD42.5内径36mm)</t>
  </si>
  <si>
    <t>安徽省蚌埠市蚌山区新威龙门悦府B区 1单元 8号楼1901</t>
  </si>
  <si>
    <t>刘怀强</t>
  </si>
  <si>
    <t>贵州中烟-贵阳卷烟厂</t>
  </si>
  <si>
    <t>XSDD23050323</t>
  </si>
  <si>
    <t>贵阳市花溪区开发大道96号贵阳卷烟厂(3号门进)</t>
  </si>
  <si>
    <t>乐盛业</t>
  </si>
  <si>
    <t>XSDD23050084</t>
  </si>
  <si>
    <t>XSDD23050082</t>
  </si>
  <si>
    <t>云南烟草-大理烟草物流中心</t>
  </si>
  <si>
    <t>XSDD23050342</t>
  </si>
  <si>
    <t>云南省大理州大理市凤仪镇创新工业园区大理烟草物流园</t>
  </si>
  <si>
    <t>周思瑞</t>
  </si>
  <si>
    <t>云南烟草-曲靖烟草物流中心</t>
  </si>
  <si>
    <t>XSDD23050332</t>
  </si>
  <si>
    <t>云南曲靖市瑞和西路曲靖市烟草公司卷烟物流分公司</t>
  </si>
  <si>
    <t>安阳烟草</t>
  </si>
  <si>
    <t>XSDD23050540</t>
  </si>
  <si>
    <t>河南省安阳市汤阴县韩庄镇外环路与107交叉口，安阳豫烟物流有限责任公司</t>
  </si>
  <si>
    <t>朱青峰</t>
  </si>
  <si>
    <t>波纹管AD25（PP阻燃 内径20MM/外径25MM)</t>
  </si>
  <si>
    <t>广东烟草-江门物流中心</t>
  </si>
  <si>
    <t>XSDD23050354</t>
  </si>
  <si>
    <t>广东省江门市蓬江区双龙大道64号-江门烟草物流中心</t>
  </si>
  <si>
    <t>康敏</t>
  </si>
  <si>
    <t>驻马店烟草</t>
  </si>
  <si>
    <t>XSDD23050545</t>
  </si>
  <si>
    <t>河南省驻马店市驿城区汝河大道同信世博院东侧约110米驻马店市烟草公司(卷烟物流配送中心)</t>
  </si>
  <si>
    <t>侯高岗</t>
  </si>
  <si>
    <t>濮阳烟草</t>
  </si>
  <si>
    <t>XSDD23050535</t>
  </si>
  <si>
    <t>河南省濮阳市卷烟物流配送中心（兴濮路东）</t>
  </si>
  <si>
    <t>广东烟草—清远物流中心</t>
  </si>
  <si>
    <t>XSDD23050438</t>
  </si>
  <si>
    <t>广东省清远市小市新城凤翔大道16号</t>
  </si>
  <si>
    <t>谭集光</t>
  </si>
  <si>
    <t>三门峡烟草</t>
  </si>
  <si>
    <t>XSDD23050544</t>
  </si>
  <si>
    <t>河南省三门峡市陕州区大营镇通秦路与高阳路交叉路口往东南约100米(新馨苑南侧约100米)三门峡市烟草公司卷烟物流配送中心</t>
  </si>
  <si>
    <t>商丘烟草</t>
  </si>
  <si>
    <t>XSDD23050517</t>
  </si>
  <si>
    <t>河南省商丘市睢县襄邑路南睢县烟草公司</t>
  </si>
  <si>
    <t>李航</t>
  </si>
  <si>
    <t>河北中烟-石家庄卷烟厂</t>
  </si>
  <si>
    <t>XSDD23050433</t>
  </si>
  <si>
    <t>河北省石家庄市藁城区珠江大道366号</t>
  </si>
  <si>
    <t>张谞</t>
  </si>
  <si>
    <t>安徽中烟-芜湖卷烟厂</t>
  </si>
  <si>
    <t>XSDD23050389</t>
  </si>
  <si>
    <t>安徽省芜湖市弋江区碧桂园塘溪源著29#801</t>
  </si>
  <si>
    <t>柴尚磊</t>
  </si>
  <si>
    <t>开口式双层波纹管 PP20（PP阻燃 内径20外径25.8  )</t>
  </si>
  <si>
    <t>新乡烟草</t>
  </si>
  <si>
    <t>XSDD23050537</t>
  </si>
  <si>
    <t>河南省新乡市红旗区小店镇新东大道新乡市卷烟配送中心</t>
  </si>
  <si>
    <t>许昌烟草</t>
  </si>
  <si>
    <t>XSDD23050559</t>
  </si>
  <si>
    <t>河南省许昌市建安区长村张街道工农路1352号河南省烟草公司许昌市公司卷烟物流配送中心</t>
  </si>
  <si>
    <t>王凯</t>
  </si>
  <si>
    <t>云南烟草-红河烟草物流中心</t>
  </si>
  <si>
    <t>XSDD23050321</t>
  </si>
  <si>
    <t>云南红河弥勒市弥阳镇小火车头卷烟分拣仓库（湖泉金座对面）</t>
  </si>
  <si>
    <t>代鹏</t>
  </si>
  <si>
    <t>河北中烟-张家口卷烟厂</t>
  </si>
  <si>
    <t>XSDD23050385</t>
  </si>
  <si>
    <t>河北省张家口市桥东区钻石路9号张家口卷烟厂</t>
  </si>
  <si>
    <t>杨朕</t>
  </si>
  <si>
    <t>商品编码</t>
  </si>
  <si>
    <t>SP000045</t>
  </si>
  <si>
    <t>SP000266</t>
  </si>
  <si>
    <t>SP000901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</si>
</sst>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\¥* #,##0.00_ ;_ \¥* \-#,##0.00_ ;_ \¥* &quot;-&quot;??_ ;_ @_ "/>
    <numFmt numFmtId="177" formatCode="0.00_ "/>
  </numFmts>
  <fonts count="3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</font>
    <font>
      <sz val="11"/>
      <name val="宋体"/>
      <charset val="134"/>
    </font>
    <font>
      <b/>
      <sz val="16"/>
      <name val="宋体"/>
      <charset val="134"/>
      <scheme val="minor"/>
    </font>
    <font>
      <sz val="12"/>
      <name val="宋体"/>
      <charset val="134"/>
      <scheme val="minor"/>
    </font>
    <font>
      <b/>
      <sz val="12"/>
      <name val="宋体"/>
      <charset val="134"/>
      <scheme val="minor"/>
    </font>
    <font>
      <sz val="11"/>
      <color theme="1"/>
      <name val="宋体"/>
      <charset val="134"/>
    </font>
    <font>
      <b/>
      <sz val="22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134"/>
    </font>
    <font>
      <sz val="10"/>
      <color rgb="FFFF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7" borderId="9" applyNumberFormat="0" applyFon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4" fillId="11" borderId="12" applyNumberFormat="0" applyAlignment="0" applyProtection="0">
      <alignment vertical="center"/>
    </xf>
    <xf numFmtId="0" fontId="25" fillId="11" borderId="8" applyNumberFormat="0" applyAlignment="0" applyProtection="0">
      <alignment vertical="center"/>
    </xf>
    <xf numFmtId="0" fontId="26" fillId="12" borderId="13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0" fillId="0" borderId="0"/>
    <xf numFmtId="176" fontId="0" fillId="0" borderId="0" applyFont="0" applyFill="0" applyBorder="0" applyAlignment="0" applyProtection="0">
      <alignment vertical="center"/>
    </xf>
  </cellStyleXfs>
  <cellXfs count="7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0" fillId="0" borderId="0" xfId="0" applyFill="1" applyAlignment="1"/>
    <xf numFmtId="0" fontId="7" fillId="0" borderId="0" xfId="0" applyFont="1" applyFill="1" applyAlignment="1"/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horizontal="left" vertical="top"/>
    </xf>
    <xf numFmtId="0" fontId="0" fillId="0" borderId="0" xfId="0" applyFill="1" applyAlignment="1">
      <alignment horizontal="left"/>
    </xf>
    <xf numFmtId="0" fontId="0" fillId="0" borderId="0" xfId="0" applyFill="1" applyAlignment="1">
      <alignment horizontal="center"/>
    </xf>
    <xf numFmtId="177" fontId="0" fillId="0" borderId="0" xfId="0" applyNumberFormat="1" applyFill="1" applyAlignment="1">
      <alignment horizontal="center"/>
    </xf>
    <xf numFmtId="0" fontId="8" fillId="0" borderId="1" xfId="49" applyFont="1" applyFill="1" applyBorder="1" applyAlignment="1">
      <alignment horizontal="center" vertical="center"/>
    </xf>
    <xf numFmtId="0" fontId="8" fillId="0" borderId="1" xfId="49" applyFont="1" applyFill="1" applyBorder="1" applyAlignment="1">
      <alignment horizontal="left" vertical="center"/>
    </xf>
    <xf numFmtId="0" fontId="8" fillId="0" borderId="1" xfId="49" applyFont="1" applyFill="1" applyBorder="1" applyAlignment="1">
      <alignment horizontal="left" vertical="top"/>
    </xf>
    <xf numFmtId="177" fontId="8" fillId="0" borderId="1" xfId="49" applyNumberFormat="1" applyFont="1" applyFill="1" applyBorder="1" applyAlignment="1">
      <alignment horizontal="center" vertical="center"/>
    </xf>
    <xf numFmtId="0" fontId="6" fillId="0" borderId="1" xfId="49" applyFont="1" applyFill="1" applyBorder="1" applyAlignment="1">
      <alignment horizontal="center"/>
    </xf>
    <xf numFmtId="0" fontId="6" fillId="0" borderId="1" xfId="49" applyFont="1" applyFill="1" applyBorder="1" applyAlignment="1">
      <alignment horizontal="left"/>
    </xf>
    <xf numFmtId="0" fontId="6" fillId="0" borderId="1" xfId="49" applyFont="1" applyFill="1" applyBorder="1" applyAlignment="1">
      <alignment horizontal="left" vertical="top"/>
    </xf>
    <xf numFmtId="177" fontId="6" fillId="0" borderId="1" xfId="49" applyNumberFormat="1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/>
    <xf numFmtId="0" fontId="7" fillId="0" borderId="1" xfId="0" applyFont="1" applyFill="1" applyBorder="1" applyAlignment="1">
      <alignment horizontal="center" vertical="top"/>
    </xf>
    <xf numFmtId="0" fontId="7" fillId="0" borderId="1" xfId="0" applyFont="1" applyFill="1" applyBorder="1" applyAlignment="1">
      <alignment horizontal="center"/>
    </xf>
    <xf numFmtId="177" fontId="10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/>
    </xf>
    <xf numFmtId="0" fontId="1" fillId="0" borderId="4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176" fontId="3" fillId="0" borderId="1" xfId="50" applyFont="1" applyFill="1" applyBorder="1" applyAlignment="1">
      <alignment horizontal="center"/>
    </xf>
    <xf numFmtId="0" fontId="2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货币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2"/>
  <sheetViews>
    <sheetView tabSelected="1" topLeftCell="A17" workbookViewId="0">
      <selection activeCell="A1" sqref="A1:L42"/>
    </sheetView>
  </sheetViews>
  <sheetFormatPr defaultColWidth="8.88888888888889" defaultRowHeight="14.4"/>
  <cols>
    <col min="1" max="1" width="10.4444444444444" style="28" customWidth="1"/>
    <col min="2" max="2" width="11.4444444444444" style="28" customWidth="1"/>
    <col min="3" max="3" width="21.4444444444444" style="30" customWidth="1"/>
    <col min="4" max="4" width="20.6666666666667" style="31" customWidth="1"/>
    <col min="5" max="5" width="45.7777777777778" style="32" customWidth="1"/>
    <col min="6" max="6" width="11.6666666666667" style="33" customWidth="1"/>
    <col min="7" max="7" width="9.44444444444444" style="33"/>
    <col min="8" max="8" width="13.2222222222222" style="34" customWidth="1"/>
    <col min="9" max="9" width="16.5555555555556" style="28" customWidth="1"/>
    <col min="10" max="10" width="24.4444444444444" style="28" customWidth="1"/>
    <col min="11" max="11" width="18.8888888888889" style="28" customWidth="1"/>
    <col min="12" max="12" width="21.2222222222222" style="28" customWidth="1"/>
    <col min="13" max="13" width="17.2222222222222" style="28" customWidth="1"/>
    <col min="14" max="16384" width="8.88888888888889" style="28"/>
  </cols>
  <sheetData>
    <row r="1" s="28" customFormat="1" ht="28.2" spans="1:9">
      <c r="A1" s="35" t="s">
        <v>0</v>
      </c>
      <c r="B1" s="35"/>
      <c r="C1" s="36"/>
      <c r="D1" s="37"/>
      <c r="E1" s="36"/>
      <c r="F1" s="35"/>
      <c r="G1" s="35"/>
      <c r="H1" s="38"/>
      <c r="I1" s="35"/>
    </row>
    <row r="2" s="28" customFormat="1" ht="15.6" spans="1:9">
      <c r="A2" s="39" t="s">
        <v>1</v>
      </c>
      <c r="B2" s="39" t="s">
        <v>2</v>
      </c>
      <c r="C2" s="40" t="s">
        <v>3</v>
      </c>
      <c r="D2" s="41" t="s">
        <v>4</v>
      </c>
      <c r="E2" s="40" t="s">
        <v>5</v>
      </c>
      <c r="F2" s="39" t="s">
        <v>6</v>
      </c>
      <c r="G2" s="39" t="s">
        <v>7</v>
      </c>
      <c r="H2" s="42" t="s">
        <v>8</v>
      </c>
      <c r="I2" s="39" t="s">
        <v>9</v>
      </c>
    </row>
    <row r="3" s="29" customFormat="1" spans="1:9">
      <c r="A3" s="43" t="s">
        <v>10</v>
      </c>
      <c r="B3" s="44" t="s">
        <v>11</v>
      </c>
      <c r="C3" s="45" t="s">
        <v>12</v>
      </c>
      <c r="D3" s="45" t="s">
        <v>13</v>
      </c>
      <c r="E3" s="45" t="s">
        <v>14</v>
      </c>
      <c r="F3" s="46">
        <v>3.7</v>
      </c>
      <c r="G3" s="46">
        <v>500</v>
      </c>
      <c r="H3" s="46">
        <f t="shared" ref="H3:H7" si="0">F3*G3</f>
        <v>1850</v>
      </c>
      <c r="I3" s="71"/>
    </row>
    <row r="4" s="29" customFormat="1" spans="1:9">
      <c r="A4" s="43"/>
      <c r="B4" s="44"/>
      <c r="C4" s="45" t="s">
        <v>15</v>
      </c>
      <c r="D4" s="45" t="s">
        <v>13</v>
      </c>
      <c r="E4" s="45" t="s">
        <v>14</v>
      </c>
      <c r="F4" s="46">
        <v>15.9</v>
      </c>
      <c r="G4" s="46">
        <v>100</v>
      </c>
      <c r="H4" s="46">
        <f t="shared" si="0"/>
        <v>1590</v>
      </c>
      <c r="I4" s="71"/>
    </row>
    <row r="5" s="29" customFormat="1" spans="1:9">
      <c r="A5" s="43"/>
      <c r="B5" s="44"/>
      <c r="C5" s="47" t="s">
        <v>16</v>
      </c>
      <c r="D5" s="47" t="s">
        <v>17</v>
      </c>
      <c r="E5" s="45" t="s">
        <v>18</v>
      </c>
      <c r="F5" s="46">
        <v>2</v>
      </c>
      <c r="G5" s="46">
        <v>3.58</v>
      </c>
      <c r="H5" s="46">
        <f t="shared" si="0"/>
        <v>7.16</v>
      </c>
      <c r="I5" s="71"/>
    </row>
    <row r="6" s="29" customFormat="1" spans="1:9">
      <c r="A6" s="43"/>
      <c r="B6" s="44"/>
      <c r="C6" s="47" t="s">
        <v>19</v>
      </c>
      <c r="D6" s="47" t="s">
        <v>20</v>
      </c>
      <c r="E6" s="45" t="s">
        <v>21</v>
      </c>
      <c r="F6" s="46">
        <v>2</v>
      </c>
      <c r="G6" s="46">
        <v>21.5</v>
      </c>
      <c r="H6" s="46">
        <f t="shared" si="0"/>
        <v>43</v>
      </c>
      <c r="I6" s="71"/>
    </row>
    <row r="7" s="29" customFormat="1" spans="1:9">
      <c r="A7" s="43"/>
      <c r="B7" s="44"/>
      <c r="C7" s="48" t="s">
        <v>22</v>
      </c>
      <c r="D7" s="47" t="s">
        <v>23</v>
      </c>
      <c r="E7" s="45" t="s">
        <v>24</v>
      </c>
      <c r="F7" s="46">
        <v>2</v>
      </c>
      <c r="G7" s="46">
        <v>16</v>
      </c>
      <c r="H7" s="46">
        <f t="shared" si="0"/>
        <v>32</v>
      </c>
      <c r="I7" s="71"/>
    </row>
    <row r="8" s="29" customFormat="1" spans="1:9">
      <c r="A8" s="49"/>
      <c r="B8" s="49"/>
      <c r="C8" s="46" t="s">
        <v>25</v>
      </c>
      <c r="D8" s="50"/>
      <c r="E8" s="51"/>
      <c r="F8" s="51"/>
      <c r="G8" s="51"/>
      <c r="H8" s="52">
        <f>SUM(H3:H7)</f>
        <v>3522.16</v>
      </c>
      <c r="I8" s="49"/>
    </row>
    <row r="13" ht="20.4" spans="1:12">
      <c r="A13" s="53" t="s">
        <v>26</v>
      </c>
      <c r="B13" s="54"/>
      <c r="C13" s="55"/>
      <c r="D13" s="55"/>
      <c r="E13" s="54"/>
      <c r="F13" s="54"/>
      <c r="G13" s="54"/>
      <c r="H13" s="54"/>
      <c r="I13" s="54"/>
      <c r="J13" s="54"/>
      <c r="K13" s="54"/>
      <c r="L13" s="54"/>
    </row>
    <row r="14" ht="31.2" spans="1:11">
      <c r="A14" s="56" t="s">
        <v>1</v>
      </c>
      <c r="B14" s="56" t="s">
        <v>2</v>
      </c>
      <c r="C14" s="57" t="s">
        <v>27</v>
      </c>
      <c r="D14" s="57" t="s">
        <v>28</v>
      </c>
      <c r="E14" s="58" t="s">
        <v>29</v>
      </c>
      <c r="F14" s="59" t="s">
        <v>30</v>
      </c>
      <c r="G14" s="59" t="s">
        <v>31</v>
      </c>
      <c r="H14" s="58" t="s">
        <v>8</v>
      </c>
      <c r="I14" s="59" t="s">
        <v>32</v>
      </c>
      <c r="J14" s="58" t="s">
        <v>33</v>
      </c>
      <c r="K14" s="58" t="s">
        <v>34</v>
      </c>
    </row>
    <row r="15" spans="1:11">
      <c r="A15" s="60" t="s">
        <v>35</v>
      </c>
      <c r="B15" s="61" t="s">
        <v>11</v>
      </c>
      <c r="C15" s="62" t="s">
        <v>36</v>
      </c>
      <c r="D15" s="62" t="s">
        <v>37</v>
      </c>
      <c r="E15" s="62" t="s">
        <v>38</v>
      </c>
      <c r="F15" s="63">
        <v>60</v>
      </c>
      <c r="G15" s="63">
        <v>18.2</v>
      </c>
      <c r="H15" s="63">
        <f t="shared" ref="H15:H17" si="1">F15*G15</f>
        <v>1092</v>
      </c>
      <c r="I15" s="62" t="s">
        <v>39</v>
      </c>
      <c r="J15" s="62" t="s">
        <v>40</v>
      </c>
      <c r="K15" s="66">
        <v>18507131849</v>
      </c>
    </row>
    <row r="16" spans="1:11">
      <c r="A16" s="64"/>
      <c r="B16" s="64"/>
      <c r="C16" s="62" t="s">
        <v>41</v>
      </c>
      <c r="D16" s="62" t="s">
        <v>42</v>
      </c>
      <c r="E16" s="65" t="s">
        <v>43</v>
      </c>
      <c r="F16" s="63">
        <v>20</v>
      </c>
      <c r="G16" s="63">
        <v>3.38</v>
      </c>
      <c r="H16" s="63">
        <f t="shared" si="1"/>
        <v>67.6</v>
      </c>
      <c r="I16" s="62" t="s">
        <v>44</v>
      </c>
      <c r="J16" s="62" t="s">
        <v>45</v>
      </c>
      <c r="K16" s="66">
        <v>13937391870</v>
      </c>
    </row>
    <row r="17" spans="1:11">
      <c r="A17" s="64"/>
      <c r="B17" s="64"/>
      <c r="C17" s="62" t="s">
        <v>46</v>
      </c>
      <c r="D17" s="62" t="s">
        <v>47</v>
      </c>
      <c r="E17" s="62" t="s">
        <v>38</v>
      </c>
      <c r="F17" s="61">
        <v>20</v>
      </c>
      <c r="G17" s="61">
        <v>18.2</v>
      </c>
      <c r="H17" s="61">
        <f t="shared" si="1"/>
        <v>364</v>
      </c>
      <c r="I17" s="62" t="s">
        <v>48</v>
      </c>
      <c r="J17" s="62" t="s">
        <v>49</v>
      </c>
      <c r="K17" s="66">
        <v>13985489552</v>
      </c>
    </row>
    <row r="18" spans="1:11">
      <c r="A18" s="64"/>
      <c r="B18" s="64"/>
      <c r="C18" s="66"/>
      <c r="D18" s="62" t="s">
        <v>50</v>
      </c>
      <c r="E18" s="66"/>
      <c r="F18" s="64"/>
      <c r="G18" s="64"/>
      <c r="H18" s="64"/>
      <c r="I18" s="66"/>
      <c r="J18" s="66"/>
      <c r="K18" s="66"/>
    </row>
    <row r="19" spans="1:11">
      <c r="A19" s="64"/>
      <c r="B19" s="64"/>
      <c r="C19" s="66"/>
      <c r="D19" s="62" t="s">
        <v>51</v>
      </c>
      <c r="E19" s="66"/>
      <c r="F19" s="67"/>
      <c r="G19" s="67"/>
      <c r="H19" s="67"/>
      <c r="I19" s="66"/>
      <c r="J19" s="66"/>
      <c r="K19" s="66"/>
    </row>
    <row r="20" spans="1:11">
      <c r="A20" s="64"/>
      <c r="B20" s="64"/>
      <c r="C20" s="62" t="s">
        <v>52</v>
      </c>
      <c r="D20" s="62" t="s">
        <v>53</v>
      </c>
      <c r="E20" s="62" t="s">
        <v>43</v>
      </c>
      <c r="F20" s="63">
        <v>20</v>
      </c>
      <c r="G20" s="63">
        <v>3.38</v>
      </c>
      <c r="H20" s="63">
        <f t="shared" ref="H20:H41" si="2">F20*G20</f>
        <v>67.6</v>
      </c>
      <c r="I20" s="62" t="s">
        <v>54</v>
      </c>
      <c r="J20" s="62" t="s">
        <v>55</v>
      </c>
      <c r="K20" s="66">
        <v>13529050869</v>
      </c>
    </row>
    <row r="21" spans="1:11">
      <c r="A21" s="64"/>
      <c r="B21" s="64"/>
      <c r="C21" s="62" t="s">
        <v>56</v>
      </c>
      <c r="D21" s="62" t="s">
        <v>57</v>
      </c>
      <c r="E21" s="62" t="s">
        <v>43</v>
      </c>
      <c r="F21" s="63">
        <v>50</v>
      </c>
      <c r="G21" s="63">
        <v>3.38</v>
      </c>
      <c r="H21" s="63">
        <f t="shared" si="2"/>
        <v>169</v>
      </c>
      <c r="I21" s="62" t="s">
        <v>58</v>
      </c>
      <c r="J21" s="62" t="s">
        <v>55</v>
      </c>
      <c r="K21" s="66">
        <v>13529050869</v>
      </c>
    </row>
    <row r="22" spans="1:11">
      <c r="A22" s="64"/>
      <c r="B22" s="64"/>
      <c r="C22" s="62" t="s">
        <v>59</v>
      </c>
      <c r="D22" s="62" t="s">
        <v>60</v>
      </c>
      <c r="E22" s="62" t="s">
        <v>43</v>
      </c>
      <c r="F22" s="63">
        <v>40</v>
      </c>
      <c r="G22" s="63">
        <v>3.38</v>
      </c>
      <c r="H22" s="63">
        <f t="shared" si="2"/>
        <v>135.2</v>
      </c>
      <c r="I22" s="62" t="s">
        <v>61</v>
      </c>
      <c r="J22" s="62" t="s">
        <v>62</v>
      </c>
      <c r="K22" s="66">
        <v>13683804372</v>
      </c>
    </row>
    <row r="23" spans="1:11">
      <c r="A23" s="64"/>
      <c r="B23" s="64"/>
      <c r="C23" s="66"/>
      <c r="D23" s="66"/>
      <c r="E23" s="62" t="s">
        <v>63</v>
      </c>
      <c r="F23" s="63">
        <v>40</v>
      </c>
      <c r="G23" s="63">
        <v>2</v>
      </c>
      <c r="H23" s="63">
        <f t="shared" si="2"/>
        <v>80</v>
      </c>
      <c r="I23" s="66"/>
      <c r="J23" s="66"/>
      <c r="K23" s="66"/>
    </row>
    <row r="24" spans="1:11">
      <c r="A24" s="64"/>
      <c r="B24" s="64"/>
      <c r="C24" s="62" t="s">
        <v>64</v>
      </c>
      <c r="D24" s="62" t="s">
        <v>65</v>
      </c>
      <c r="E24" s="62" t="s">
        <v>43</v>
      </c>
      <c r="F24" s="63">
        <v>100</v>
      </c>
      <c r="G24" s="63">
        <v>3.38</v>
      </c>
      <c r="H24" s="63">
        <f t="shared" si="2"/>
        <v>338</v>
      </c>
      <c r="I24" s="62" t="s">
        <v>66</v>
      </c>
      <c r="J24" s="62" t="s">
        <v>67</v>
      </c>
      <c r="K24" s="66">
        <v>13450359125</v>
      </c>
    </row>
    <row r="25" spans="1:11">
      <c r="A25" s="64"/>
      <c r="B25" s="64"/>
      <c r="C25" s="62" t="s">
        <v>68</v>
      </c>
      <c r="D25" s="62" t="s">
        <v>69</v>
      </c>
      <c r="E25" s="62" t="s">
        <v>43</v>
      </c>
      <c r="F25" s="63">
        <v>50</v>
      </c>
      <c r="G25" s="63">
        <v>3.38</v>
      </c>
      <c r="H25" s="63">
        <f t="shared" si="2"/>
        <v>169</v>
      </c>
      <c r="I25" s="65" t="s">
        <v>70</v>
      </c>
      <c r="J25" s="62" t="s">
        <v>71</v>
      </c>
      <c r="K25" s="66">
        <v>18338532513</v>
      </c>
    </row>
    <row r="26" spans="1:11">
      <c r="A26" s="64"/>
      <c r="B26" s="64"/>
      <c r="C26" s="66"/>
      <c r="D26" s="66"/>
      <c r="E26" s="62" t="s">
        <v>63</v>
      </c>
      <c r="F26" s="63">
        <v>50</v>
      </c>
      <c r="G26" s="63">
        <v>2</v>
      </c>
      <c r="H26" s="63">
        <f t="shared" si="2"/>
        <v>100</v>
      </c>
      <c r="I26" s="72"/>
      <c r="J26" s="66"/>
      <c r="K26" s="66"/>
    </row>
    <row r="27" spans="1:11">
      <c r="A27" s="64"/>
      <c r="B27" s="64"/>
      <c r="C27" s="62" t="s">
        <v>72</v>
      </c>
      <c r="D27" s="62" t="s">
        <v>73</v>
      </c>
      <c r="E27" s="62" t="s">
        <v>43</v>
      </c>
      <c r="F27" s="63">
        <v>50</v>
      </c>
      <c r="G27" s="63">
        <v>3.38</v>
      </c>
      <c r="H27" s="63">
        <f t="shared" si="2"/>
        <v>169</v>
      </c>
      <c r="I27" s="62" t="s">
        <v>74</v>
      </c>
      <c r="J27" s="62" t="s">
        <v>62</v>
      </c>
      <c r="K27" s="66">
        <v>13683804372</v>
      </c>
    </row>
    <row r="28" spans="1:11">
      <c r="A28" s="64"/>
      <c r="B28" s="64"/>
      <c r="C28" s="62" t="s">
        <v>75</v>
      </c>
      <c r="D28" s="62" t="s">
        <v>76</v>
      </c>
      <c r="E28" s="62" t="s">
        <v>43</v>
      </c>
      <c r="F28" s="63">
        <v>20</v>
      </c>
      <c r="G28" s="63">
        <v>3.38</v>
      </c>
      <c r="H28" s="63">
        <f t="shared" si="2"/>
        <v>67.6</v>
      </c>
      <c r="I28" s="62" t="s">
        <v>77</v>
      </c>
      <c r="J28" s="62" t="s">
        <v>78</v>
      </c>
      <c r="K28" s="66">
        <v>15016380338</v>
      </c>
    </row>
    <row r="29" spans="1:11">
      <c r="A29" s="64"/>
      <c r="B29" s="64"/>
      <c r="C29" s="62" t="s">
        <v>79</v>
      </c>
      <c r="D29" s="62" t="s">
        <v>80</v>
      </c>
      <c r="E29" s="62" t="s">
        <v>43</v>
      </c>
      <c r="F29" s="63">
        <v>30</v>
      </c>
      <c r="G29" s="63">
        <v>3.38</v>
      </c>
      <c r="H29" s="63">
        <f t="shared" si="2"/>
        <v>101.4</v>
      </c>
      <c r="I29" s="65" t="s">
        <v>81</v>
      </c>
      <c r="J29" s="62" t="s">
        <v>62</v>
      </c>
      <c r="K29" s="66">
        <v>13683804372</v>
      </c>
    </row>
    <row r="30" spans="1:11">
      <c r="A30" s="64"/>
      <c r="B30" s="64"/>
      <c r="C30" s="66"/>
      <c r="D30" s="66"/>
      <c r="E30" s="62" t="s">
        <v>63</v>
      </c>
      <c r="F30" s="63">
        <v>40</v>
      </c>
      <c r="G30" s="63">
        <v>2</v>
      </c>
      <c r="H30" s="63">
        <f t="shared" si="2"/>
        <v>80</v>
      </c>
      <c r="I30" s="72"/>
      <c r="J30" s="66"/>
      <c r="K30" s="66"/>
    </row>
    <row r="31" spans="1:11">
      <c r="A31" s="19"/>
      <c r="B31" s="19"/>
      <c r="C31" s="20" t="s">
        <v>82</v>
      </c>
      <c r="D31" s="20" t="s">
        <v>83</v>
      </c>
      <c r="E31" s="20" t="s">
        <v>43</v>
      </c>
      <c r="F31" s="21">
        <v>20</v>
      </c>
      <c r="G31" s="21">
        <v>3.38</v>
      </c>
      <c r="H31" s="21">
        <f t="shared" si="2"/>
        <v>67.6</v>
      </c>
      <c r="I31" s="20" t="s">
        <v>84</v>
      </c>
      <c r="J31" s="20" t="s">
        <v>85</v>
      </c>
      <c r="K31" s="22">
        <v>13869609052</v>
      </c>
    </row>
    <row r="32" spans="1:11">
      <c r="A32" s="19"/>
      <c r="B32" s="19"/>
      <c r="C32" s="20" t="s">
        <v>41</v>
      </c>
      <c r="D32" s="20" t="s">
        <v>42</v>
      </c>
      <c r="E32" s="20" t="s">
        <v>43</v>
      </c>
      <c r="F32" s="21">
        <v>20</v>
      </c>
      <c r="G32" s="21">
        <v>3.38</v>
      </c>
      <c r="H32" s="21">
        <f t="shared" si="2"/>
        <v>67.6</v>
      </c>
      <c r="I32" s="20" t="s">
        <v>44</v>
      </c>
      <c r="J32" s="20" t="s">
        <v>45</v>
      </c>
      <c r="K32" s="22">
        <v>13937391870</v>
      </c>
    </row>
    <row r="33" spans="1:11">
      <c r="A33" s="19"/>
      <c r="B33" s="19"/>
      <c r="C33" s="20" t="s">
        <v>86</v>
      </c>
      <c r="D33" s="20" t="s">
        <v>87</v>
      </c>
      <c r="E33" s="20" t="s">
        <v>43</v>
      </c>
      <c r="F33" s="21">
        <v>20</v>
      </c>
      <c r="G33" s="21">
        <v>3.38</v>
      </c>
      <c r="H33" s="21">
        <f t="shared" si="2"/>
        <v>67.6</v>
      </c>
      <c r="I33" s="20" t="s">
        <v>88</v>
      </c>
      <c r="J33" s="20" t="s">
        <v>89</v>
      </c>
      <c r="K33" s="22">
        <v>18931994197</v>
      </c>
    </row>
    <row r="34" spans="1:11">
      <c r="A34" s="19"/>
      <c r="B34" s="19"/>
      <c r="C34" s="20" t="s">
        <v>90</v>
      </c>
      <c r="D34" s="20" t="s">
        <v>91</v>
      </c>
      <c r="E34" s="20" t="s">
        <v>43</v>
      </c>
      <c r="F34" s="21">
        <v>50</v>
      </c>
      <c r="G34" s="21">
        <v>3.38</v>
      </c>
      <c r="H34" s="21">
        <f t="shared" si="2"/>
        <v>169</v>
      </c>
      <c r="I34" s="20" t="s">
        <v>92</v>
      </c>
      <c r="J34" s="20" t="s">
        <v>93</v>
      </c>
      <c r="K34" s="22">
        <v>17513351636</v>
      </c>
    </row>
    <row r="35" spans="1:11">
      <c r="A35" s="19"/>
      <c r="B35" s="19"/>
      <c r="C35" s="20" t="s">
        <v>36</v>
      </c>
      <c r="D35" s="20" t="s">
        <v>37</v>
      </c>
      <c r="E35" s="20" t="s">
        <v>94</v>
      </c>
      <c r="F35" s="21">
        <v>60</v>
      </c>
      <c r="G35" s="21">
        <v>18.2</v>
      </c>
      <c r="H35" s="21">
        <f t="shared" si="2"/>
        <v>1092</v>
      </c>
      <c r="I35" s="20" t="s">
        <v>39</v>
      </c>
      <c r="J35" s="20" t="s">
        <v>40</v>
      </c>
      <c r="K35" s="22">
        <v>18507131849</v>
      </c>
    </row>
    <row r="36" spans="1:11">
      <c r="A36" s="19"/>
      <c r="B36" s="19"/>
      <c r="C36" s="20" t="s">
        <v>95</v>
      </c>
      <c r="D36" s="20" t="s">
        <v>96</v>
      </c>
      <c r="E36" s="20" t="s">
        <v>43</v>
      </c>
      <c r="F36" s="21">
        <v>40</v>
      </c>
      <c r="G36" s="21">
        <v>3.38</v>
      </c>
      <c r="H36" s="21">
        <f t="shared" si="2"/>
        <v>135.2</v>
      </c>
      <c r="I36" s="20" t="s">
        <v>97</v>
      </c>
      <c r="J36" s="20" t="s">
        <v>62</v>
      </c>
      <c r="K36" s="22">
        <v>13683804372</v>
      </c>
    </row>
    <row r="37" spans="1:11">
      <c r="A37" s="19"/>
      <c r="B37" s="19"/>
      <c r="C37" s="22"/>
      <c r="D37" s="22"/>
      <c r="E37" s="20" t="s">
        <v>63</v>
      </c>
      <c r="F37" s="21">
        <v>50</v>
      </c>
      <c r="G37" s="21">
        <v>3.38</v>
      </c>
      <c r="H37" s="21">
        <f t="shared" si="2"/>
        <v>169</v>
      </c>
      <c r="I37" s="22"/>
      <c r="J37" s="22"/>
      <c r="K37" s="22"/>
    </row>
    <row r="38" ht="60" spans="1:11">
      <c r="A38" s="19"/>
      <c r="B38" s="19"/>
      <c r="C38" s="20" t="s">
        <v>98</v>
      </c>
      <c r="D38" s="20" t="s">
        <v>99</v>
      </c>
      <c r="E38" s="20" t="s">
        <v>43</v>
      </c>
      <c r="F38" s="21">
        <v>50</v>
      </c>
      <c r="G38" s="21">
        <v>3.38</v>
      </c>
      <c r="H38" s="21">
        <f t="shared" si="2"/>
        <v>169</v>
      </c>
      <c r="I38" s="27" t="s">
        <v>100</v>
      </c>
      <c r="J38" s="20" t="s">
        <v>101</v>
      </c>
      <c r="K38" s="22">
        <v>13893627808</v>
      </c>
    </row>
    <row r="39" spans="1:11">
      <c r="A39" s="19"/>
      <c r="B39" s="19"/>
      <c r="C39" s="20" t="s">
        <v>102</v>
      </c>
      <c r="D39" s="20" t="s">
        <v>103</v>
      </c>
      <c r="E39" s="20" t="s">
        <v>43</v>
      </c>
      <c r="F39" s="21">
        <v>20</v>
      </c>
      <c r="G39" s="21">
        <v>3.38</v>
      </c>
      <c r="H39" s="21">
        <f t="shared" si="2"/>
        <v>67.6</v>
      </c>
      <c r="I39" s="20" t="s">
        <v>104</v>
      </c>
      <c r="J39" s="20" t="s">
        <v>105</v>
      </c>
      <c r="K39" s="22">
        <v>18200597082</v>
      </c>
    </row>
    <row r="40" spans="1:11">
      <c r="A40" s="19"/>
      <c r="B40" s="19"/>
      <c r="C40" s="20" t="s">
        <v>106</v>
      </c>
      <c r="D40" s="20" t="s">
        <v>107</v>
      </c>
      <c r="E40" s="20" t="s">
        <v>94</v>
      </c>
      <c r="F40" s="21">
        <v>100</v>
      </c>
      <c r="G40" s="21">
        <v>18.2</v>
      </c>
      <c r="H40" s="21">
        <f t="shared" si="2"/>
        <v>1820</v>
      </c>
      <c r="I40" s="20" t="s">
        <v>108</v>
      </c>
      <c r="J40" s="20" t="s">
        <v>109</v>
      </c>
      <c r="K40" s="22">
        <v>15369327662</v>
      </c>
    </row>
    <row r="41" spans="1:11">
      <c r="A41" s="19"/>
      <c r="B41" s="19"/>
      <c r="C41" s="22"/>
      <c r="D41" s="22"/>
      <c r="E41" s="20" t="s">
        <v>43</v>
      </c>
      <c r="F41" s="21">
        <v>20</v>
      </c>
      <c r="G41" s="21">
        <v>3.38</v>
      </c>
      <c r="H41" s="21">
        <f t="shared" si="2"/>
        <v>67.6</v>
      </c>
      <c r="I41" s="22"/>
      <c r="J41" s="22"/>
      <c r="K41" s="22"/>
    </row>
    <row r="42" spans="1:12">
      <c r="A42" s="67"/>
      <c r="B42" s="67"/>
      <c r="C42" s="68" t="s">
        <v>25</v>
      </c>
      <c r="D42" s="69"/>
      <c r="E42" s="69"/>
      <c r="F42" s="69"/>
      <c r="G42" s="69"/>
      <c r="H42" s="70">
        <f>SUM(H15:H41)</f>
        <v>6892.6</v>
      </c>
      <c r="I42" s="73"/>
      <c r="J42" s="66"/>
      <c r="K42" s="66"/>
      <c r="L42" s="66"/>
    </row>
  </sheetData>
  <mergeCells count="41">
    <mergeCell ref="A1:I1"/>
    <mergeCell ref="C8:G8"/>
    <mergeCell ref="A13:L13"/>
    <mergeCell ref="C42:G42"/>
    <mergeCell ref="A3:A7"/>
    <mergeCell ref="A15:A42"/>
    <mergeCell ref="B3:B7"/>
    <mergeCell ref="B15:B42"/>
    <mergeCell ref="C17:C19"/>
    <mergeCell ref="C22:C23"/>
    <mergeCell ref="C25:C26"/>
    <mergeCell ref="C29:C30"/>
    <mergeCell ref="C36:C37"/>
    <mergeCell ref="C40:C41"/>
    <mergeCell ref="D22:D23"/>
    <mergeCell ref="D25:D26"/>
    <mergeCell ref="D29:D30"/>
    <mergeCell ref="D36:D37"/>
    <mergeCell ref="D40:D41"/>
    <mergeCell ref="E17:E19"/>
    <mergeCell ref="F17:F19"/>
    <mergeCell ref="G17:G19"/>
    <mergeCell ref="H17:H19"/>
    <mergeCell ref="I17:I19"/>
    <mergeCell ref="I22:I23"/>
    <mergeCell ref="I25:I26"/>
    <mergeCell ref="I29:I30"/>
    <mergeCell ref="I36:I37"/>
    <mergeCell ref="I40:I41"/>
    <mergeCell ref="J17:J19"/>
    <mergeCell ref="J22:J23"/>
    <mergeCell ref="J25:J26"/>
    <mergeCell ref="J29:J30"/>
    <mergeCell ref="J36:J37"/>
    <mergeCell ref="J40:J41"/>
    <mergeCell ref="K17:K19"/>
    <mergeCell ref="K22:K23"/>
    <mergeCell ref="K25:K26"/>
    <mergeCell ref="K29:K30"/>
    <mergeCell ref="K36:K37"/>
    <mergeCell ref="K40:K4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0"/>
  <sheetViews>
    <sheetView topLeftCell="A5" workbookViewId="0">
      <selection activeCell="D28" sqref="D28:D29"/>
    </sheetView>
  </sheetViews>
  <sheetFormatPr defaultColWidth="8.88888888888889" defaultRowHeight="14.4"/>
  <cols>
    <col min="1" max="1" width="12" style="4" customWidth="1"/>
    <col min="2" max="2" width="11.4444444444444" style="4" customWidth="1"/>
    <col min="3" max="3" width="25.6666666666667" style="4" customWidth="1"/>
    <col min="4" max="4" width="15.4444444444444" style="4" customWidth="1"/>
    <col min="5" max="5" width="10.8888888888889" style="4" customWidth="1"/>
    <col min="6" max="6" width="43.8888888888889" style="4" customWidth="1"/>
    <col min="7" max="7" width="9.33333333333333" style="5" customWidth="1"/>
    <col min="8" max="8" width="9.77777777777778" style="4" customWidth="1"/>
    <col min="9" max="9" width="7.44444444444444" style="4" customWidth="1"/>
    <col min="10" max="10" width="61.3333333333333" style="4" customWidth="1"/>
    <col min="11" max="11" width="9.77777777777778" style="4" customWidth="1"/>
    <col min="12" max="12" width="12.8888888888889" style="4"/>
    <col min="13" max="13" width="8.88888888888889" style="4"/>
    <col min="14" max="14" width="31" style="4" customWidth="1"/>
    <col min="15" max="15" width="8.88888888888889" style="4"/>
    <col min="16" max="16" width="31.6666666666667" style="4" customWidth="1"/>
    <col min="17" max="16384" width="8.88888888888889" style="4"/>
  </cols>
  <sheetData>
    <row r="1" s="1" customFormat="1" ht="40" customHeight="1" spans="1:12">
      <c r="A1" s="6" t="s">
        <v>26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</row>
    <row r="2" s="1" customFormat="1" ht="40" customHeight="1" spans="1:12">
      <c r="A2" s="8" t="s">
        <v>1</v>
      </c>
      <c r="B2" s="8" t="s">
        <v>2</v>
      </c>
      <c r="C2" s="9" t="s">
        <v>27</v>
      </c>
      <c r="D2" s="9" t="s">
        <v>28</v>
      </c>
      <c r="E2" s="9" t="s">
        <v>110</v>
      </c>
      <c r="F2" s="9" t="s">
        <v>29</v>
      </c>
      <c r="G2" s="10" t="s">
        <v>30</v>
      </c>
      <c r="H2" s="10" t="s">
        <v>31</v>
      </c>
      <c r="I2" s="9" t="s">
        <v>8</v>
      </c>
      <c r="J2" s="10" t="s">
        <v>32</v>
      </c>
      <c r="K2" s="9" t="s">
        <v>33</v>
      </c>
      <c r="L2" s="9" t="s">
        <v>34</v>
      </c>
    </row>
    <row r="3" s="2" customFormat="1" spans="1:12">
      <c r="A3" s="11" t="s">
        <v>35</v>
      </c>
      <c r="B3" s="12" t="s">
        <v>11</v>
      </c>
      <c r="C3" s="13" t="s">
        <v>36</v>
      </c>
      <c r="D3" s="13" t="s">
        <v>37</v>
      </c>
      <c r="E3" s="13" t="s">
        <v>111</v>
      </c>
      <c r="F3" s="13" t="s">
        <v>38</v>
      </c>
      <c r="G3" s="14">
        <v>60</v>
      </c>
      <c r="H3" s="14">
        <v>18.2</v>
      </c>
      <c r="I3" s="14">
        <f>G3*H3</f>
        <v>1092</v>
      </c>
      <c r="J3" s="13" t="s">
        <v>39</v>
      </c>
      <c r="K3" s="13" t="s">
        <v>40</v>
      </c>
      <c r="L3" s="17">
        <v>18507131849</v>
      </c>
    </row>
    <row r="4" s="2" customFormat="1" spans="1:12">
      <c r="A4" s="15"/>
      <c r="B4" s="15"/>
      <c r="C4" s="13" t="s">
        <v>41</v>
      </c>
      <c r="D4" s="13" t="s">
        <v>42</v>
      </c>
      <c r="E4" s="13" t="s">
        <v>112</v>
      </c>
      <c r="F4" s="16" t="s">
        <v>43</v>
      </c>
      <c r="G4" s="14">
        <v>20</v>
      </c>
      <c r="H4" s="14">
        <v>3.38</v>
      </c>
      <c r="I4" s="14">
        <f>G4*H4</f>
        <v>67.6</v>
      </c>
      <c r="J4" s="13" t="s">
        <v>44</v>
      </c>
      <c r="K4" s="13" t="s">
        <v>45</v>
      </c>
      <c r="L4" s="17">
        <v>13937391870</v>
      </c>
    </row>
    <row r="5" s="2" customFormat="1" customHeight="1" spans="1:12">
      <c r="A5" s="15"/>
      <c r="B5" s="15"/>
      <c r="C5" s="13" t="s">
        <v>46</v>
      </c>
      <c r="D5" s="13" t="s">
        <v>47</v>
      </c>
      <c r="E5" s="13" t="s">
        <v>111</v>
      </c>
      <c r="F5" s="13" t="s">
        <v>38</v>
      </c>
      <c r="G5" s="12">
        <v>20</v>
      </c>
      <c r="H5" s="12">
        <v>18.2</v>
      </c>
      <c r="I5" s="12">
        <f>G5*H5</f>
        <v>364</v>
      </c>
      <c r="J5" s="13" t="s">
        <v>48</v>
      </c>
      <c r="K5" s="13" t="s">
        <v>49</v>
      </c>
      <c r="L5" s="17">
        <v>13985489552</v>
      </c>
    </row>
    <row r="6" s="2" customFormat="1" spans="1:12">
      <c r="A6" s="15"/>
      <c r="B6" s="15"/>
      <c r="C6" s="17"/>
      <c r="D6" s="13" t="s">
        <v>50</v>
      </c>
      <c r="E6" s="17"/>
      <c r="F6" s="17"/>
      <c r="G6" s="15"/>
      <c r="H6" s="15"/>
      <c r="I6" s="15"/>
      <c r="J6" s="17"/>
      <c r="K6" s="17"/>
      <c r="L6" s="17"/>
    </row>
    <row r="7" s="2" customFormat="1" spans="1:12">
      <c r="A7" s="15"/>
      <c r="B7" s="15"/>
      <c r="C7" s="17"/>
      <c r="D7" s="13" t="s">
        <v>51</v>
      </c>
      <c r="E7" s="17"/>
      <c r="F7" s="17"/>
      <c r="G7" s="18"/>
      <c r="H7" s="18"/>
      <c r="I7" s="18"/>
      <c r="J7" s="17"/>
      <c r="K7" s="17"/>
      <c r="L7" s="17"/>
    </row>
    <row r="8" s="2" customFormat="1" spans="1:12">
      <c r="A8" s="15"/>
      <c r="B8" s="15"/>
      <c r="C8" s="13" t="s">
        <v>52</v>
      </c>
      <c r="D8" s="13" t="s">
        <v>53</v>
      </c>
      <c r="E8" s="13" t="s">
        <v>112</v>
      </c>
      <c r="F8" s="13" t="s">
        <v>43</v>
      </c>
      <c r="G8" s="14">
        <v>20</v>
      </c>
      <c r="H8" s="14">
        <v>3.38</v>
      </c>
      <c r="I8" s="14">
        <f t="shared" ref="I8:I29" si="0">G8*H8</f>
        <v>67.6</v>
      </c>
      <c r="J8" s="13" t="s">
        <v>54</v>
      </c>
      <c r="K8" s="13" t="s">
        <v>55</v>
      </c>
      <c r="L8" s="17">
        <v>13529050869</v>
      </c>
    </row>
    <row r="9" s="2" customFormat="1" spans="1:12">
      <c r="A9" s="15"/>
      <c r="B9" s="15"/>
      <c r="C9" s="13" t="s">
        <v>56</v>
      </c>
      <c r="D9" s="13" t="s">
        <v>57</v>
      </c>
      <c r="E9" s="13" t="s">
        <v>112</v>
      </c>
      <c r="F9" s="13" t="s">
        <v>43</v>
      </c>
      <c r="G9" s="14">
        <v>50</v>
      </c>
      <c r="H9" s="14">
        <v>3.38</v>
      </c>
      <c r="I9" s="14">
        <f t="shared" si="0"/>
        <v>169</v>
      </c>
      <c r="J9" s="13" t="s">
        <v>58</v>
      </c>
      <c r="K9" s="13" t="s">
        <v>55</v>
      </c>
      <c r="L9" s="17">
        <v>13529050869</v>
      </c>
    </row>
    <row r="10" s="2" customFormat="1" customHeight="1" spans="1:12">
      <c r="A10" s="15"/>
      <c r="B10" s="15"/>
      <c r="C10" s="13" t="s">
        <v>59</v>
      </c>
      <c r="D10" s="13" t="s">
        <v>60</v>
      </c>
      <c r="E10" s="13" t="s">
        <v>112</v>
      </c>
      <c r="F10" s="13" t="s">
        <v>43</v>
      </c>
      <c r="G10" s="14">
        <v>40</v>
      </c>
      <c r="H10" s="14">
        <v>3.38</v>
      </c>
      <c r="I10" s="14">
        <f t="shared" si="0"/>
        <v>135.2</v>
      </c>
      <c r="J10" s="13" t="s">
        <v>61</v>
      </c>
      <c r="K10" s="13" t="s">
        <v>62</v>
      </c>
      <c r="L10" s="17">
        <v>13683804372</v>
      </c>
    </row>
    <row r="11" s="2" customFormat="1" spans="1:12">
      <c r="A11" s="15"/>
      <c r="B11" s="15"/>
      <c r="C11" s="17"/>
      <c r="D11" s="17"/>
      <c r="E11" s="13" t="s">
        <v>113</v>
      </c>
      <c r="F11" s="13" t="s">
        <v>63</v>
      </c>
      <c r="G11" s="14">
        <v>40</v>
      </c>
      <c r="H11" s="14">
        <v>2</v>
      </c>
      <c r="I11" s="14">
        <f t="shared" si="0"/>
        <v>80</v>
      </c>
      <c r="J11" s="17"/>
      <c r="K11" s="17"/>
      <c r="L11" s="17"/>
    </row>
    <row r="12" s="2" customFormat="1" spans="1:12">
      <c r="A12" s="15"/>
      <c r="B12" s="15"/>
      <c r="C12" s="13" t="s">
        <v>64</v>
      </c>
      <c r="D12" s="13" t="s">
        <v>65</v>
      </c>
      <c r="E12" s="13" t="s">
        <v>112</v>
      </c>
      <c r="F12" s="13" t="s">
        <v>43</v>
      </c>
      <c r="G12" s="14">
        <v>100</v>
      </c>
      <c r="H12" s="14">
        <v>3.38</v>
      </c>
      <c r="I12" s="14">
        <f t="shared" si="0"/>
        <v>338</v>
      </c>
      <c r="J12" s="13" t="s">
        <v>66</v>
      </c>
      <c r="K12" s="13" t="s">
        <v>67</v>
      </c>
      <c r="L12" s="17">
        <v>13450359125</v>
      </c>
    </row>
    <row r="13" s="2" customFormat="1" customHeight="1" spans="1:12">
      <c r="A13" s="15"/>
      <c r="B13" s="15"/>
      <c r="C13" s="13" t="s">
        <v>68</v>
      </c>
      <c r="D13" s="13" t="s">
        <v>69</v>
      </c>
      <c r="E13" s="13" t="s">
        <v>112</v>
      </c>
      <c r="F13" s="13" t="s">
        <v>43</v>
      </c>
      <c r="G13" s="14">
        <v>50</v>
      </c>
      <c r="H13" s="14">
        <v>3.38</v>
      </c>
      <c r="I13" s="14">
        <f t="shared" si="0"/>
        <v>169</v>
      </c>
      <c r="J13" s="16" t="s">
        <v>70</v>
      </c>
      <c r="K13" s="13" t="s">
        <v>71</v>
      </c>
      <c r="L13" s="17">
        <v>18338532513</v>
      </c>
    </row>
    <row r="14" s="2" customFormat="1" spans="1:12">
      <c r="A14" s="15"/>
      <c r="B14" s="15"/>
      <c r="C14" s="17"/>
      <c r="D14" s="17"/>
      <c r="E14" s="13" t="s">
        <v>113</v>
      </c>
      <c r="F14" s="13" t="s">
        <v>63</v>
      </c>
      <c r="G14" s="14">
        <v>50</v>
      </c>
      <c r="H14" s="14">
        <v>2</v>
      </c>
      <c r="I14" s="14">
        <f t="shared" si="0"/>
        <v>100</v>
      </c>
      <c r="J14" s="26"/>
      <c r="K14" s="17"/>
      <c r="L14" s="17"/>
    </row>
    <row r="15" s="2" customFormat="1" spans="1:12">
      <c r="A15" s="15"/>
      <c r="B15" s="15"/>
      <c r="C15" s="13" t="s">
        <v>72</v>
      </c>
      <c r="D15" s="13" t="s">
        <v>73</v>
      </c>
      <c r="E15" s="13" t="s">
        <v>112</v>
      </c>
      <c r="F15" s="13" t="s">
        <v>43</v>
      </c>
      <c r="G15" s="14">
        <v>50</v>
      </c>
      <c r="H15" s="14">
        <v>3.38</v>
      </c>
      <c r="I15" s="14">
        <f t="shared" si="0"/>
        <v>169</v>
      </c>
      <c r="J15" s="13" t="s">
        <v>74</v>
      </c>
      <c r="K15" s="13" t="s">
        <v>62</v>
      </c>
      <c r="L15" s="17">
        <v>13683804372</v>
      </c>
    </row>
    <row r="16" s="2" customFormat="1" spans="1:12">
      <c r="A16" s="15"/>
      <c r="B16" s="15"/>
      <c r="C16" s="13" t="s">
        <v>75</v>
      </c>
      <c r="D16" s="13" t="s">
        <v>76</v>
      </c>
      <c r="E16" s="13" t="s">
        <v>112</v>
      </c>
      <c r="F16" s="13" t="s">
        <v>43</v>
      </c>
      <c r="G16" s="14">
        <v>20</v>
      </c>
      <c r="H16" s="14">
        <v>3.38</v>
      </c>
      <c r="I16" s="14">
        <f t="shared" si="0"/>
        <v>67.6</v>
      </c>
      <c r="J16" s="13" t="s">
        <v>77</v>
      </c>
      <c r="K16" s="13" t="s">
        <v>78</v>
      </c>
      <c r="L16" s="17">
        <v>15016380338</v>
      </c>
    </row>
    <row r="17" s="2" customFormat="1" ht="21.6" customHeight="1" spans="1:12">
      <c r="A17" s="15"/>
      <c r="B17" s="15"/>
      <c r="C17" s="13" t="s">
        <v>79</v>
      </c>
      <c r="D17" s="13" t="s">
        <v>80</v>
      </c>
      <c r="E17" s="13" t="s">
        <v>112</v>
      </c>
      <c r="F17" s="13" t="s">
        <v>43</v>
      </c>
      <c r="G17" s="14">
        <v>30</v>
      </c>
      <c r="H17" s="14">
        <v>3.38</v>
      </c>
      <c r="I17" s="14">
        <f t="shared" si="0"/>
        <v>101.4</v>
      </c>
      <c r="J17" s="16" t="s">
        <v>81</v>
      </c>
      <c r="K17" s="13" t="s">
        <v>62</v>
      </c>
      <c r="L17" s="17">
        <v>13683804372</v>
      </c>
    </row>
    <row r="18" s="2" customFormat="1" spans="1:12">
      <c r="A18" s="15"/>
      <c r="B18" s="15"/>
      <c r="C18" s="17"/>
      <c r="D18" s="17"/>
      <c r="E18" s="13" t="s">
        <v>113</v>
      </c>
      <c r="F18" s="13" t="s">
        <v>63</v>
      </c>
      <c r="G18" s="14">
        <v>40</v>
      </c>
      <c r="H18" s="14">
        <v>2</v>
      </c>
      <c r="I18" s="14">
        <f t="shared" si="0"/>
        <v>80</v>
      </c>
      <c r="J18" s="26"/>
      <c r="K18" s="17"/>
      <c r="L18" s="17"/>
    </row>
    <row r="19" s="3" customFormat="1" spans="1:12">
      <c r="A19" s="19"/>
      <c r="B19" s="19"/>
      <c r="C19" s="20" t="s">
        <v>82</v>
      </c>
      <c r="D19" s="20" t="s">
        <v>83</v>
      </c>
      <c r="E19" s="20" t="s">
        <v>112</v>
      </c>
      <c r="F19" s="20" t="s">
        <v>43</v>
      </c>
      <c r="G19" s="21">
        <v>20</v>
      </c>
      <c r="H19" s="21">
        <v>3.38</v>
      </c>
      <c r="I19" s="21">
        <f t="shared" si="0"/>
        <v>67.6</v>
      </c>
      <c r="J19" s="20" t="s">
        <v>84</v>
      </c>
      <c r="K19" s="20" t="s">
        <v>85</v>
      </c>
      <c r="L19" s="22">
        <v>13869609052</v>
      </c>
    </row>
    <row r="20" s="3" customFormat="1" spans="1:12">
      <c r="A20" s="19"/>
      <c r="B20" s="19"/>
      <c r="C20" s="20" t="s">
        <v>41</v>
      </c>
      <c r="D20" s="20" t="s">
        <v>42</v>
      </c>
      <c r="E20" s="20" t="s">
        <v>112</v>
      </c>
      <c r="F20" s="20" t="s">
        <v>43</v>
      </c>
      <c r="G20" s="21">
        <v>20</v>
      </c>
      <c r="H20" s="21">
        <v>3.38</v>
      </c>
      <c r="I20" s="21">
        <f t="shared" si="0"/>
        <v>67.6</v>
      </c>
      <c r="J20" s="20" t="s">
        <v>44</v>
      </c>
      <c r="K20" s="20" t="s">
        <v>45</v>
      </c>
      <c r="L20" s="22">
        <v>13937391870</v>
      </c>
    </row>
    <row r="21" s="3" customFormat="1" spans="1:12">
      <c r="A21" s="19"/>
      <c r="B21" s="19"/>
      <c r="C21" s="20" t="s">
        <v>86</v>
      </c>
      <c r="D21" s="20" t="s">
        <v>87</v>
      </c>
      <c r="E21" s="20" t="s">
        <v>112</v>
      </c>
      <c r="F21" s="20" t="s">
        <v>43</v>
      </c>
      <c r="G21" s="21">
        <v>20</v>
      </c>
      <c r="H21" s="21">
        <v>3.38</v>
      </c>
      <c r="I21" s="21">
        <f t="shared" si="0"/>
        <v>67.6</v>
      </c>
      <c r="J21" s="20" t="s">
        <v>88</v>
      </c>
      <c r="K21" s="20" t="s">
        <v>89</v>
      </c>
      <c r="L21" s="22">
        <v>18931994197</v>
      </c>
    </row>
    <row r="22" s="3" customFormat="1" spans="1:12">
      <c r="A22" s="19"/>
      <c r="B22" s="19"/>
      <c r="C22" s="20" t="s">
        <v>90</v>
      </c>
      <c r="D22" s="20" t="s">
        <v>91</v>
      </c>
      <c r="E22" s="20" t="s">
        <v>112</v>
      </c>
      <c r="F22" s="20" t="s">
        <v>43</v>
      </c>
      <c r="G22" s="21">
        <v>50</v>
      </c>
      <c r="H22" s="21">
        <v>3.38</v>
      </c>
      <c r="I22" s="21">
        <f t="shared" si="0"/>
        <v>169</v>
      </c>
      <c r="J22" s="20" t="s">
        <v>92</v>
      </c>
      <c r="K22" s="20" t="s">
        <v>93</v>
      </c>
      <c r="L22" s="22">
        <v>17513351636</v>
      </c>
    </row>
    <row r="23" s="3" customFormat="1" spans="1:12">
      <c r="A23" s="19"/>
      <c r="B23" s="19"/>
      <c r="C23" s="20" t="s">
        <v>36</v>
      </c>
      <c r="D23" s="20" t="s">
        <v>37</v>
      </c>
      <c r="E23" s="20" t="s">
        <v>111</v>
      </c>
      <c r="F23" s="20" t="s">
        <v>94</v>
      </c>
      <c r="G23" s="21">
        <v>60</v>
      </c>
      <c r="H23" s="21">
        <v>18.2</v>
      </c>
      <c r="I23" s="21">
        <f t="shared" si="0"/>
        <v>1092</v>
      </c>
      <c r="J23" s="20" t="s">
        <v>39</v>
      </c>
      <c r="K23" s="20" t="s">
        <v>40</v>
      </c>
      <c r="L23" s="22">
        <v>18507131849</v>
      </c>
    </row>
    <row r="24" s="3" customFormat="1" customHeight="1" spans="1:12">
      <c r="A24" s="19"/>
      <c r="B24" s="19"/>
      <c r="C24" s="20" t="s">
        <v>95</v>
      </c>
      <c r="D24" s="20" t="s">
        <v>96</v>
      </c>
      <c r="E24" s="20" t="s">
        <v>112</v>
      </c>
      <c r="F24" s="20" t="s">
        <v>43</v>
      </c>
      <c r="G24" s="21">
        <v>40</v>
      </c>
      <c r="H24" s="21">
        <v>3.38</v>
      </c>
      <c r="I24" s="21">
        <f t="shared" si="0"/>
        <v>135.2</v>
      </c>
      <c r="J24" s="20" t="s">
        <v>97</v>
      </c>
      <c r="K24" s="20" t="s">
        <v>62</v>
      </c>
      <c r="L24" s="22">
        <v>13683804372</v>
      </c>
    </row>
    <row r="25" s="3" customFormat="1" spans="1:12">
      <c r="A25" s="19"/>
      <c r="B25" s="19"/>
      <c r="C25" s="22"/>
      <c r="D25" s="22"/>
      <c r="E25" s="20" t="s">
        <v>113</v>
      </c>
      <c r="F25" s="20" t="s">
        <v>63</v>
      </c>
      <c r="G25" s="21">
        <v>50</v>
      </c>
      <c r="H25" s="21">
        <v>3.38</v>
      </c>
      <c r="I25" s="21">
        <f t="shared" si="0"/>
        <v>169</v>
      </c>
      <c r="J25" s="22"/>
      <c r="K25" s="22"/>
      <c r="L25" s="22"/>
    </row>
    <row r="26" s="3" customFormat="1" ht="43" customHeight="1" spans="1:12">
      <c r="A26" s="19"/>
      <c r="B26" s="19"/>
      <c r="C26" s="20" t="s">
        <v>98</v>
      </c>
      <c r="D26" s="20" t="s">
        <v>99</v>
      </c>
      <c r="E26" s="20" t="s">
        <v>112</v>
      </c>
      <c r="F26" s="20" t="s">
        <v>43</v>
      </c>
      <c r="G26" s="21">
        <v>50</v>
      </c>
      <c r="H26" s="21">
        <v>3.38</v>
      </c>
      <c r="I26" s="21">
        <f t="shared" si="0"/>
        <v>169</v>
      </c>
      <c r="J26" s="27" t="s">
        <v>100</v>
      </c>
      <c r="K26" s="20" t="s">
        <v>101</v>
      </c>
      <c r="L26" s="22">
        <v>13893627808</v>
      </c>
    </row>
    <row r="27" s="3" customFormat="1" spans="1:12">
      <c r="A27" s="19"/>
      <c r="B27" s="19"/>
      <c r="C27" s="20" t="s">
        <v>102</v>
      </c>
      <c r="D27" s="20" t="s">
        <v>103</v>
      </c>
      <c r="E27" s="20" t="s">
        <v>112</v>
      </c>
      <c r="F27" s="20" t="s">
        <v>43</v>
      </c>
      <c r="G27" s="21">
        <v>20</v>
      </c>
      <c r="H27" s="21">
        <v>3.38</v>
      </c>
      <c r="I27" s="21">
        <f t="shared" si="0"/>
        <v>67.6</v>
      </c>
      <c r="J27" s="20" t="s">
        <v>104</v>
      </c>
      <c r="K27" s="20" t="s">
        <v>105</v>
      </c>
      <c r="L27" s="22">
        <v>18200597082</v>
      </c>
    </row>
    <row r="28" s="3" customFormat="1" customHeight="1" spans="1:12">
      <c r="A28" s="19"/>
      <c r="B28" s="19"/>
      <c r="C28" s="20" t="s">
        <v>106</v>
      </c>
      <c r="D28" s="20" t="s">
        <v>107</v>
      </c>
      <c r="E28" s="20" t="s">
        <v>111</v>
      </c>
      <c r="F28" s="20" t="s">
        <v>94</v>
      </c>
      <c r="G28" s="21">
        <v>100</v>
      </c>
      <c r="H28" s="21">
        <v>18.2</v>
      </c>
      <c r="I28" s="21">
        <f t="shared" si="0"/>
        <v>1820</v>
      </c>
      <c r="J28" s="20" t="s">
        <v>108</v>
      </c>
      <c r="K28" s="20" t="s">
        <v>109</v>
      </c>
      <c r="L28" s="22">
        <v>15369327662</v>
      </c>
    </row>
    <row r="29" s="3" customFormat="1" spans="1:12">
      <c r="A29" s="19"/>
      <c r="B29" s="19"/>
      <c r="C29" s="22"/>
      <c r="D29" s="22"/>
      <c r="E29" s="20" t="s">
        <v>112</v>
      </c>
      <c r="F29" s="20" t="s">
        <v>43</v>
      </c>
      <c r="G29" s="21">
        <v>20</v>
      </c>
      <c r="H29" s="21">
        <v>3.38</v>
      </c>
      <c r="I29" s="21">
        <f t="shared" si="0"/>
        <v>67.6</v>
      </c>
      <c r="J29" s="22"/>
      <c r="K29" s="22"/>
      <c r="L29" s="22"/>
    </row>
    <row r="30" s="2" customFormat="1" ht="21" customHeight="1" spans="1:12">
      <c r="A30" s="18"/>
      <c r="B30" s="18"/>
      <c r="C30" s="23"/>
      <c r="D30" s="24"/>
      <c r="E30" s="24"/>
      <c r="F30" s="24"/>
      <c r="G30" s="24"/>
      <c r="H30" s="25"/>
      <c r="I30" s="17">
        <f>SUM(I3:I29)</f>
        <v>6892.6</v>
      </c>
      <c r="J30" s="17"/>
      <c r="K30" s="17"/>
      <c r="L30" s="17"/>
    </row>
  </sheetData>
  <mergeCells count="38">
    <mergeCell ref="A1:L1"/>
    <mergeCell ref="C30:H30"/>
    <mergeCell ref="A3:A30"/>
    <mergeCell ref="B3:B30"/>
    <mergeCell ref="C5:C7"/>
    <mergeCell ref="C10:C11"/>
    <mergeCell ref="C13:C14"/>
    <mergeCell ref="C17:C18"/>
    <mergeCell ref="C24:C25"/>
    <mergeCell ref="C28:C29"/>
    <mergeCell ref="D10:D11"/>
    <mergeCell ref="D13:D14"/>
    <mergeCell ref="D17:D18"/>
    <mergeCell ref="D24:D25"/>
    <mergeCell ref="D28:D29"/>
    <mergeCell ref="E5:E7"/>
    <mergeCell ref="F5:F7"/>
    <mergeCell ref="G5:G7"/>
    <mergeCell ref="H5:H7"/>
    <mergeCell ref="I5:I7"/>
    <mergeCell ref="J5:J7"/>
    <mergeCell ref="J10:J11"/>
    <mergeCell ref="J13:J14"/>
    <mergeCell ref="J17:J18"/>
    <mergeCell ref="J24:J25"/>
    <mergeCell ref="J28:J29"/>
    <mergeCell ref="K5:K7"/>
    <mergeCell ref="K10:K11"/>
    <mergeCell ref="K13:K14"/>
    <mergeCell ref="K17:K18"/>
    <mergeCell ref="K24:K25"/>
    <mergeCell ref="K28:K29"/>
    <mergeCell ref="L5:L7"/>
    <mergeCell ref="L10:L11"/>
    <mergeCell ref="L13:L14"/>
    <mergeCell ref="L17:L18"/>
    <mergeCell ref="L24:L25"/>
    <mergeCell ref="L28:L29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Sheet4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莉宝贝</cp:lastModifiedBy>
  <dcterms:created xsi:type="dcterms:W3CDTF">2023-05-11T08:06:00Z</dcterms:created>
  <dcterms:modified xsi:type="dcterms:W3CDTF">2023-05-30T14:02:55Z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09FD8FBBD2D14143976D6FDAE04EC306_13</vt:lpwstr>
  </property>
  <property fmtid="{D5CDD505-2E9C-101B-9397-08002B2CF9AE}" pid="3" name="KSOProductBuildVer">
    <vt:lpwstr>2052-11.1.0.14309</vt:lpwstr>
  </property>
</Properties>
</file>