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<sst xmlns="http://schemas.openxmlformats.org/spreadsheetml/2006/main" count="115" uniqueCount="89">
  <si>
    <t>二维码项目手工线外购件付款申请单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</si>
  <si>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</si>
  <si>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</si>
  <si>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</si>
  <si>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</si>
  <si>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</si>
  <si>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</si>
  <si>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</si>
  <si>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</si>
  <si>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</si>
  <si>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</si>
  <si>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2023.05.11</t>
  </si>
  <si>
    <t>交换机</t>
  </si>
  <si>
    <t>TP-LINK TL-SF1005工业级</t>
  </si>
  <si>
    <t>上海企鸿网络科技有限公司（企鸿数码专营店）</t>
  </si>
  <si>
    <t>开关电源</t>
  </si>
  <si>
    <t>明纬EDR-240-24</t>
  </si>
  <si>
    <t>杭州科瑞电子有限公司（明纬科瑞专卖店）</t>
  </si>
  <si>
    <t>三芯电源线插头</t>
  </si>
  <si>
    <t>2.5平方10A 220V 2M通用</t>
  </si>
  <si>
    <t>上海睿阜通讯科技有限公司（睿阜旗舰店）</t>
  </si>
  <si>
    <r>
      <rPr>
        <sz val="11"/>
        <color indexed="8"/>
        <rFont val="宋体"/>
        <charset val="134"/>
      </rPr>
      <t>P</t>
    </r>
    <r>
      <rPr>
        <sz val="11"/>
        <color indexed="8"/>
        <rFont val="宋体"/>
        <charset val="134"/>
      </rPr>
      <t>VC线槽</t>
    </r>
  </si>
  <si>
    <t>高30*宽25  2米/根</t>
  </si>
  <si>
    <t>苏州永通工业设备配件有限公司（永通家据专卖店）</t>
  </si>
  <si>
    <t>电线</t>
  </si>
  <si>
    <t>0.5平方毫米 白色（200米/卷）</t>
  </si>
  <si>
    <t>上海市创新电子商务集成服务平台有限公司（熊猫官方旗舰店）</t>
  </si>
  <si>
    <t>熊猫电线</t>
  </si>
  <si>
    <t>0.5平方毫米 棕色（200米/卷）</t>
  </si>
  <si>
    <t>0.5平方毫米 蓝色（200米/卷）</t>
  </si>
  <si>
    <t>RVV软护套线 3芯2.5平方 黑色（100米/卷）</t>
  </si>
  <si>
    <t>电控箱</t>
  </si>
  <si>
    <t>宽400*高500*深250</t>
  </si>
  <si>
    <t>（浙江天奇电气有限公司）</t>
  </si>
  <si>
    <t>电源插座</t>
  </si>
  <si>
    <t>YB170P-10A（单保险+红灯开关）</t>
  </si>
  <si>
    <t>（上海以伯电子有限公司）</t>
  </si>
  <si>
    <t>大球头拍式自复位按钮</t>
  </si>
  <si>
    <t>一常开  红色</t>
  </si>
  <si>
    <t>苏州辉挺自动化科技有限公司（苏州工控电子）</t>
  </si>
  <si>
    <t>欧标4040C</t>
  </si>
  <si>
    <t>新吴区亿嘉工品五金经营部（亿华铝业）</t>
  </si>
  <si>
    <t>4040角码</t>
  </si>
  <si>
    <t>欧标40M8T型螺丝</t>
  </si>
  <si>
    <t>M8*20</t>
  </si>
  <si>
    <t>欧标40M6T型螺丝</t>
  </si>
  <si>
    <t>M6*20</t>
  </si>
  <si>
    <t>法兰螺母</t>
  </si>
  <si>
    <t>M8</t>
  </si>
  <si>
    <t>M6</t>
  </si>
  <si>
    <t>合计金额</t>
  </si>
  <si>
    <t>波纹管直发现场付款申请单</t>
  </si>
  <si>
    <t>客户</t>
  </si>
  <si>
    <t>销售订单</t>
  </si>
  <si>
    <t>商品编码</t>
  </si>
  <si>
    <t>商品名称</t>
  </si>
  <si>
    <t>数量
（米）</t>
  </si>
  <si>
    <t>单价
（元）</t>
  </si>
  <si>
    <t>地址</t>
  </si>
  <si>
    <t>联系人</t>
  </si>
  <si>
    <t>电话</t>
  </si>
  <si>
    <t>二
维
码
项
目</t>
  </si>
  <si>
    <t>山东中烟-济南卷烟厂</t>
  </si>
  <si>
    <t>XSDD23040446</t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</si>
  <si>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</si>
  <si>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 AD34.5（PP阻燃 外径34.5MM/内径29MM）</t>
    </r>
  </si>
  <si>
    <t>山东省济南市历城区科创路2006号济南卷烟厂西门</t>
  </si>
  <si>
    <t>张志峰</t>
  </si>
  <si>
    <t>淘宝采购直发现场</t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</si>
  <si>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</si>
  <si>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 42.5（PP阻燃AD42.5内径36mm)</t>
    </r>
  </si>
  <si>
    <t>湖北中烟－襄阳卷烟厂</t>
  </si>
  <si>
    <t>XSDD23040247</t>
  </si>
  <si>
    <t>SP000045</t>
  </si>
  <si>
    <r>
      <rPr>
        <sz val="10"/>
        <color rgb="FF000000"/>
        <rFont val="Arial"/>
        <charset val="134"/>
      </rPr>
      <t>开口式双层波纹管 PP20（PP阻燃 内径20外径25.8 )</t>
    </r>
  </si>
  <si>
    <r>
      <rPr>
        <sz val="10"/>
        <color rgb="FF000000"/>
        <rFont val="宋体"/>
        <charset val="134"/>
        <scheme val="minor"/>
      </rPr>
      <t>湖北省襄阳市樊城区朝阳路19号（湖北中烟襄阳卷烟厂）</t>
    </r>
  </si>
  <si>
    <r>
      <rPr>
        <sz val="10"/>
        <color rgb="FF000000"/>
        <rFont val="宋体"/>
        <charset val="134"/>
        <scheme val="minor"/>
      </rPr>
      <t>何国权</t>
    </r>
  </si>
  <si>
    <t>湖北中烟－武汉卷烟厂</t>
  </si>
  <si>
    <t>XSDD23050130</t>
  </si>
  <si>
    <t>SP000266</t>
  </si>
  <si>
    <t>湖北省武汉市环湖七路武汉卷烟厂新厂</t>
  </si>
  <si>
    <t>阮金伟</t>
  </si>
  <si>
    <t>SP000046</t>
  </si>
  <si>
    <t>XSDD23050128</t>
  </si>
  <si>
    <r>
      <rPr>
        <sz val="9"/>
        <color rgb="FF000000"/>
        <rFont val="PingFangSC-Regular"/>
        <charset val="134"/>
      </rPr>
      <t>河南中烟-洛阳卷烟厂</t>
    </r>
  </si>
  <si>
    <r>
      <rPr>
        <sz val="9"/>
        <color rgb="FF000000"/>
        <rFont val="PingFangSC-Regular"/>
        <charset val="134"/>
      </rPr>
      <t>XSDD23040398</t>
    </r>
  </si>
  <si>
    <r>
      <rPr>
        <sz val="10"/>
        <color rgb="FF000000"/>
        <rFont val="宋体"/>
        <charset val="134"/>
        <scheme val="minor"/>
      </rPr>
      <t>河南省洛阳市伊滨区交叉口向东300米洛阳卷烟厂</t>
    </r>
  </si>
  <si>
    <r>
      <rPr>
        <sz val="10"/>
        <color rgb="FF000000"/>
        <rFont val="宋体"/>
        <charset val="134"/>
        <scheme val="minor"/>
      </rPr>
      <t>吕嘉浩</t>
    </r>
  </si>
  <si>
    <t>最终价格7020元，专票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</si>
</sst>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000000"/>
      <name val="Arial"/>
      <charset val="134"/>
    </font>
    <font>
      <sz val="9"/>
      <color rgb="FF000000"/>
      <name val="PingFangSC-Regular"/>
      <charset val="134"/>
    </font>
    <font>
      <sz val="12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4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177" fontId="1" fillId="2" borderId="1" xfId="49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/>
    </xf>
    <xf numFmtId="177" fontId="2" fillId="3" borderId="1" xfId="49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/>
    </xf>
    <xf numFmtId="0" fontId="4" fillId="2" borderId="1" xfId="49" applyFont="1" applyFill="1" applyBorder="1" applyAlignment="1">
      <alignment horizontal="left" vertical="center"/>
    </xf>
    <xf numFmtId="177" fontId="4" fillId="2" borderId="1" xfId="49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177" fontId="4" fillId="0" borderId="1" xfId="50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/>
    </xf>
    <xf numFmtId="177" fontId="4" fillId="0" borderId="1" xfId="49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4" fillId="2" borderId="1" xfId="50" applyFont="1" applyFill="1" applyBorder="1" applyAlignment="1">
      <alignment horizontal="center"/>
    </xf>
    <xf numFmtId="0" fontId="6" fillId="2" borderId="1" xfId="10" applyFont="1" applyFill="1" applyBorder="1" applyAlignment="1">
      <alignment horizontal="center" vertical="center"/>
    </xf>
    <xf numFmtId="0" fontId="4" fillId="0" borderId="1" xfId="49" applyFont="1" applyFill="1" applyBorder="1"/>
    <xf numFmtId="0" fontId="4" fillId="0" borderId="1" xfId="49" applyFont="1" applyFill="1" applyBorder="1"/>
    <xf numFmtId="0" fontId="0" fillId="0" borderId="1" xfId="0" applyFill="1" applyBorder="1" applyAlignment="1"/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D25" sqref="D25"/>
    </sheetView>
  </sheetViews>
  <sheetFormatPr defaultColWidth="8.88888888888889" defaultRowHeight="14.4"/>
  <cols>
    <col min="1" max="1" width="12.3333333333333" style="1" customWidth="1"/>
    <col min="2" max="2" width="13.8888888888889" style="1" customWidth="1"/>
    <col min="3" max="3" width="24.5555555555556" style="3" customWidth="1"/>
    <col min="4" max="4" width="43.4444444444444" style="3" customWidth="1"/>
    <col min="5" max="5" width="56.4444444444444" style="3" customWidth="1"/>
    <col min="6" max="6" width="13.6666666666667" style="3" customWidth="1"/>
    <col min="7" max="7" width="8.88888888888889" style="3"/>
    <col min="8" max="8" width="18.7777777777778" style="4" customWidth="1"/>
    <col min="9" max="9" width="16.5555555555556" style="1" customWidth="1"/>
    <col min="10" max="10" width="54.5555555555556" style="1" customWidth="1"/>
    <col min="11" max="11" width="18.8888888888889" style="1" customWidth="1"/>
    <col min="12" max="12" width="19.6666666666667" style="1" customWidth="1"/>
    <col min="13" max="13" width="17.2222222222222" style="1" customWidth="1"/>
    <col min="14" max="16384" width="8.88888888888889" style="1"/>
  </cols>
  <sheetData>
    <row r="1" s="1" customFormat="1" ht="28.2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15.6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1" customFormat="1" ht="15.6" spans="1:9">
      <c r="A3" s="9" t="s">
        <v>10</v>
      </c>
      <c r="B3" s="10" t="s">
        <v>11</v>
      </c>
      <c r="C3" s="11" t="s">
        <v>12</v>
      </c>
      <c r="D3" s="12" t="s">
        <v>13</v>
      </c>
      <c r="E3" s="13" t="s">
        <v>14</v>
      </c>
      <c r="F3" s="12">
        <v>10</v>
      </c>
      <c r="G3" s="12">
        <v>188</v>
      </c>
      <c r="H3" s="14">
        <f t="shared" ref="H3:H12" si="0">F3*G3</f>
        <v>1880</v>
      </c>
      <c r="I3" s="52"/>
    </row>
    <row r="4" s="1" customFormat="1" ht="15.6" spans="1:9">
      <c r="A4" s="15"/>
      <c r="B4" s="10"/>
      <c r="C4" s="11" t="s">
        <v>15</v>
      </c>
      <c r="D4" s="12" t="s">
        <v>16</v>
      </c>
      <c r="E4" s="13" t="s">
        <v>17</v>
      </c>
      <c r="F4" s="12">
        <v>10</v>
      </c>
      <c r="G4" s="12">
        <v>247</v>
      </c>
      <c r="H4" s="14">
        <f t="shared" si="0"/>
        <v>2470</v>
      </c>
      <c r="I4" s="52"/>
    </row>
    <row r="5" s="1" customFormat="1" ht="15.6" spans="1:9">
      <c r="A5" s="15"/>
      <c r="B5" s="10"/>
      <c r="C5" s="11" t="s">
        <v>18</v>
      </c>
      <c r="D5" s="12" t="s">
        <v>19</v>
      </c>
      <c r="E5" s="13" t="s">
        <v>20</v>
      </c>
      <c r="F5" s="12">
        <v>10</v>
      </c>
      <c r="G5" s="12">
        <v>34.8</v>
      </c>
      <c r="H5" s="14">
        <f t="shared" si="0"/>
        <v>348</v>
      </c>
      <c r="I5" s="52"/>
    </row>
    <row r="6" s="1" customFormat="1" ht="15.6" spans="1:9">
      <c r="A6" s="15"/>
      <c r="B6" s="10"/>
      <c r="C6" s="16" t="s">
        <v>21</v>
      </c>
      <c r="D6" s="17" t="s">
        <v>22</v>
      </c>
      <c r="E6" s="13" t="s">
        <v>23</v>
      </c>
      <c r="F6" s="17">
        <v>10</v>
      </c>
      <c r="G6" s="17">
        <v>123.4</v>
      </c>
      <c r="H6" s="14">
        <f t="shared" si="0"/>
        <v>1234</v>
      </c>
      <c r="I6" s="16"/>
    </row>
    <row r="7" s="1" customFormat="1" ht="15.6" spans="1:9">
      <c r="A7" s="15"/>
      <c r="B7" s="10"/>
      <c r="C7" s="18" t="s">
        <v>24</v>
      </c>
      <c r="D7" s="18" t="s">
        <v>25</v>
      </c>
      <c r="E7" s="19" t="s">
        <v>26</v>
      </c>
      <c r="F7" s="20">
        <v>3</v>
      </c>
      <c r="G7" s="21">
        <v>211</v>
      </c>
      <c r="H7" s="22">
        <f t="shared" si="0"/>
        <v>633</v>
      </c>
      <c r="I7" s="53" t="s">
        <v>27</v>
      </c>
    </row>
    <row r="8" s="1" customFormat="1" ht="15.6" spans="1:9">
      <c r="A8" s="15"/>
      <c r="B8" s="10"/>
      <c r="C8" s="18"/>
      <c r="D8" s="18" t="s">
        <v>28</v>
      </c>
      <c r="E8" s="19"/>
      <c r="F8" s="20">
        <v>3</v>
      </c>
      <c r="G8" s="21">
        <v>211</v>
      </c>
      <c r="H8" s="22">
        <f t="shared" si="0"/>
        <v>633</v>
      </c>
      <c r="I8" s="53"/>
    </row>
    <row r="9" s="1" customFormat="1" ht="15.6" spans="1:9">
      <c r="A9" s="15"/>
      <c r="B9" s="10"/>
      <c r="C9" s="18"/>
      <c r="D9" s="18" t="s">
        <v>29</v>
      </c>
      <c r="E9" s="19"/>
      <c r="F9" s="20">
        <v>3</v>
      </c>
      <c r="G9" s="21">
        <v>211</v>
      </c>
      <c r="H9" s="22">
        <f t="shared" si="0"/>
        <v>633</v>
      </c>
      <c r="I9" s="53"/>
    </row>
    <row r="10" s="1" customFormat="1" ht="15.6" spans="1:9">
      <c r="A10" s="15"/>
      <c r="B10" s="10"/>
      <c r="C10" s="18"/>
      <c r="D10" s="16" t="s">
        <v>30</v>
      </c>
      <c r="E10" s="19"/>
      <c r="F10" s="20">
        <v>1</v>
      </c>
      <c r="G10" s="21">
        <v>2012</v>
      </c>
      <c r="H10" s="22">
        <f t="shared" si="0"/>
        <v>2012</v>
      </c>
      <c r="I10" s="53"/>
    </row>
    <row r="11" s="1" customFormat="1" ht="15.6" spans="1:9">
      <c r="A11" s="15"/>
      <c r="B11" s="10"/>
      <c r="C11" s="11" t="s">
        <v>31</v>
      </c>
      <c r="D11" s="16" t="s">
        <v>32</v>
      </c>
      <c r="E11" s="13" t="s">
        <v>33</v>
      </c>
      <c r="F11" s="16">
        <v>10</v>
      </c>
      <c r="G11" s="16">
        <v>120</v>
      </c>
      <c r="H11" s="14">
        <f t="shared" si="0"/>
        <v>1200</v>
      </c>
      <c r="I11" s="53"/>
    </row>
    <row r="12" s="1" customFormat="1" ht="15.6" spans="1:9">
      <c r="A12" s="15"/>
      <c r="B12" s="10"/>
      <c r="C12" s="11" t="s">
        <v>34</v>
      </c>
      <c r="D12" s="12" t="s">
        <v>35</v>
      </c>
      <c r="E12" s="13" t="s">
        <v>36</v>
      </c>
      <c r="F12" s="12">
        <v>10</v>
      </c>
      <c r="G12" s="12">
        <v>68</v>
      </c>
      <c r="H12" s="14">
        <f t="shared" si="0"/>
        <v>680</v>
      </c>
      <c r="I12" s="52"/>
    </row>
    <row r="13" s="1" customFormat="1" ht="15.6" spans="1:9">
      <c r="A13" s="15"/>
      <c r="B13" s="10"/>
      <c r="C13" s="11" t="s">
        <v>37</v>
      </c>
      <c r="D13" s="12" t="s">
        <v>38</v>
      </c>
      <c r="E13" s="13" t="s">
        <v>39</v>
      </c>
      <c r="F13" s="12">
        <v>1</v>
      </c>
      <c r="G13" s="12">
        <v>76</v>
      </c>
      <c r="H13" s="14">
        <v>76</v>
      </c>
      <c r="I13" s="52"/>
    </row>
    <row r="14" s="2" customFormat="1" ht="15.6" spans="1:9">
      <c r="A14" s="23"/>
      <c r="B14" s="24"/>
      <c r="C14" s="25" t="s">
        <v>40</v>
      </c>
      <c r="D14" s="26">
        <v>1120</v>
      </c>
      <c r="E14" s="27" t="s">
        <v>41</v>
      </c>
      <c r="F14" s="28">
        <v>10</v>
      </c>
      <c r="G14" s="28">
        <v>34.5</v>
      </c>
      <c r="H14" s="29">
        <f t="shared" ref="H14:H22" si="1">F14*G14</f>
        <v>345</v>
      </c>
      <c r="I14" s="54"/>
    </row>
    <row r="15" s="1" customFormat="1" ht="15.6" spans="1:9">
      <c r="A15" s="15"/>
      <c r="B15" s="10"/>
      <c r="C15" s="30" t="s">
        <v>40</v>
      </c>
      <c r="D15" s="20">
        <v>560</v>
      </c>
      <c r="E15" s="27" t="s">
        <v>41</v>
      </c>
      <c r="F15" s="12">
        <v>30</v>
      </c>
      <c r="G15" s="12">
        <v>35.5</v>
      </c>
      <c r="H15" s="14">
        <f t="shared" si="1"/>
        <v>1065</v>
      </c>
      <c r="I15" s="55"/>
    </row>
    <row r="16" s="1" customFormat="1" ht="15.6" spans="1:9">
      <c r="A16" s="15"/>
      <c r="B16" s="10"/>
      <c r="C16" s="30" t="s">
        <v>40</v>
      </c>
      <c r="D16" s="20">
        <v>460</v>
      </c>
      <c r="E16" s="27" t="s">
        <v>41</v>
      </c>
      <c r="F16" s="12">
        <v>30</v>
      </c>
      <c r="G16" s="12">
        <v>36.5</v>
      </c>
      <c r="H16" s="14">
        <f t="shared" si="1"/>
        <v>1095</v>
      </c>
      <c r="I16" s="55"/>
    </row>
    <row r="17" s="1" customFormat="1" ht="15.6" spans="1:9">
      <c r="A17" s="15"/>
      <c r="B17" s="10"/>
      <c r="C17" s="30" t="s">
        <v>40</v>
      </c>
      <c r="D17" s="20">
        <v>300</v>
      </c>
      <c r="E17" s="27" t="s">
        <v>41</v>
      </c>
      <c r="F17" s="12">
        <v>15</v>
      </c>
      <c r="G17" s="12">
        <v>37.5</v>
      </c>
      <c r="H17" s="14">
        <f t="shared" si="1"/>
        <v>562.5</v>
      </c>
      <c r="I17" s="55"/>
    </row>
    <row r="18" s="1" customFormat="1" ht="15.6" spans="1:9">
      <c r="A18" s="15"/>
      <c r="B18" s="10"/>
      <c r="C18" s="31" t="s">
        <v>42</v>
      </c>
      <c r="D18" s="20"/>
      <c r="E18" s="27" t="s">
        <v>41</v>
      </c>
      <c r="F18" s="12">
        <v>200</v>
      </c>
      <c r="G18" s="12">
        <v>2</v>
      </c>
      <c r="H18" s="14">
        <f t="shared" si="1"/>
        <v>400</v>
      </c>
      <c r="I18" s="55"/>
    </row>
    <row r="19" s="1" customFormat="1" ht="15.6" spans="1:9">
      <c r="A19" s="15"/>
      <c r="B19" s="10"/>
      <c r="C19" s="31" t="s">
        <v>43</v>
      </c>
      <c r="D19" s="31" t="s">
        <v>44</v>
      </c>
      <c r="E19" s="27" t="s">
        <v>41</v>
      </c>
      <c r="F19" s="12">
        <v>1000</v>
      </c>
      <c r="G19" s="12">
        <v>0.29</v>
      </c>
      <c r="H19" s="14">
        <f t="shared" si="1"/>
        <v>290</v>
      </c>
      <c r="I19" s="55"/>
    </row>
    <row r="20" s="1" customFormat="1" ht="15.6" spans="1:9">
      <c r="A20" s="15"/>
      <c r="B20" s="10"/>
      <c r="C20" s="31" t="s">
        <v>45</v>
      </c>
      <c r="D20" s="31" t="s">
        <v>46</v>
      </c>
      <c r="E20" s="27" t="s">
        <v>41</v>
      </c>
      <c r="F20" s="12">
        <v>1000</v>
      </c>
      <c r="G20" s="12">
        <v>0.25</v>
      </c>
      <c r="H20" s="14">
        <f t="shared" si="1"/>
        <v>250</v>
      </c>
      <c r="I20" s="55"/>
    </row>
    <row r="21" s="1" customFormat="1" ht="15.6" spans="1:9">
      <c r="A21" s="15"/>
      <c r="B21" s="10"/>
      <c r="C21" s="31" t="s">
        <v>47</v>
      </c>
      <c r="D21" s="31" t="s">
        <v>48</v>
      </c>
      <c r="E21" s="27" t="s">
        <v>41</v>
      </c>
      <c r="F21" s="12">
        <v>1000</v>
      </c>
      <c r="G21" s="12">
        <v>1</v>
      </c>
      <c r="H21" s="14">
        <f t="shared" si="1"/>
        <v>1000</v>
      </c>
      <c r="I21" s="55"/>
    </row>
    <row r="22" s="1" customFormat="1" ht="15.6" spans="1:9">
      <c r="A22" s="15"/>
      <c r="B22" s="10"/>
      <c r="C22" s="31" t="s">
        <v>47</v>
      </c>
      <c r="D22" s="31" t="s">
        <v>49</v>
      </c>
      <c r="E22" s="27" t="s">
        <v>41</v>
      </c>
      <c r="F22" s="12">
        <v>1000</v>
      </c>
      <c r="G22" s="12">
        <v>0.5</v>
      </c>
      <c r="H22" s="14">
        <f t="shared" si="1"/>
        <v>500</v>
      </c>
      <c r="I22" s="55"/>
    </row>
    <row r="23" s="1" customFormat="1" ht="17.4" spans="1:9">
      <c r="A23" s="32" t="s">
        <v>50</v>
      </c>
      <c r="B23" s="33"/>
      <c r="C23" s="33"/>
      <c r="D23" s="33"/>
      <c r="E23" s="33"/>
      <c r="F23" s="33"/>
      <c r="G23" s="34"/>
      <c r="H23" s="35">
        <f>SUM(H3:H22)</f>
        <v>17306.5</v>
      </c>
      <c r="I23" s="56"/>
    </row>
    <row r="26" ht="20.4" spans="1:13">
      <c r="A26" s="36" t="s">
        <v>51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ht="31.2" spans="1:13">
      <c r="A27" s="37" t="s">
        <v>1</v>
      </c>
      <c r="B27" s="37" t="s">
        <v>2</v>
      </c>
      <c r="C27" s="38" t="s">
        <v>52</v>
      </c>
      <c r="D27" s="38" t="s">
        <v>53</v>
      </c>
      <c r="E27" s="38" t="s">
        <v>54</v>
      </c>
      <c r="F27" s="38" t="s">
        <v>55</v>
      </c>
      <c r="G27" s="39" t="s">
        <v>56</v>
      </c>
      <c r="H27" s="39" t="s">
        <v>57</v>
      </c>
      <c r="I27" s="38" t="s">
        <v>8</v>
      </c>
      <c r="J27" s="39" t="s">
        <v>58</v>
      </c>
      <c r="K27" s="38" t="s">
        <v>59</v>
      </c>
      <c r="L27" s="38" t="s">
        <v>60</v>
      </c>
      <c r="M27" s="57" t="s">
        <v>9</v>
      </c>
    </row>
    <row r="28" ht="37" customHeight="1" spans="1:13">
      <c r="A28" s="40" t="s">
        <v>61</v>
      </c>
      <c r="B28" s="41" t="s">
        <v>11</v>
      </c>
      <c r="C28" s="41" t="s">
        <v>62</v>
      </c>
      <c r="D28" s="41" t="s">
        <v>63</v>
      </c>
      <c r="E28" s="42" t="s">
        <v>64</v>
      </c>
      <c r="F28" s="43" t="s">
        <v>65</v>
      </c>
      <c r="G28" s="44">
        <v>200</v>
      </c>
      <c r="H28" s="44">
        <v>1.88</v>
      </c>
      <c r="I28" s="44">
        <f t="shared" ref="I28:I35" si="2">G28*H28</f>
        <v>376</v>
      </c>
      <c r="J28" s="41" t="s">
        <v>66</v>
      </c>
      <c r="K28" s="41" t="s">
        <v>67</v>
      </c>
      <c r="L28" s="41">
        <v>13688627761</v>
      </c>
      <c r="M28" s="41" t="s">
        <v>68</v>
      </c>
    </row>
    <row r="29" ht="52.8" spans="1:13">
      <c r="A29" s="45"/>
      <c r="B29" s="45"/>
      <c r="C29" s="46"/>
      <c r="D29" s="46"/>
      <c r="E29" s="42" t="s">
        <v>69</v>
      </c>
      <c r="F29" s="43" t="s">
        <v>70</v>
      </c>
      <c r="G29" s="44">
        <v>200</v>
      </c>
      <c r="H29" s="44">
        <v>3.38</v>
      </c>
      <c r="I29" s="44">
        <f t="shared" si="2"/>
        <v>676</v>
      </c>
      <c r="J29" s="46"/>
      <c r="K29" s="46"/>
      <c r="L29" s="46"/>
      <c r="M29" s="45"/>
    </row>
    <row r="30" ht="51.6" spans="1:13">
      <c r="A30" s="45"/>
      <c r="B30" s="45"/>
      <c r="C30" s="44" t="s">
        <v>71</v>
      </c>
      <c r="D30" s="44" t="s">
        <v>72</v>
      </c>
      <c r="E30" s="44" t="s">
        <v>73</v>
      </c>
      <c r="F30" s="43" t="s">
        <v>74</v>
      </c>
      <c r="G30" s="44">
        <v>100</v>
      </c>
      <c r="H30" s="44">
        <v>18.2</v>
      </c>
      <c r="I30" s="44">
        <f t="shared" si="2"/>
        <v>1820</v>
      </c>
      <c r="J30" s="58" t="s">
        <v>75</v>
      </c>
      <c r="K30" s="59" t="s">
        <v>76</v>
      </c>
      <c r="L30" s="60">
        <v>18333678849</v>
      </c>
      <c r="M30" s="45"/>
    </row>
    <row r="31" ht="52.8" spans="1:13">
      <c r="A31" s="45"/>
      <c r="B31" s="45"/>
      <c r="C31" s="41" t="s">
        <v>77</v>
      </c>
      <c r="D31" s="41" t="s">
        <v>78</v>
      </c>
      <c r="E31" s="44" t="s">
        <v>79</v>
      </c>
      <c r="F31" s="43" t="s">
        <v>70</v>
      </c>
      <c r="G31" s="44">
        <v>50</v>
      </c>
      <c r="H31" s="44">
        <v>3.88</v>
      </c>
      <c r="I31" s="44">
        <f t="shared" si="2"/>
        <v>194</v>
      </c>
      <c r="J31" s="41" t="s">
        <v>80</v>
      </c>
      <c r="K31" s="41" t="s">
        <v>81</v>
      </c>
      <c r="L31" s="41">
        <v>15229329239</v>
      </c>
      <c r="M31" s="45"/>
    </row>
    <row r="32" ht="52.8" spans="1:13">
      <c r="A32" s="45"/>
      <c r="B32" s="45"/>
      <c r="C32" s="45"/>
      <c r="D32" s="45"/>
      <c r="E32" s="44" t="s">
        <v>82</v>
      </c>
      <c r="F32" s="43" t="s">
        <v>65</v>
      </c>
      <c r="G32" s="44">
        <v>50</v>
      </c>
      <c r="H32" s="44">
        <v>1.88</v>
      </c>
      <c r="I32" s="44">
        <f t="shared" si="2"/>
        <v>94</v>
      </c>
      <c r="J32" s="45"/>
      <c r="K32" s="45"/>
      <c r="L32" s="45"/>
      <c r="M32" s="45"/>
    </row>
    <row r="33" ht="51.6" spans="1:13">
      <c r="A33" s="45"/>
      <c r="B33" s="45"/>
      <c r="C33" s="45"/>
      <c r="D33" s="46"/>
      <c r="E33" s="44" t="s">
        <v>73</v>
      </c>
      <c r="F33" s="43" t="s">
        <v>74</v>
      </c>
      <c r="G33" s="44">
        <v>200</v>
      </c>
      <c r="H33" s="44">
        <v>18.2</v>
      </c>
      <c r="I33" s="44">
        <f t="shared" si="2"/>
        <v>3640</v>
      </c>
      <c r="J33" s="45"/>
      <c r="K33" s="45"/>
      <c r="L33" s="45"/>
      <c r="M33" s="45"/>
    </row>
    <row r="34" ht="52.8" spans="1:13">
      <c r="A34" s="45"/>
      <c r="B34" s="45"/>
      <c r="C34" s="46"/>
      <c r="D34" s="44" t="s">
        <v>83</v>
      </c>
      <c r="E34" s="44" t="s">
        <v>79</v>
      </c>
      <c r="F34" s="43" t="s">
        <v>70</v>
      </c>
      <c r="G34" s="44">
        <v>50</v>
      </c>
      <c r="H34" s="44">
        <v>3.38</v>
      </c>
      <c r="I34" s="44">
        <f t="shared" si="2"/>
        <v>169</v>
      </c>
      <c r="J34" s="46"/>
      <c r="K34" s="46"/>
      <c r="L34" s="46"/>
      <c r="M34" s="45"/>
    </row>
    <row r="35" ht="72" spans="1:13">
      <c r="A35" s="45"/>
      <c r="B35" s="45"/>
      <c r="C35" s="47" t="s">
        <v>84</v>
      </c>
      <c r="D35" s="48" t="s">
        <v>85</v>
      </c>
      <c r="E35" s="42" t="s">
        <v>69</v>
      </c>
      <c r="F35" s="43" t="s">
        <v>70</v>
      </c>
      <c r="G35" s="44">
        <v>50</v>
      </c>
      <c r="H35" s="44">
        <v>3.38</v>
      </c>
      <c r="I35" s="44">
        <f t="shared" si="2"/>
        <v>169</v>
      </c>
      <c r="J35" s="58" t="s">
        <v>86</v>
      </c>
      <c r="K35" s="59" t="s">
        <v>87</v>
      </c>
      <c r="L35" s="60">
        <v>18636683515</v>
      </c>
      <c r="M35" s="45"/>
    </row>
    <row r="36" ht="17.4" spans="1:13">
      <c r="A36" s="46"/>
      <c r="B36" s="46"/>
      <c r="C36" s="49" t="s">
        <v>50</v>
      </c>
      <c r="D36" s="50"/>
      <c r="E36" s="50"/>
      <c r="F36" s="50"/>
      <c r="G36" s="50"/>
      <c r="H36" s="51"/>
      <c r="I36" s="61">
        <f>SUM(I28:I35)</f>
        <v>7138</v>
      </c>
      <c r="J36" s="62" t="s">
        <v>88</v>
      </c>
      <c r="K36" s="63"/>
      <c r="L36" s="64"/>
      <c r="M36" s="46"/>
    </row>
  </sheetData>
  <mergeCells count="23">
    <mergeCell ref="A1:I1"/>
    <mergeCell ref="A23:G23"/>
    <mergeCell ref="A26:M26"/>
    <mergeCell ref="C36:H36"/>
    <mergeCell ref="J36:L36"/>
    <mergeCell ref="A3:A22"/>
    <mergeCell ref="A28:A36"/>
    <mergeCell ref="B3:B22"/>
    <mergeCell ref="B28:B36"/>
    <mergeCell ref="C7:C10"/>
    <mergeCell ref="C28:C29"/>
    <mergeCell ref="C31:C34"/>
    <mergeCell ref="D28:D29"/>
    <mergeCell ref="D31:D33"/>
    <mergeCell ref="E7:E10"/>
    <mergeCell ref="I7:I10"/>
    <mergeCell ref="J28:J29"/>
    <mergeCell ref="J31:J34"/>
    <mergeCell ref="K28:K29"/>
    <mergeCell ref="K31:K34"/>
    <mergeCell ref="L28:L29"/>
    <mergeCell ref="L31:L34"/>
    <mergeCell ref="M28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2023-05-11T08:06:29Z</dcterms:created>
  <dcterms:modified xsi:type="dcterms:W3CDTF">2023-05-11T08:09:07Z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C5D7E32328FF4A5C91290362273BF1B4_11</vt:lpwstr>
  </property>
  <property fmtid="{D5CDD505-2E9C-101B-9397-08002B2CF9AE}" pid="3" name="KSOProductBuildVer">
    <vt:lpwstr>2052-11.1.0.14309</vt:lpwstr>
  </property>
</Properties>
</file>