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 activeTab="1"/>
  </bookViews>
  <sheets>
    <sheet name="差旅报销单1" sheetId="6" r:id="rId1"/>
    <sheet name="差旅报销单2" sheetId="7" r:id="rId2"/>
  </sheets>
  <definedNames>
    <definedName name="_xlnm.Print_Area" localSheetId="0">差旅报销单1!$A$1:$M$20</definedName>
    <definedName name="_xlnm.Print_Area" localSheetId="1">差旅报销单2!$A$1:$M$20</definedName>
  </definedNames>
  <calcPr calcId="144525"/>
</workbook>
</file>

<file path=xl/sharedStrings.xml><?xml version="1.0" encoding="utf-8"?>
<sst xmlns="http://schemas.openxmlformats.org/spreadsheetml/2006/main" count="95" uniqueCount="47">
  <si>
    <t>北京创联致信科技有限公司
差旅费报销单</t>
  </si>
  <si>
    <t xml:space="preserve">部门:                                                     </t>
  </si>
  <si>
    <t>湖南分公司</t>
  </si>
  <si>
    <t>项目编码</t>
  </si>
  <si>
    <t>ACL22023</t>
  </si>
  <si>
    <t>项目名称</t>
  </si>
  <si>
    <t>蒙昆公司技术中心产品全生命周期研发管理平台项目</t>
  </si>
  <si>
    <t xml:space="preserve"> 2023年 3月 20日</t>
  </si>
  <si>
    <t xml:space="preserve"> 出差人</t>
  </si>
  <si>
    <t>莫文太</t>
  </si>
  <si>
    <t>出差借款单编号</t>
  </si>
  <si>
    <t>OA报销单编号</t>
  </si>
  <si>
    <t xml:space="preserve"> 20230320-0460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</si>
  <si>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</si>
  <si>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</si>
  <si>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</si>
  <si>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</si>
  <si>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</si>
  <si>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</si>
  <si>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</si>
  <si>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</si>
  <si>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</si>
  <si>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</si>
  <si>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</si>
  <si>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</si>
  <si>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</si>
  <si>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</si>
  <si>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</si>
  <si>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</si>
  <si>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</si>
  <si>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长沙</t>
  </si>
  <si>
    <t>合肥</t>
  </si>
  <si>
    <t>住宿费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</si>
  <si>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</si>
  <si>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</si>
  <si>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中途经宝鸡、西安停留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</si>
  <si>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</si>
  <si>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</si>
  <si>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</si>
  <si>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</si>
  <si>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</si>
  <si>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</si>
  <si>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</si>
  <si>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</si>
  <si>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人：莫文太                  主管经理：                     销售副总裁：                  技术副总裁：   
财务总监：                     总    裁：                     会      计：                  出      纳：</t>
  </si>
  <si>
    <t xml:space="preserve"> 20230320-0461</t>
  </si>
  <si>
    <t>武汉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</si>
</sst>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微软雅黑"/>
      <family val="2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 wrapText="1"/>
      <protection locked="0"/>
    </xf>
    <xf numFmtId="177" fontId="0" fillId="2" borderId="2" xfId="49" applyNumberFormat="1" applyFont="1" applyFill="1" applyBorder="1" applyAlignment="1" applyProtection="1">
      <alignment horizontal="center" vertical="center"/>
      <protection locked="0"/>
    </xf>
    <xf numFmtId="178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top"/>
      <protection locked="0"/>
    </xf>
    <xf numFmtId="177" fontId="0" fillId="2" borderId="2" xfId="49" applyNumberFormat="1" applyFont="1" applyFill="1" applyBorder="1" applyAlignment="1" applyProtection="1">
      <alignment horizontal="center" vertical="top"/>
      <protection locked="0"/>
    </xf>
    <xf numFmtId="176" fontId="0" fillId="2" borderId="2" xfId="49" applyNumberFormat="1" applyFont="1" applyFill="1" applyBorder="1" applyAlignment="1" applyProtection="1">
      <alignment horizontal="center" vertical="top"/>
      <protection locked="0"/>
    </xf>
    <xf numFmtId="178" fontId="0" fillId="2" borderId="2" xfId="49" applyNumberFormat="1" applyFont="1" applyFill="1" applyBorder="1" applyAlignment="1" applyProtection="1">
      <alignment horizontal="center" vertical="top"/>
      <protection locked="0"/>
    </xf>
    <xf numFmtId="0" fontId="0" fillId="0" borderId="3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center" vertical="center"/>
      <protection locked="0"/>
    </xf>
    <xf numFmtId="177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6" fontId="0" fillId="0" borderId="3" xfId="49" applyNumberFormat="1" applyFont="1" applyFill="1" applyBorder="1" applyAlignment="1" applyProtection="1">
      <alignment horizontal="center" vertical="center" shrinkToFit="1"/>
      <protection locked="0"/>
    </xf>
    <xf numFmtId="176" fontId="0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76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49" applyFont="1" applyFill="1" applyBorder="1" applyAlignment="1" applyProtection="1">
      <alignment horizontal="left" vertical="center" wrapText="1"/>
      <protection locked="0"/>
    </xf>
    <xf numFmtId="0" fontId="0" fillId="0" borderId="9" xfId="49" applyFont="1" applyFill="1" applyBorder="1" applyAlignment="1" applyProtection="1">
      <alignment horizontal="left" vertical="center"/>
      <protection locked="0"/>
    </xf>
    <xf numFmtId="0" fontId="0" fillId="0" borderId="0" xfId="49" applyFont="1" applyFill="1" applyBorder="1" applyAlignment="1" applyProtection="1">
      <alignment horizontal="center" vertical="top"/>
      <protection locked="0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0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center" vertical="top"/>
      <protection locked="0"/>
    </xf>
    <xf numFmtId="0" fontId="0" fillId="0" borderId="4" xfId="49" applyFont="1" applyFill="1" applyBorder="1" applyAlignment="1" applyProtection="1">
      <alignment horizontal="center" vertical="top"/>
      <protection locked="0"/>
    </xf>
    <xf numFmtId="0" fontId="0" fillId="0" borderId="5" xfId="49" applyFont="1" applyFill="1" applyBorder="1" applyAlignment="1" applyProtection="1">
      <alignment horizontal="center" vertical="top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9" xfId="49" applyFont="1" applyFill="1" applyBorder="1" applyAlignment="1" applyProtection="1">
      <alignment horizontal="left" vertical="top" wrapText="1"/>
      <protection locked="0"/>
    </xf>
    <xf numFmtId="0" fontId="0" fillId="0" borderId="10" xfId="49" applyFont="1" applyFill="1" applyBorder="1" applyAlignment="1" applyProtection="1">
      <alignment horizontal="left" vertical="top" wrapText="1"/>
      <protection locked="0"/>
    </xf>
    <xf numFmtId="0" fontId="0" fillId="0" borderId="11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2" xfId="49" applyFont="1" applyFill="1" applyBorder="1" applyAlignment="1" applyProtection="1">
      <alignment horizontal="left" vertical="top" wrapText="1"/>
      <protection locked="0"/>
    </xf>
    <xf numFmtId="178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1" xfId="49" applyFont="1" applyFill="1" applyBorder="1" applyAlignment="1" applyProtection="1">
      <alignment horizontal="left" vertical="top" wrapText="1"/>
      <protection locked="0"/>
    </xf>
    <xf numFmtId="0" fontId="0" fillId="0" borderId="14" xfId="49" applyFont="1" applyFill="1" applyBorder="1" applyAlignment="1" applyProtection="1">
      <alignment horizontal="left" vertical="top" wrapText="1"/>
      <protection locked="0"/>
    </xf>
    <xf numFmtId="177" fontId="5" fillId="0" borderId="7" xfId="49" applyNumberFormat="1" applyFont="1" applyFill="1" applyBorder="1" applyAlignment="1" applyProtection="1">
      <alignment horizontal="center" vertical="center"/>
      <protection locked="0"/>
    </xf>
    <xf numFmtId="177" fontId="5" fillId="0" borderId="10" xfId="49" applyNumberFormat="1" applyFont="1" applyFill="1" applyBorder="1" applyAlignment="1" applyProtection="1">
      <alignment horizontal="center" vertical="center"/>
      <protection locked="0"/>
    </xf>
    <xf numFmtId="177" fontId="5" fillId="0" borderId="13" xfId="49" applyNumberFormat="1" applyFont="1" applyFill="1" applyBorder="1" applyAlignment="1" applyProtection="1">
      <alignment horizontal="center" vertical="center"/>
      <protection locked="0"/>
    </xf>
    <xf numFmtId="177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BFDFD"/>
      <color rgb="0055555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174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" sqref="A2:B2"/>
    </sheetView>
  </sheetViews>
  <sheetFormatPr defaultColWidth="8.475" defaultRowHeight="13.5"/>
  <cols>
    <col min="1" max="1" width="3.975" style="1" customWidth="1"/>
    <col min="2" max="2" width="4.18333333333333" style="1" customWidth="1"/>
    <col min="3" max="3" width="11.925" style="1" customWidth="1"/>
    <col min="4" max="4" width="9.30833333333333" style="1" customWidth="1"/>
    <col min="5" max="5" width="9.1" style="1" customWidth="1"/>
    <col min="6" max="6" width="8.79166666666667" style="1" customWidth="1"/>
    <col min="7" max="7" width="9.51666666666667" style="1" customWidth="1"/>
    <col min="8" max="8" width="8.36666666666667" style="1" customWidth="1"/>
    <col min="9" max="9" width="9.1" style="1" customWidth="1"/>
    <col min="10" max="10" width="11.925" style="1" customWidth="1"/>
    <col min="11" max="11" width="10.4583333333333" style="1" customWidth="1"/>
    <col min="12" max="12" width="5.54166666666667" style="1" customWidth="1"/>
    <col min="13" max="13" width="9.1" style="1" customWidth="1"/>
    <col min="14" max="255" width="8.475" style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75" spans="1:14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7"/>
      <c r="H2" s="6" t="s">
        <v>5</v>
      </c>
      <c r="I2" s="47" t="s">
        <v>6</v>
      </c>
      <c r="J2" s="47"/>
      <c r="K2" s="48" t="s">
        <v>7</v>
      </c>
      <c r="L2" s="49"/>
      <c r="M2" s="49"/>
      <c r="N2" s="50"/>
    </row>
    <row r="3" s="1" customFormat="1" ht="14.25" customHeight="1" spans="1:14">
      <c r="A3" s="8" t="s">
        <v>8</v>
      </c>
      <c r="B3" s="8"/>
      <c r="C3" s="8"/>
      <c r="D3" s="9" t="s">
        <v>9</v>
      </c>
      <c r="E3" s="8" t="s">
        <v>10</v>
      </c>
      <c r="F3" s="8"/>
      <c r="G3" s="10"/>
      <c r="H3" s="10"/>
      <c r="I3" s="10"/>
      <c r="J3" s="51" t="s">
        <v>11</v>
      </c>
      <c r="K3" s="52" t="s">
        <v>12</v>
      </c>
      <c r="L3" s="53"/>
      <c r="M3" s="54"/>
      <c r="N3" s="55"/>
    </row>
    <row r="4" s="1" customFormat="1" ht="14.25" customHeight="1" spans="1:14">
      <c r="A4" s="11" t="s">
        <v>13</v>
      </c>
      <c r="B4" s="11"/>
      <c r="C4" s="12" t="s">
        <v>14</v>
      </c>
      <c r="D4" s="13"/>
      <c r="E4" s="13"/>
      <c r="F4" s="14"/>
      <c r="G4" s="15" t="s">
        <v>15</v>
      </c>
      <c r="H4" s="16" t="s">
        <v>16</v>
      </c>
      <c r="I4" s="56"/>
      <c r="J4" s="57"/>
      <c r="K4" s="8" t="s">
        <v>17</v>
      </c>
      <c r="L4" s="8"/>
      <c r="M4" s="8"/>
      <c r="N4" s="55"/>
    </row>
    <row r="5" s="1" customFormat="1" ht="30" customHeight="1" spans="1:15">
      <c r="A5" s="17" t="s">
        <v>18</v>
      </c>
      <c r="B5" s="17" t="s">
        <v>19</v>
      </c>
      <c r="C5" s="17" t="s">
        <v>20</v>
      </c>
      <c r="D5" s="17" t="s">
        <v>21</v>
      </c>
      <c r="E5" s="18" t="s">
        <v>22</v>
      </c>
      <c r="F5" s="17" t="s">
        <v>23</v>
      </c>
      <c r="G5" s="19"/>
      <c r="H5" s="17" t="s">
        <v>24</v>
      </c>
      <c r="I5" s="58" t="s">
        <v>25</v>
      </c>
      <c r="J5" s="17" t="s">
        <v>26</v>
      </c>
      <c r="K5" s="35" t="s">
        <v>27</v>
      </c>
      <c r="L5" s="59" t="s">
        <v>28</v>
      </c>
      <c r="M5" s="35" t="s">
        <v>23</v>
      </c>
      <c r="N5" s="55"/>
      <c r="O5" s="1" t="s">
        <v>29</v>
      </c>
    </row>
    <row r="6" s="1" customFormat="1" customHeight="1" spans="1:14">
      <c r="A6" s="20">
        <v>1</v>
      </c>
      <c r="B6" s="20">
        <v>8</v>
      </c>
      <c r="C6" s="20" t="s">
        <v>30</v>
      </c>
      <c r="D6" s="20" t="s">
        <v>31</v>
      </c>
      <c r="E6" s="21">
        <v>4</v>
      </c>
      <c r="F6" s="22">
        <v>625.89</v>
      </c>
      <c r="G6" s="20"/>
      <c r="H6" s="23">
        <v>6</v>
      </c>
      <c r="I6" s="23">
        <v>70</v>
      </c>
      <c r="J6" s="23">
        <f t="shared" ref="J6:J13" si="0">H6*I6</f>
        <v>420</v>
      </c>
      <c r="K6" s="27" t="s">
        <v>32</v>
      </c>
      <c r="L6" s="60"/>
      <c r="M6" s="61"/>
      <c r="N6" s="55"/>
    </row>
    <row r="7" s="1" customFormat="1" ht="14.25" customHeight="1" spans="1:14">
      <c r="A7" s="24">
        <v>1</v>
      </c>
      <c r="B7" s="25">
        <v>14</v>
      </c>
      <c r="C7" s="20" t="s">
        <v>31</v>
      </c>
      <c r="D7" s="20" t="s">
        <v>30</v>
      </c>
      <c r="E7" s="25">
        <v>2</v>
      </c>
      <c r="F7" s="26">
        <v>329.4</v>
      </c>
      <c r="G7" s="27"/>
      <c r="H7" s="23"/>
      <c r="I7" s="23"/>
      <c r="J7" s="23">
        <f t="shared" si="0"/>
        <v>0</v>
      </c>
      <c r="K7" s="62"/>
      <c r="L7" s="60"/>
      <c r="M7" s="61"/>
      <c r="N7" s="55"/>
    </row>
    <row r="8" s="1" customFormat="1" ht="15" customHeight="1" spans="1:14">
      <c r="A8" s="20"/>
      <c r="B8" s="25"/>
      <c r="C8" s="25"/>
      <c r="D8" s="25"/>
      <c r="E8" s="25"/>
      <c r="F8" s="26"/>
      <c r="G8" s="27"/>
      <c r="H8" s="28"/>
      <c r="I8" s="23"/>
      <c r="J8" s="23">
        <f t="shared" si="0"/>
        <v>0</v>
      </c>
      <c r="K8" s="62"/>
      <c r="L8" s="60"/>
      <c r="M8" s="61"/>
      <c r="N8" s="55"/>
    </row>
    <row r="9" s="1" customFormat="1" ht="14.25" customHeight="1" spans="1:14">
      <c r="A9" s="20"/>
      <c r="B9" s="25"/>
      <c r="C9" s="25"/>
      <c r="D9" s="25"/>
      <c r="E9" s="25"/>
      <c r="F9" s="26"/>
      <c r="G9" s="27"/>
      <c r="H9" s="28"/>
      <c r="I9" s="23"/>
      <c r="J9" s="23">
        <f t="shared" si="0"/>
        <v>0</v>
      </c>
      <c r="K9" s="62"/>
      <c r="L9" s="60"/>
      <c r="M9" s="61"/>
      <c r="N9" s="55"/>
    </row>
    <row r="10" s="1" customFormat="1" ht="14.25" customHeight="1" spans="1:14">
      <c r="A10" s="20"/>
      <c r="B10" s="25"/>
      <c r="C10" s="25"/>
      <c r="D10" s="25"/>
      <c r="E10" s="25"/>
      <c r="F10" s="26"/>
      <c r="G10" s="27"/>
      <c r="H10" s="28"/>
      <c r="I10" s="23"/>
      <c r="J10" s="23">
        <f t="shared" si="0"/>
        <v>0</v>
      </c>
      <c r="K10" s="62"/>
      <c r="L10" s="63"/>
      <c r="M10" s="64"/>
      <c r="N10" s="55"/>
    </row>
    <row r="11" s="1" customFormat="1" ht="14.25" customHeight="1" spans="1:14">
      <c r="A11" s="20"/>
      <c r="B11" s="25"/>
      <c r="C11" s="25"/>
      <c r="D11" s="25"/>
      <c r="E11" s="25"/>
      <c r="F11" s="26"/>
      <c r="G11" s="27"/>
      <c r="H11" s="28"/>
      <c r="I11" s="23"/>
      <c r="J11" s="23">
        <f t="shared" si="0"/>
        <v>0</v>
      </c>
      <c r="K11" s="65"/>
      <c r="L11" s="63"/>
      <c r="M11" s="64"/>
      <c r="N11" s="55"/>
    </row>
    <row r="12" s="1" customFormat="1" ht="18.75" customHeight="1" spans="1:14">
      <c r="A12" s="20"/>
      <c r="B12" s="25"/>
      <c r="C12" s="25"/>
      <c r="D12" s="25"/>
      <c r="E12" s="25"/>
      <c r="F12" s="26"/>
      <c r="G12" s="27"/>
      <c r="H12" s="28"/>
      <c r="I12" s="23"/>
      <c r="J12" s="23">
        <f t="shared" si="0"/>
        <v>0</v>
      </c>
      <c r="K12" s="65" t="s">
        <v>33</v>
      </c>
      <c r="L12" s="63"/>
      <c r="M12" s="32">
        <f>SUM(M6:M11)</f>
        <v>0</v>
      </c>
      <c r="N12" s="55"/>
    </row>
    <row r="13" s="1" customFormat="1" ht="14.25" customHeight="1" spans="1:14">
      <c r="A13" s="20"/>
      <c r="B13" s="25"/>
      <c r="C13" s="25"/>
      <c r="D13" s="25"/>
      <c r="E13" s="25"/>
      <c r="F13" s="26"/>
      <c r="G13" s="27"/>
      <c r="H13" s="28"/>
      <c r="I13" s="23"/>
      <c r="J13" s="23">
        <f t="shared" si="0"/>
        <v>0</v>
      </c>
      <c r="K13" s="66" t="s">
        <v>34</v>
      </c>
      <c r="L13" s="67"/>
      <c r="M13" s="68"/>
      <c r="N13" s="55"/>
    </row>
    <row r="14" s="1" customFormat="1" ht="14.25" customHeight="1" spans="1:14">
      <c r="A14" s="20"/>
      <c r="B14" s="25"/>
      <c r="C14" s="25"/>
      <c r="D14" s="25"/>
      <c r="E14" s="25"/>
      <c r="F14" s="26"/>
      <c r="G14" s="27"/>
      <c r="H14" s="28"/>
      <c r="I14" s="23"/>
      <c r="J14" s="23"/>
      <c r="K14" s="69" t="s">
        <v>35</v>
      </c>
      <c r="L14" s="70"/>
      <c r="M14" s="71"/>
      <c r="N14" s="55"/>
    </row>
    <row r="15" s="1" customFormat="1" ht="14.25" customHeight="1" spans="1:14">
      <c r="A15" s="20"/>
      <c r="B15" s="25"/>
      <c r="C15" s="25"/>
      <c r="D15" s="25"/>
      <c r="E15" s="25"/>
      <c r="F15" s="26"/>
      <c r="G15" s="27"/>
      <c r="H15" s="28"/>
      <c r="I15" s="23"/>
      <c r="J15" s="23">
        <f>H15*I15</f>
        <v>0</v>
      </c>
      <c r="K15" s="72"/>
      <c r="L15" s="73"/>
      <c r="M15" s="74"/>
      <c r="N15" s="55"/>
    </row>
    <row r="16" s="1" customFormat="1" ht="23.25" customHeight="1" spans="1:14">
      <c r="A16" s="29" t="s">
        <v>36</v>
      </c>
      <c r="B16" s="30"/>
      <c r="C16" s="30"/>
      <c r="D16" s="30"/>
      <c r="E16" s="31"/>
      <c r="F16" s="32">
        <f>SUM(F6:F15)</f>
        <v>955.29</v>
      </c>
      <c r="G16" s="33" t="s">
        <v>37</v>
      </c>
      <c r="H16" s="34"/>
      <c r="I16" s="34"/>
      <c r="J16" s="75">
        <f>SUM(J6:J15)</f>
        <v>420</v>
      </c>
      <c r="K16" s="72"/>
      <c r="L16" s="73"/>
      <c r="M16" s="74"/>
      <c r="N16" s="55"/>
    </row>
    <row r="17" s="1" customFormat="1" ht="17.25" customHeight="1" spans="1:14">
      <c r="A17" s="35" t="s">
        <v>38</v>
      </c>
      <c r="B17" s="35"/>
      <c r="C17" s="36"/>
      <c r="D17" s="37"/>
      <c r="E17" s="36" t="s">
        <v>39</v>
      </c>
      <c r="F17" s="38"/>
      <c r="G17" s="39">
        <f>C17-L18</f>
        <v>-1375.29</v>
      </c>
      <c r="H17" s="39"/>
      <c r="I17" s="39"/>
      <c r="J17" s="39"/>
      <c r="K17" s="76"/>
      <c r="L17" s="77"/>
      <c r="M17" s="78"/>
      <c r="N17" s="55"/>
    </row>
    <row r="18" s="1" customFormat="1" ht="24" customHeight="1" spans="1:14">
      <c r="A18" s="40" t="s">
        <v>40</v>
      </c>
      <c r="B18" s="40"/>
      <c r="C18" s="41" t="s">
        <v>41</v>
      </c>
      <c r="D18" s="42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壹仟叁佰柒拾伍元贰角玖分</v>
      </c>
      <c r="E18" s="42"/>
      <c r="F18" s="42"/>
      <c r="G18" s="42"/>
      <c r="H18" s="42"/>
      <c r="I18" s="42"/>
      <c r="J18" s="42"/>
      <c r="K18" s="65" t="s">
        <v>42</v>
      </c>
      <c r="L18" s="79">
        <f>J16+M12+F16</f>
        <v>1375.29</v>
      </c>
      <c r="M18" s="80"/>
      <c r="N18" s="55"/>
    </row>
    <row r="19" s="1" customFormat="1" ht="23" customHeight="1" spans="1:14">
      <c r="A19" s="40"/>
      <c r="B19" s="40"/>
      <c r="C19" s="41" t="s">
        <v>43</v>
      </c>
      <c r="D19" s="42"/>
      <c r="E19" s="42"/>
      <c r="F19" s="42"/>
      <c r="G19" s="42"/>
      <c r="H19" s="42"/>
      <c r="I19" s="42"/>
      <c r="J19" s="42"/>
      <c r="K19" s="65"/>
      <c r="L19" s="81"/>
      <c r="M19" s="82"/>
      <c r="N19" s="55"/>
    </row>
    <row r="20" s="1" customFormat="1" ht="35" customHeight="1" spans="1:14">
      <c r="A20" s="43" t="s">
        <v>44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50"/>
    </row>
    <row r="21" s="1" customFormat="1" ht="15.75" spans="1:14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50"/>
    </row>
    <row r="22" s="1" customFormat="1" ht="21.75" customHeight="1" spans="1:14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G10" sqref="G10"/>
    </sheetView>
  </sheetViews>
  <sheetFormatPr defaultColWidth="8.475" defaultRowHeight="13.5"/>
  <cols>
    <col min="1" max="1" width="3.975" style="1" customWidth="1"/>
    <col min="2" max="2" width="4.18333333333333" style="1" customWidth="1"/>
    <col min="3" max="3" width="11.925" style="1" customWidth="1"/>
    <col min="4" max="4" width="9.30833333333333" style="1" customWidth="1"/>
    <col min="5" max="5" width="9.1" style="1" customWidth="1"/>
    <col min="6" max="6" width="8.79166666666667" style="1" customWidth="1"/>
    <col min="7" max="7" width="9.51666666666667" style="1" customWidth="1"/>
    <col min="8" max="8" width="8.36666666666667" style="1" customWidth="1"/>
    <col min="9" max="9" width="9.1" style="1" customWidth="1"/>
    <col min="10" max="10" width="11.925" style="1" customWidth="1"/>
    <col min="11" max="11" width="10.4583333333333" style="1" customWidth="1"/>
    <col min="12" max="12" width="5.54166666666667" style="1" customWidth="1"/>
    <col min="13" max="13" width="9.1" style="1" customWidth="1"/>
    <col min="14" max="255" width="8.475" style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75" spans="1:14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7"/>
      <c r="H2" s="6" t="s">
        <v>5</v>
      </c>
      <c r="I2" s="47" t="s">
        <v>6</v>
      </c>
      <c r="J2" s="47"/>
      <c r="K2" s="48" t="s">
        <v>7</v>
      </c>
      <c r="L2" s="49"/>
      <c r="M2" s="49"/>
      <c r="N2" s="50"/>
    </row>
    <row r="3" s="1" customFormat="1" ht="14.25" customHeight="1" spans="1:14">
      <c r="A3" s="8" t="s">
        <v>8</v>
      </c>
      <c r="B3" s="8"/>
      <c r="C3" s="8"/>
      <c r="D3" s="9" t="s">
        <v>9</v>
      </c>
      <c r="E3" s="8" t="s">
        <v>10</v>
      </c>
      <c r="F3" s="8"/>
      <c r="G3" s="10"/>
      <c r="H3" s="10"/>
      <c r="I3" s="10"/>
      <c r="J3" s="51" t="s">
        <v>11</v>
      </c>
      <c r="K3" s="52" t="s">
        <v>45</v>
      </c>
      <c r="L3" s="53"/>
      <c r="M3" s="54"/>
      <c r="N3" s="55"/>
    </row>
    <row r="4" s="1" customFormat="1" ht="14.25" customHeight="1" spans="1:14">
      <c r="A4" s="11" t="s">
        <v>13</v>
      </c>
      <c r="B4" s="11"/>
      <c r="C4" s="12" t="s">
        <v>14</v>
      </c>
      <c r="D4" s="13"/>
      <c r="E4" s="13"/>
      <c r="F4" s="14"/>
      <c r="G4" s="15" t="s">
        <v>15</v>
      </c>
      <c r="H4" s="16" t="s">
        <v>16</v>
      </c>
      <c r="I4" s="56"/>
      <c r="J4" s="57"/>
      <c r="K4" s="8" t="s">
        <v>17</v>
      </c>
      <c r="L4" s="8"/>
      <c r="M4" s="8"/>
      <c r="N4" s="55"/>
    </row>
    <row r="5" s="1" customFormat="1" ht="30" customHeight="1" spans="1:15">
      <c r="A5" s="17" t="s">
        <v>18</v>
      </c>
      <c r="B5" s="17" t="s">
        <v>19</v>
      </c>
      <c r="C5" s="17" t="s">
        <v>20</v>
      </c>
      <c r="D5" s="17" t="s">
        <v>21</v>
      </c>
      <c r="E5" s="18" t="s">
        <v>22</v>
      </c>
      <c r="F5" s="17" t="s">
        <v>23</v>
      </c>
      <c r="G5" s="19"/>
      <c r="H5" s="17" t="s">
        <v>24</v>
      </c>
      <c r="I5" s="58" t="s">
        <v>25</v>
      </c>
      <c r="J5" s="17" t="s">
        <v>26</v>
      </c>
      <c r="K5" s="35" t="s">
        <v>27</v>
      </c>
      <c r="L5" s="59" t="s">
        <v>28</v>
      </c>
      <c r="M5" s="35" t="s">
        <v>23</v>
      </c>
      <c r="N5" s="55"/>
      <c r="O5" s="1" t="s">
        <v>29</v>
      </c>
    </row>
    <row r="6" s="1" customFormat="1" customHeight="1" spans="1:14">
      <c r="A6" s="20">
        <v>1</v>
      </c>
      <c r="B6" s="20">
        <v>28</v>
      </c>
      <c r="C6" s="20" t="s">
        <v>30</v>
      </c>
      <c r="D6" s="20" t="s">
        <v>46</v>
      </c>
      <c r="E6" s="21">
        <v>1</v>
      </c>
      <c r="F6" s="22">
        <v>164.5</v>
      </c>
      <c r="G6" s="20"/>
      <c r="H6" s="23">
        <v>2</v>
      </c>
      <c r="I6" s="23">
        <v>70</v>
      </c>
      <c r="J6" s="23">
        <f t="shared" ref="J6:J13" si="0">H6*I6</f>
        <v>140</v>
      </c>
      <c r="K6" s="27" t="s">
        <v>32</v>
      </c>
      <c r="L6" s="60"/>
      <c r="M6" s="61"/>
      <c r="N6" s="55"/>
    </row>
    <row r="7" s="1" customFormat="1" ht="14.25" customHeight="1" spans="1:14">
      <c r="A7" s="24">
        <v>1</v>
      </c>
      <c r="B7" s="25">
        <v>31</v>
      </c>
      <c r="C7" s="20" t="s">
        <v>46</v>
      </c>
      <c r="D7" s="20" t="s">
        <v>30</v>
      </c>
      <c r="E7" s="25">
        <v>2</v>
      </c>
      <c r="F7" s="26">
        <v>197.5</v>
      </c>
      <c r="G7" s="27"/>
      <c r="H7" s="23"/>
      <c r="I7" s="23"/>
      <c r="J7" s="23">
        <f t="shared" si="0"/>
        <v>0</v>
      </c>
      <c r="K7" s="62"/>
      <c r="L7" s="60"/>
      <c r="M7" s="61"/>
      <c r="N7" s="55"/>
    </row>
    <row r="8" s="1" customFormat="1" ht="15" customHeight="1" spans="1:14">
      <c r="A8" s="20"/>
      <c r="B8" s="25"/>
      <c r="C8" s="25"/>
      <c r="D8" s="25"/>
      <c r="E8" s="25"/>
      <c r="F8" s="26"/>
      <c r="G8" s="27"/>
      <c r="H8" s="28"/>
      <c r="I8" s="23"/>
      <c r="J8" s="23">
        <f t="shared" si="0"/>
        <v>0</v>
      </c>
      <c r="K8" s="62"/>
      <c r="L8" s="60"/>
      <c r="M8" s="61"/>
      <c r="N8" s="55"/>
    </row>
    <row r="9" s="1" customFormat="1" ht="14.25" customHeight="1" spans="1:14">
      <c r="A9" s="20"/>
      <c r="B9" s="25"/>
      <c r="C9" s="25"/>
      <c r="D9" s="25"/>
      <c r="E9" s="25"/>
      <c r="F9" s="26"/>
      <c r="G9" s="27"/>
      <c r="H9" s="28"/>
      <c r="I9" s="23"/>
      <c r="J9" s="23">
        <f t="shared" si="0"/>
        <v>0</v>
      </c>
      <c r="K9" s="62"/>
      <c r="L9" s="60"/>
      <c r="M9" s="61"/>
      <c r="N9" s="55"/>
    </row>
    <row r="10" s="1" customFormat="1" ht="14.25" customHeight="1" spans="1:14">
      <c r="A10" s="20"/>
      <c r="B10" s="25"/>
      <c r="C10" s="25"/>
      <c r="D10" s="25"/>
      <c r="E10" s="25"/>
      <c r="F10" s="26"/>
      <c r="G10" s="27"/>
      <c r="H10" s="28"/>
      <c r="I10" s="23"/>
      <c r="J10" s="23">
        <f t="shared" si="0"/>
        <v>0</v>
      </c>
      <c r="K10" s="62"/>
      <c r="L10" s="63"/>
      <c r="M10" s="64"/>
      <c r="N10" s="55"/>
    </row>
    <row r="11" s="1" customFormat="1" ht="14.25" customHeight="1" spans="1:14">
      <c r="A11" s="20"/>
      <c r="B11" s="25"/>
      <c r="C11" s="25"/>
      <c r="D11" s="25"/>
      <c r="E11" s="25"/>
      <c r="F11" s="26"/>
      <c r="G11" s="27"/>
      <c r="H11" s="28"/>
      <c r="I11" s="23"/>
      <c r="J11" s="23">
        <f t="shared" si="0"/>
        <v>0</v>
      </c>
      <c r="K11" s="65"/>
      <c r="L11" s="63"/>
      <c r="M11" s="64"/>
      <c r="N11" s="55"/>
    </row>
    <row r="12" s="1" customFormat="1" ht="18.75" customHeight="1" spans="1:14">
      <c r="A12" s="20"/>
      <c r="B12" s="25"/>
      <c r="C12" s="25"/>
      <c r="D12" s="25"/>
      <c r="E12" s="25"/>
      <c r="F12" s="26"/>
      <c r="G12" s="27"/>
      <c r="H12" s="28"/>
      <c r="I12" s="23"/>
      <c r="J12" s="23">
        <f t="shared" si="0"/>
        <v>0</v>
      </c>
      <c r="K12" s="65" t="s">
        <v>33</v>
      </c>
      <c r="L12" s="63"/>
      <c r="M12" s="32">
        <f>SUM(M6:M11)</f>
        <v>0</v>
      </c>
      <c r="N12" s="55"/>
    </row>
    <row r="13" s="1" customFormat="1" ht="14.25" customHeight="1" spans="1:14">
      <c r="A13" s="20"/>
      <c r="B13" s="25"/>
      <c r="C13" s="25"/>
      <c r="D13" s="25"/>
      <c r="E13" s="25"/>
      <c r="F13" s="26"/>
      <c r="G13" s="27"/>
      <c r="H13" s="28"/>
      <c r="I13" s="23"/>
      <c r="J13" s="23">
        <f t="shared" si="0"/>
        <v>0</v>
      </c>
      <c r="K13" s="66" t="s">
        <v>34</v>
      </c>
      <c r="L13" s="67"/>
      <c r="M13" s="68"/>
      <c r="N13" s="55"/>
    </row>
    <row r="14" s="1" customFormat="1" ht="14.25" customHeight="1" spans="1:14">
      <c r="A14" s="20"/>
      <c r="B14" s="25"/>
      <c r="C14" s="25"/>
      <c r="D14" s="25"/>
      <c r="E14" s="25"/>
      <c r="F14" s="26"/>
      <c r="G14" s="27"/>
      <c r="H14" s="28"/>
      <c r="I14" s="23"/>
      <c r="J14" s="23"/>
      <c r="K14" s="69"/>
      <c r="L14" s="70"/>
      <c r="M14" s="71"/>
      <c r="N14" s="55"/>
    </row>
    <row r="15" s="1" customFormat="1" ht="14.25" customHeight="1" spans="1:14">
      <c r="A15" s="20"/>
      <c r="B15" s="25"/>
      <c r="C15" s="25"/>
      <c r="D15" s="25"/>
      <c r="E15" s="25"/>
      <c r="F15" s="26"/>
      <c r="G15" s="27"/>
      <c r="H15" s="28"/>
      <c r="I15" s="23"/>
      <c r="J15" s="23">
        <f>H15*I15</f>
        <v>0</v>
      </c>
      <c r="K15" s="72"/>
      <c r="L15" s="73"/>
      <c r="M15" s="74"/>
      <c r="N15" s="55"/>
    </row>
    <row r="16" s="1" customFormat="1" ht="23.25" customHeight="1" spans="1:14">
      <c r="A16" s="29" t="s">
        <v>36</v>
      </c>
      <c r="B16" s="30"/>
      <c r="C16" s="30"/>
      <c r="D16" s="30"/>
      <c r="E16" s="31"/>
      <c r="F16" s="32">
        <f>SUM(F6:F15)</f>
        <v>362</v>
      </c>
      <c r="G16" s="33" t="s">
        <v>37</v>
      </c>
      <c r="H16" s="34"/>
      <c r="I16" s="34"/>
      <c r="J16" s="75">
        <f>SUM(J6:J15)</f>
        <v>140</v>
      </c>
      <c r="K16" s="72"/>
      <c r="L16" s="73"/>
      <c r="M16" s="74"/>
      <c r="N16" s="55"/>
    </row>
    <row r="17" s="1" customFormat="1" ht="17.25" customHeight="1" spans="1:14">
      <c r="A17" s="35" t="s">
        <v>38</v>
      </c>
      <c r="B17" s="35"/>
      <c r="C17" s="36"/>
      <c r="D17" s="37"/>
      <c r="E17" s="36" t="s">
        <v>39</v>
      </c>
      <c r="F17" s="38"/>
      <c r="G17" s="39">
        <f>C17-L18</f>
        <v>-502</v>
      </c>
      <c r="H17" s="39"/>
      <c r="I17" s="39"/>
      <c r="J17" s="39"/>
      <c r="K17" s="76"/>
      <c r="L17" s="77"/>
      <c r="M17" s="78"/>
      <c r="N17" s="55"/>
    </row>
    <row r="18" s="1" customFormat="1" ht="24" customHeight="1" spans="1:14">
      <c r="A18" s="40" t="s">
        <v>40</v>
      </c>
      <c r="B18" s="40"/>
      <c r="C18" s="41" t="s">
        <v>41</v>
      </c>
      <c r="D18" s="42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伍佰零贰元整</v>
      </c>
      <c r="E18" s="42"/>
      <c r="F18" s="42"/>
      <c r="G18" s="42"/>
      <c r="H18" s="42"/>
      <c r="I18" s="42"/>
      <c r="J18" s="42"/>
      <c r="K18" s="65" t="s">
        <v>42</v>
      </c>
      <c r="L18" s="79">
        <f>J16+M12+F16</f>
        <v>502</v>
      </c>
      <c r="M18" s="80"/>
      <c r="N18" s="55"/>
    </row>
    <row r="19" s="1" customFormat="1" ht="23" customHeight="1" spans="1:14">
      <c r="A19" s="40"/>
      <c r="B19" s="40"/>
      <c r="C19" s="41" t="s">
        <v>43</v>
      </c>
      <c r="D19" s="42"/>
      <c r="E19" s="42"/>
      <c r="F19" s="42"/>
      <c r="G19" s="42"/>
      <c r="H19" s="42"/>
      <c r="I19" s="42"/>
      <c r="J19" s="42"/>
      <c r="K19" s="65"/>
      <c r="L19" s="81"/>
      <c r="M19" s="82"/>
      <c r="N19" s="55"/>
    </row>
    <row r="20" s="1" customFormat="1" ht="35" customHeight="1" spans="1:14">
      <c r="A20" s="43" t="s">
        <v>44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50"/>
    </row>
    <row r="21" s="1" customFormat="1" ht="15.75" spans="1:14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50"/>
    </row>
    <row r="22" s="1" customFormat="1" ht="21.75" customHeight="1" spans="1:14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差旅报销单1</vt:lpstr>
      <vt:lpstr>差旅报销单2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tiger</cp:lastModifiedBy>
  <cp:revision>1</cp:revision>
  <dcterms:created xsi:type="dcterms:W3CDTF">2012-11-26T08:57:26Z</dcterms:created>
  <dcterms:modified xsi:type="dcterms:W3CDTF">2023-03-20T13:55:55Z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1D58B80942694E32A36820359B2F3BB5</vt:lpwstr>
  </property>
</Properties>
</file>