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2"/>
  </bookViews>
  <sheets>
    <sheet name="付款单" sheetId="1" r:id="rId1"/>
    <sheet name="报销单" sheetId="2" r:id="rId2"/>
    <sheet name="差旅报销单" sheetId="3" r:id="rId3"/>
    <sheet name="出差申请单" sheetId="4" r:id="rId4"/>
    <sheet name="Sheet1" sheetId="5" r:id="rId5"/>
    <sheet name="Sheet2" sheetId="6" r:id="rId6"/>
  </sheets>
  <calcPr calcId="144525"/>
</workbook>
</file>

<file path=xl/sharedStrings.xml><?xml version="1.0" encoding="utf-8"?>
<sst xmlns="http://schemas.openxmlformats.org/spreadsheetml/2006/main" count="158" uniqueCount="125">
  <si>
    <t>付款申请单</t>
  </si>
  <si>
    <t>申请日期：</t>
  </si>
  <si>
    <t>2022.10.08</t>
  </si>
  <si>
    <t>项目名称：</t>
  </si>
  <si>
    <t>用途：</t>
  </si>
  <si>
    <t>ca办理（两个CA）</t>
  </si>
  <si>
    <t>项目编号：</t>
  </si>
  <si>
    <t>款项性质</t>
  </si>
  <si>
    <t>保证金支付   保证金退还    采购付款    外协资金退还</t>
  </si>
  <si>
    <t>往来款：外协资金</t>
  </si>
  <si>
    <t>收款人名称：</t>
  </si>
  <si>
    <t>湖南省数字认证服务中心有限公司</t>
  </si>
  <si>
    <t>收款人开户银行：</t>
  </si>
  <si>
    <t>上海浦东发展银行长沙井湾子支行</t>
  </si>
  <si>
    <t>收款人账号</t>
  </si>
  <si>
    <t>6609 0078 8019 0000 0217</t>
  </si>
  <si>
    <t>支付方式：</t>
  </si>
  <si>
    <t>电汇      现金      支票        保函       其他（请注明）</t>
  </si>
  <si>
    <t>金额(大写)：</t>
  </si>
  <si>
    <t>金额（小写）：</t>
  </si>
  <si>
    <t>领导审批：</t>
  </si>
  <si>
    <t>申请人：ABC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</si>
  <si>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</si>
  <si>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</si>
  <si>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</si>
  <si>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</si>
  <si>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</si>
  <si>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</si>
  <si>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</si>
  <si>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费  用  报  销  单         2022年 11月7日</t>
  </si>
  <si>
    <t>编制单位：北京创联致信科技有限公司</t>
  </si>
  <si>
    <t>报销人</t>
  </si>
  <si>
    <t>所属部门</t>
  </si>
  <si>
    <t>湖南分</t>
  </si>
  <si>
    <t>OA申请单编号</t>
  </si>
  <si>
    <t>20221101-1213</t>
  </si>
  <si>
    <t>摘     要</t>
  </si>
  <si>
    <t>金  额</t>
  </si>
  <si>
    <t>票据数量：张</t>
  </si>
  <si>
    <t>电讯费 宽带专线</t>
  </si>
  <si>
    <t>房屋租赁 电费</t>
  </si>
  <si>
    <t>房屋租赁 水费</t>
  </si>
  <si>
    <t>电话费</t>
  </si>
  <si>
    <t>合   计</t>
  </si>
  <si>
    <t>备   注：</t>
  </si>
  <si>
    <t>申 请 人：         主管经理：         销售副总裁：                  技术副总裁：   财务总监：         总    裁：         会      计：                  出      纳：</t>
  </si>
  <si>
    <t>北京创联致信科技有限公司差旅费报销单</t>
  </si>
  <si>
    <t>部门:</t>
  </si>
  <si>
    <t>项目编码</t>
  </si>
  <si>
    <t>ACL21098</t>
  </si>
  <si>
    <t>项目名称</t>
  </si>
  <si>
    <t>2021二维码开发项目</t>
  </si>
  <si>
    <t>2022年 10月 20日</t>
  </si>
  <si>
    <t>出差人</t>
  </si>
  <si>
    <t>出差借款单编号</t>
  </si>
  <si>
    <t>OA报销单编号</t>
  </si>
  <si>
    <t/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</si>
  <si>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</si>
  <si>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</si>
  <si>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</si>
  <si>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</si>
  <si>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</si>
  <si>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</si>
  <si>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</si>
  <si>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</si>
  <si>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</si>
  <si>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</si>
  <si>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</si>
  <si>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</si>
  <si>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</si>
  <si>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</si>
  <si>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</si>
  <si>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</si>
  <si>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长沙南</t>
  </si>
  <si>
    <t>合肥南</t>
  </si>
  <si>
    <t>火车</t>
  </si>
  <si>
    <t>住宿费</t>
  </si>
  <si>
    <t>宿舍</t>
  </si>
  <si>
    <t>的士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</si>
  <si>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</si>
  <si>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</si>
  <si>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</si>
  <si>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</si>
  <si>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</si>
  <si>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</si>
  <si>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</si>
  <si>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</si>
  <si>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</si>
  <si>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人：ABC                  主管经理：                     销售副总裁：                  技术副总裁：   财务总监：                     总    裁：                     会      计：                  出      纳：</t>
  </si>
  <si>
    <t>北京创联致信科技有限公司</t>
  </si>
  <si>
    <t>出差借款单</t>
  </si>
  <si>
    <t>部  门</t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</si>
  <si>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</si>
  <si>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</si>
  <si>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</si>
  <si>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</si>
  <si>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</si>
  <si>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</si>
  <si>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</si>
  <si>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</si>
  <si>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</si>
  <si>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</si>
  <si>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序号</t>
  </si>
  <si>
    <t>摘要</t>
  </si>
  <si>
    <t>转账方向</t>
  </si>
  <si>
    <t>金额</t>
  </si>
  <si>
    <t>老项目过单代收款转回--巴彦淖尔项目</t>
  </si>
  <si>
    <t>招行-民生</t>
  </si>
  <si>
    <t>过单代垫税金</t>
  </si>
  <si>
    <t>民生——招行</t>
  </si>
  <si>
    <t>老项目过单代收款转回--鄂尔多斯项目</t>
  </si>
  <si>
    <t>一级科目</t>
  </si>
  <si>
    <t>二级科目</t>
  </si>
  <si>
    <t>申请金额</t>
  </si>
  <si>
    <t>电讯费</t>
  </si>
  <si>
    <t>宽带专线</t>
  </si>
  <si>
    <t>湖南分 宽带费</t>
  </si>
  <si>
    <t>房屋租赁</t>
  </si>
  <si>
    <t>电费</t>
  </si>
  <si>
    <t>湖南分 电费</t>
  </si>
  <si>
    <t>水费</t>
  </si>
  <si>
    <t>湖南分 桶装水（20桶）</t>
  </si>
  <si>
    <t>办公费</t>
  </si>
  <si>
    <t>其它</t>
  </si>
  <si>
    <t>湖南分 电话费（冲抵保洁服务费）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</si>
</sst>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#,##0.00_ "/>
    <numFmt numFmtId="178" formatCode="0_);[Red]\(0\)"/>
    <numFmt numFmtId="179" formatCode="0.00_ "/>
    <numFmt numFmtId="180" formatCode="0.00_);[Red]\(0.00\)"/>
  </numFmts>
  <fonts count="32">
    <font>
      <sz val="12"/>
      <name val="宋体"/>
      <charset val="1"/>
    </font>
    <font>
      <b/>
      <sz val="9"/>
      <color indexed="63"/>
      <name val="Segoe UI Emoji"/>
      <charset val="134"/>
    </font>
    <font>
      <sz val="9"/>
      <color indexed="63"/>
      <name val="Segoe UI Emoji"/>
      <charset val="134"/>
    </font>
    <font>
      <sz val="11"/>
      <color indexed="8"/>
      <name val="宋体"/>
      <charset val="1"/>
    </font>
    <font>
      <sz val="14"/>
      <color indexed="8"/>
      <name val="宋体"/>
      <charset val="1"/>
    </font>
    <font>
      <sz val="12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b/>
      <sz val="24"/>
      <name val="宋体"/>
      <charset val="1"/>
    </font>
    <font>
      <b/>
      <sz val="20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3" fillId="2" borderId="0">
      <alignment vertical="center"/>
    </xf>
    <xf numFmtId="0" fontId="15" fillId="3" borderId="3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3" fillId="4" borderId="0">
      <alignment vertical="center"/>
    </xf>
    <xf numFmtId="0" fontId="16" fillId="5" borderId="0">
      <alignment vertical="center"/>
    </xf>
    <xf numFmtId="43" fontId="0" fillId="0" borderId="0">
      <alignment vertical="center"/>
    </xf>
    <xf numFmtId="0" fontId="17" fillId="4" borderId="0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3" fillId="6" borderId="40">
      <alignment vertical="center"/>
    </xf>
    <xf numFmtId="0" fontId="17" fillId="3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41">
      <alignment vertical="center"/>
    </xf>
    <xf numFmtId="0" fontId="25" fillId="0" borderId="41">
      <alignment vertical="center"/>
    </xf>
    <xf numFmtId="0" fontId="17" fillId="7" borderId="0">
      <alignment vertical="center"/>
    </xf>
    <xf numFmtId="0" fontId="20" fillId="0" borderId="42">
      <alignment vertical="center"/>
    </xf>
    <xf numFmtId="0" fontId="17" fillId="3" borderId="0">
      <alignment vertical="center"/>
    </xf>
    <xf numFmtId="0" fontId="26" fillId="2" borderId="43">
      <alignment vertical="center"/>
    </xf>
    <xf numFmtId="0" fontId="27" fillId="2" borderId="39">
      <alignment vertical="center"/>
    </xf>
    <xf numFmtId="0" fontId="28" fillId="8" borderId="44">
      <alignment vertical="center"/>
    </xf>
    <xf numFmtId="0" fontId="3" fillId="9" borderId="0">
      <alignment vertical="center"/>
    </xf>
    <xf numFmtId="0" fontId="17" fillId="10" borderId="0">
      <alignment vertical="center"/>
    </xf>
    <xf numFmtId="0" fontId="29" fillId="0" borderId="45">
      <alignment vertical="center"/>
    </xf>
    <xf numFmtId="0" fontId="9" fillId="0" borderId="46">
      <alignment vertical="center"/>
    </xf>
    <xf numFmtId="0" fontId="30" fillId="9" borderId="0">
      <alignment vertical="center"/>
    </xf>
    <xf numFmtId="0" fontId="31" fillId="11" borderId="0">
      <alignment vertical="center"/>
    </xf>
    <xf numFmtId="0" fontId="3" fillId="12" borderId="0">
      <alignment vertical="center"/>
    </xf>
    <xf numFmtId="0" fontId="17" fillId="13" borderId="0">
      <alignment vertical="center"/>
    </xf>
    <xf numFmtId="0" fontId="3" fillId="14" borderId="0">
      <alignment vertical="center"/>
    </xf>
    <xf numFmtId="0" fontId="3" fillId="12" borderId="0">
      <alignment vertical="center"/>
    </xf>
    <xf numFmtId="0" fontId="3" fillId="6" borderId="0">
      <alignment vertical="center"/>
    </xf>
    <xf numFmtId="0" fontId="3" fillId="3" borderId="0">
      <alignment vertical="center"/>
    </xf>
    <xf numFmtId="0" fontId="17" fillId="8" borderId="0">
      <alignment vertical="center"/>
    </xf>
    <xf numFmtId="0" fontId="17" fillId="15" borderId="0">
      <alignment vertical="center"/>
    </xf>
    <xf numFmtId="0" fontId="3" fillId="6" borderId="0">
      <alignment vertical="center"/>
    </xf>
    <xf numFmtId="0" fontId="3" fillId="11" borderId="0">
      <alignment vertical="center"/>
    </xf>
    <xf numFmtId="0" fontId="17" fillId="16" borderId="0">
      <alignment vertical="center"/>
    </xf>
    <xf numFmtId="0" fontId="3" fillId="12" borderId="0">
      <alignment vertical="center"/>
    </xf>
    <xf numFmtId="0" fontId="17" fillId="17" borderId="0">
      <alignment vertical="center"/>
    </xf>
    <xf numFmtId="0" fontId="17" fillId="18" borderId="0">
      <alignment vertical="center"/>
    </xf>
    <xf numFmtId="0" fontId="3" fillId="4" borderId="0">
      <alignment vertical="center"/>
    </xf>
    <xf numFmtId="0" fontId="17" fillId="4" borderId="0">
      <alignment vertical="center"/>
    </xf>
    <xf numFmtId="0" fontId="0" fillId="0" borderId="0"/>
  </cellStyleXfs>
  <cellXfs count="15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 indent="2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176" fontId="0" fillId="2" borderId="1" xfId="0" applyNumberFormat="1" applyFont="1" applyFill="1" applyBorder="1" applyAlignment="1">
      <alignment horizontal="center" vertical="top"/>
    </xf>
    <xf numFmtId="179" fontId="0" fillId="2" borderId="1" xfId="0" applyNumberFormat="1" applyFont="1" applyFill="1" applyBorder="1" applyAlignment="1">
      <alignment horizontal="center" vertical="top"/>
    </xf>
    <xf numFmtId="178" fontId="0" fillId="2" borderId="1" xfId="0" applyNumberFormat="1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9" fontId="0" fillId="0" borderId="9" xfId="0" applyNumberFormat="1" applyFont="1" applyFill="1" applyBorder="1" applyAlignment="1">
      <alignment horizontal="center" vertical="center" shrinkToFit="1"/>
    </xf>
    <xf numFmtId="179" fontId="0" fillId="0" borderId="1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180" fontId="11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9" applyNumberFormat="1" applyFont="1" applyFill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9" applyNumberFormat="1" applyFont="1" applyFill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3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43" fontId="8" fillId="0" borderId="31" xfId="9" applyNumberFormat="1" applyFont="1" applyFill="1" applyBorder="1" applyAlignment="1">
      <alignment horizontal="center" vertical="center"/>
    </xf>
    <xf numFmtId="0" fontId="0" fillId="0" borderId="32" xfId="0" applyNumberFormat="1" applyBorder="1">
      <alignment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4" xfId="9" applyNumberFormat="1" applyFont="1" applyFill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1" xfId="0" applyNumberFormat="1" applyFont="1" applyBorder="1">
      <alignment vertical="center"/>
    </xf>
    <xf numFmtId="0" fontId="0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>
      <alignment vertical="center"/>
    </xf>
    <xf numFmtId="0" fontId="0" fillId="0" borderId="25" xfId="0" applyNumberFormat="1" applyBorder="1" applyAlignment="1">
      <alignment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left" vertical="center"/>
    </xf>
    <xf numFmtId="0" fontId="0" fillId="0" borderId="36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25" xfId="0" applyNumberFormat="1" applyBorder="1" applyAlignment="1">
      <alignment horizontal="left" vertical="center"/>
    </xf>
    <xf numFmtId="0" fontId="8" fillId="0" borderId="37" xfId="0" applyNumberFormat="1" applyFont="1" applyBorder="1">
      <alignment vertical="center"/>
    </xf>
    <xf numFmtId="0" fontId="0" fillId="0" borderId="12" xfId="0" applyNumberFormat="1" applyFont="1" applyFill="1" applyBorder="1">
      <alignment vertical="center"/>
    </xf>
    <xf numFmtId="0" fontId="8" fillId="0" borderId="12" xfId="0" applyNumberFormat="1" applyFont="1" applyBorder="1">
      <alignment vertical="center"/>
    </xf>
    <xf numFmtId="0" fontId="0" fillId="0" borderId="38" xfId="0" applyNumberFormat="1" applyBorder="1" applyAlignment="1">
      <alignment horizontal="center" vertical="center"/>
    </xf>
    <xf numFmtId="0" fontId="8" fillId="0" borderId="33" xfId="0" applyNumberFormat="1" applyFont="1" applyBorder="1">
      <alignment vertical="center"/>
    </xf>
    <xf numFmtId="0" fontId="0" fillId="0" borderId="3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314678</xdr:colOff>
      <xdr:row>0</xdr:row>
      <xdr:rowOff>245566</xdr:rowOff>
    </xdr:from>
    <xdr:to>
      <xdr:col>0</xdr:col>
      <xdr:colOff>670470</xdr:colOff>
      <xdr:row>0</xdr:row>
      <xdr:rowOff>558105</xdr:rowOff>
    </xdr:to>
    <xdr:pic>
      <xdr:nvPicPr>
        <xdr:cNvPr id="131073" name="Picture_1"/>
        <xdr:cNvPicPr>
          <a:picLocks noChangeAspect="1"/>
        </xdr:cNvPicPr>
      </xdr:nvPicPr>
      <xdr:blipFill>
        <a:blip r:embed="rId1"/>
        <a:srcRect/>
      </xdr:blipFill>
      <xdr:spPr>
        <a:xfrm>
          <a:off x="314325" y="245110"/>
          <a:ext cx="355600" cy="312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251742</xdr:colOff>
      <xdr:row>0</xdr:row>
      <xdr:rowOff>83343</xdr:rowOff>
    </xdr:from>
    <xdr:to>
      <xdr:col>0</xdr:col>
      <xdr:colOff>614808</xdr:colOff>
      <xdr:row>1</xdr:row>
      <xdr:rowOff>203200</xdr:rowOff>
    </xdr:to>
    <xdr:pic>
      <xdr:nvPicPr>
        <xdr:cNvPr id="131073" name="Picture_2"/>
        <xdr:cNvPicPr>
          <a:picLocks noChangeAspect="1"/>
        </xdr:cNvPicPr>
      </xdr:nvPicPr>
      <xdr:blipFill>
        <a:blip r:embed="rId1"/>
        <a:srcRect/>
      </xdr:blipFill>
      <xdr:spPr>
        <a:xfrm>
          <a:off x="251460" y="83185"/>
          <a:ext cx="363220" cy="3181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392162</xdr:colOff>
      <xdr:row>0</xdr:row>
      <xdr:rowOff>74215</xdr:rowOff>
    </xdr:from>
    <xdr:to>
      <xdr:col>0</xdr:col>
      <xdr:colOff>801718</xdr:colOff>
      <xdr:row>1</xdr:row>
      <xdr:rowOff>207367</xdr:rowOff>
    </xdr:to>
    <xdr:pic>
      <xdr:nvPicPr>
        <xdr:cNvPr id="131073" name="Picture_4"/>
        <xdr:cNvPicPr>
          <a:picLocks noChangeAspect="1"/>
        </xdr:cNvPicPr>
      </xdr:nvPicPr>
      <xdr:blipFill>
        <a:blip r:embed="rId1"/>
        <a:srcRect/>
      </xdr:blipFill>
      <xdr:spPr>
        <a:xfrm>
          <a:off x="391795" y="73660"/>
          <a:ext cx="409575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A1" sqref="A1:D1"/>
    </sheetView>
  </sheetViews>
  <sheetFormatPr defaultColWidth="8" defaultRowHeight="15" outlineLevelCol="4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5.75" customHeight="1" spans="1:4">
      <c r="A1" s="130" t="s">
        <v>0</v>
      </c>
      <c r="B1" s="130"/>
      <c r="C1" s="130"/>
      <c r="D1" s="130"/>
    </row>
    <row r="2" ht="48" customHeight="1" spans="1:4">
      <c r="A2" s="131" t="s">
        <v>1</v>
      </c>
      <c r="B2" s="132" t="s">
        <v>2</v>
      </c>
      <c r="C2" s="133" t="s">
        <v>3</v>
      </c>
      <c r="D2" s="134"/>
    </row>
    <row r="3" ht="39" customHeight="1" spans="1:4">
      <c r="A3" s="135" t="s">
        <v>4</v>
      </c>
      <c r="B3" s="108" t="s">
        <v>5</v>
      </c>
      <c r="C3" s="112" t="s">
        <v>6</v>
      </c>
      <c r="D3" s="136"/>
    </row>
    <row r="4" ht="39" hidden="1" customHeight="1" spans="1:5">
      <c r="A4" s="135" t="s">
        <v>7</v>
      </c>
      <c r="B4" s="137" t="s">
        <v>8</v>
      </c>
      <c r="C4" s="138"/>
      <c r="D4" s="139"/>
      <c r="E4" t="s">
        <v>9</v>
      </c>
    </row>
    <row r="5" ht="39" customHeight="1" spans="1:4">
      <c r="A5" s="135" t="s">
        <v>10</v>
      </c>
      <c r="B5" s="108" t="s">
        <v>11</v>
      </c>
      <c r="C5" s="140"/>
      <c r="D5" s="114"/>
    </row>
    <row r="6" ht="39" customHeight="1" spans="1:4">
      <c r="A6" s="135" t="s">
        <v>12</v>
      </c>
      <c r="B6" s="108" t="s">
        <v>13</v>
      </c>
      <c r="C6" s="140"/>
      <c r="D6" s="114"/>
    </row>
    <row r="7" ht="39" customHeight="1" spans="1:4">
      <c r="A7" s="135" t="s">
        <v>14</v>
      </c>
      <c r="B7" s="141" t="s">
        <v>15</v>
      </c>
      <c r="C7" s="142"/>
      <c r="D7" s="143"/>
    </row>
    <row r="8" ht="39" customHeight="1" spans="1:4">
      <c r="A8" s="135" t="s">
        <v>16</v>
      </c>
      <c r="B8" s="144" t="s">
        <v>17</v>
      </c>
      <c r="C8" s="144"/>
      <c r="D8" s="145"/>
    </row>
    <row r="9" ht="45.75" customHeight="1" spans="1:4">
      <c r="A9" s="146" t="s">
        <v>18</v>
      </c>
      <c r="B9" s="147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48" t="s">
        <v>19</v>
      </c>
      <c r="D9" s="149"/>
    </row>
    <row r="10" ht="75" customHeight="1" spans="1:4">
      <c r="A10" s="150" t="s">
        <v>20</v>
      </c>
      <c r="B10" s="151"/>
      <c r="C10" s="151"/>
      <c r="D10" s="151"/>
    </row>
    <row r="11" ht="51" customHeight="1" spans="1:4">
      <c r="A11" s="152" t="s">
        <v>21</v>
      </c>
      <c r="B11" s="152" t="s">
        <v>22</v>
      </c>
      <c r="C11" s="152" t="s">
        <v>23</v>
      </c>
      <c r="D11" s="152" t="s">
        <v>24</v>
      </c>
    </row>
    <row r="12" ht="41" customHeight="1" spans="1:4">
      <c r="A12" s="153" t="s">
        <v>25</v>
      </c>
      <c r="B12" s="153" t="s">
        <v>26</v>
      </c>
      <c r="C12" s="153" t="s">
        <v>27</v>
      </c>
      <c r="D12" s="153" t="s">
        <v>28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" sqref="A1:F2"/>
    </sheetView>
  </sheetViews>
  <sheetFormatPr defaultColWidth="8" defaultRowHeight="1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customWidth="1"/>
    <col min="6" max="6" width="20.75" customWidth="1"/>
    <col min="7" max="7" width="12.625" customWidth="1"/>
    <col min="8" max="8" width="9.375" customWidth="1"/>
  </cols>
  <sheetData>
    <row r="1" ht="15.6" customHeight="1" spans="1:6">
      <c r="A1" s="100" t="s">
        <v>29</v>
      </c>
      <c r="B1" s="101"/>
      <c r="C1" s="101"/>
      <c r="D1" s="101"/>
      <c r="E1" s="102"/>
      <c r="F1" s="101"/>
    </row>
    <row r="2" ht="32" customHeight="1" spans="1:6">
      <c r="A2" s="101"/>
      <c r="B2" s="101"/>
      <c r="C2" s="101"/>
      <c r="D2" s="101"/>
      <c r="E2" s="102"/>
      <c r="F2" s="101"/>
    </row>
    <row r="3" ht="28.05" customHeight="1" spans="1:6">
      <c r="A3" s="103" t="s">
        <v>30</v>
      </c>
      <c r="B3" s="104"/>
      <c r="C3" s="104"/>
      <c r="D3" s="104"/>
      <c r="E3" s="105"/>
      <c r="F3" s="106"/>
    </row>
    <row r="4" ht="28.05" customHeight="1" spans="1:6">
      <c r="A4" s="107" t="s">
        <v>31</v>
      </c>
      <c r="B4" s="108"/>
      <c r="C4" s="108" t="s">
        <v>32</v>
      </c>
      <c r="D4" s="108" t="s">
        <v>33</v>
      </c>
      <c r="E4" s="109" t="s">
        <v>34</v>
      </c>
      <c r="F4" s="110" t="s">
        <v>35</v>
      </c>
    </row>
    <row r="5" ht="28.05" customHeight="1" spans="1:6">
      <c r="A5" s="111" t="s">
        <v>36</v>
      </c>
      <c r="B5" s="112"/>
      <c r="C5" s="112"/>
      <c r="D5" s="112"/>
      <c r="E5" s="113" t="s">
        <v>37</v>
      </c>
      <c r="F5" s="114" t="s">
        <v>38</v>
      </c>
    </row>
    <row r="6" ht="28.05" customHeight="1" spans="1:6">
      <c r="A6" s="115" t="s">
        <v>39</v>
      </c>
      <c r="B6" s="116"/>
      <c r="C6" s="116"/>
      <c r="D6" s="117"/>
      <c r="E6" s="113">
        <v>597</v>
      </c>
      <c r="F6" s="114">
        <v>1</v>
      </c>
    </row>
    <row r="7" ht="28.05" customHeight="1" spans="1:6">
      <c r="A7" s="115" t="s">
        <v>40</v>
      </c>
      <c r="B7" s="116"/>
      <c r="C7" s="116"/>
      <c r="D7" s="117"/>
      <c r="E7" s="113">
        <v>530</v>
      </c>
      <c r="F7" s="114">
        <v>1</v>
      </c>
    </row>
    <row r="8" ht="28.05" customHeight="1" spans="1:6">
      <c r="A8" s="115" t="s">
        <v>41</v>
      </c>
      <c r="B8" s="116"/>
      <c r="C8" s="116"/>
      <c r="D8" s="117"/>
      <c r="E8" s="113">
        <v>360</v>
      </c>
      <c r="F8" s="114">
        <v>1</v>
      </c>
    </row>
    <row r="9" ht="28.05" customHeight="1" spans="1:6">
      <c r="A9" s="118" t="s">
        <v>42</v>
      </c>
      <c r="B9" s="119"/>
      <c r="C9" s="119"/>
      <c r="D9" s="120"/>
      <c r="E9" s="113">
        <v>180</v>
      </c>
      <c r="F9" s="114">
        <v>1</v>
      </c>
    </row>
    <row r="10" ht="28.05" customHeight="1" spans="1:6">
      <c r="A10" s="118"/>
      <c r="B10" s="119"/>
      <c r="C10" s="119"/>
      <c r="D10" s="120"/>
      <c r="E10" s="113"/>
      <c r="F10" s="114"/>
    </row>
    <row r="11" ht="28.05" customHeight="1" spans="1:6">
      <c r="A11" s="121" t="s">
        <v>43</v>
      </c>
      <c r="B11" s="122"/>
      <c r="C11" s="122"/>
      <c r="D11" s="123"/>
      <c r="E11" s="124">
        <f>SUM(E6:E10)</f>
        <v>1667</v>
      </c>
      <c r="F11" s="125"/>
    </row>
    <row r="12" ht="72" customHeight="1" spans="1:6">
      <c r="A12" s="126" t="s">
        <v>44</v>
      </c>
      <c r="B12" s="127"/>
      <c r="C12" s="127"/>
      <c r="D12" s="127"/>
      <c r="E12" s="128"/>
      <c r="F12" s="129"/>
    </row>
    <row r="13" s="8" customFormat="1" ht="35" customHeight="1" spans="1:15">
      <c r="A13" s="61" t="s">
        <v>45</v>
      </c>
      <c r="B13" s="61"/>
      <c r="C13" s="61"/>
      <c r="D13" s="61"/>
      <c r="E13" s="61"/>
      <c r="F13" s="61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1" sqref="A1:M1"/>
    </sheetView>
  </sheetViews>
  <sheetFormatPr defaultColWidth="8" defaultRowHeight="1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11.92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8" customFormat="1" ht="66.9" customHeight="1" spans="1:13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8" customFormat="1" ht="15.6" customHeight="1" spans="1:13">
      <c r="A2" s="22" t="s">
        <v>47</v>
      </c>
      <c r="B2" s="22"/>
      <c r="C2" s="23"/>
      <c r="D2" s="23"/>
      <c r="E2" s="24" t="s">
        <v>48</v>
      </c>
      <c r="F2" s="25" t="s">
        <v>49</v>
      </c>
      <c r="G2" s="25"/>
      <c r="H2" s="24" t="s">
        <v>50</v>
      </c>
      <c r="I2" s="65" t="s">
        <v>51</v>
      </c>
      <c r="J2" s="65"/>
      <c r="K2" s="66" t="s">
        <v>52</v>
      </c>
      <c r="L2" s="67"/>
      <c r="M2" s="67"/>
    </row>
    <row r="3" s="8" customFormat="1" ht="14.25" customHeight="1" spans="1:14">
      <c r="A3" s="26" t="s">
        <v>53</v>
      </c>
      <c r="B3" s="26"/>
      <c r="C3" s="26"/>
      <c r="D3" s="27"/>
      <c r="E3" s="26" t="s">
        <v>54</v>
      </c>
      <c r="F3" s="26"/>
      <c r="G3" s="28"/>
      <c r="H3" s="28"/>
      <c r="I3" s="28"/>
      <c r="J3" s="68" t="s">
        <v>55</v>
      </c>
      <c r="K3" s="69" t="s">
        <v>56</v>
      </c>
      <c r="L3" s="70"/>
      <c r="M3" s="71"/>
      <c r="N3" s="72"/>
    </row>
    <row r="4" s="8" customFormat="1" ht="14.25" customHeight="1" spans="1:14">
      <c r="A4" s="29" t="s">
        <v>57</v>
      </c>
      <c r="B4" s="29"/>
      <c r="C4" s="30" t="s">
        <v>58</v>
      </c>
      <c r="D4" s="31"/>
      <c r="E4" s="31"/>
      <c r="F4" s="32"/>
      <c r="G4" s="33" t="s">
        <v>59</v>
      </c>
      <c r="H4" s="34" t="s">
        <v>60</v>
      </c>
      <c r="I4" s="73"/>
      <c r="J4" s="74"/>
      <c r="K4" s="26" t="s">
        <v>61</v>
      </c>
      <c r="L4" s="26"/>
      <c r="M4" s="26"/>
      <c r="N4" s="72"/>
    </row>
    <row r="5" s="8" customFormat="1" ht="30" customHeight="1" spans="1:15">
      <c r="A5" s="35" t="s">
        <v>62</v>
      </c>
      <c r="B5" s="35" t="s">
        <v>63</v>
      </c>
      <c r="C5" s="35" t="s">
        <v>64</v>
      </c>
      <c r="D5" s="35" t="s">
        <v>65</v>
      </c>
      <c r="E5" s="36" t="s">
        <v>66</v>
      </c>
      <c r="F5" s="35" t="s">
        <v>67</v>
      </c>
      <c r="G5" s="37"/>
      <c r="H5" s="35" t="s">
        <v>68</v>
      </c>
      <c r="I5" s="75" t="s">
        <v>69</v>
      </c>
      <c r="J5" s="35" t="s">
        <v>70</v>
      </c>
      <c r="K5" s="53" t="s">
        <v>71</v>
      </c>
      <c r="L5" s="76" t="s">
        <v>72</v>
      </c>
      <c r="M5" s="53" t="s">
        <v>67</v>
      </c>
      <c r="N5" s="72"/>
      <c r="O5" s="8" t="s">
        <v>56</v>
      </c>
    </row>
    <row r="6" s="8" customFormat="1" ht="13.5" customHeight="1" spans="1:14">
      <c r="A6" s="38">
        <v>12</v>
      </c>
      <c r="B6" s="38">
        <v>12</v>
      </c>
      <c r="C6" s="38" t="s">
        <v>73</v>
      </c>
      <c r="D6" s="38" t="s">
        <v>74</v>
      </c>
      <c r="E6" s="39">
        <v>1</v>
      </c>
      <c r="F6" s="40">
        <v>300.5</v>
      </c>
      <c r="G6" s="38" t="s">
        <v>75</v>
      </c>
      <c r="H6" s="41">
        <v>37</v>
      </c>
      <c r="I6" s="41">
        <v>70</v>
      </c>
      <c r="J6" s="41">
        <f t="shared" ref="J6:J13" si="0">H6*I6</f>
        <v>2590</v>
      </c>
      <c r="K6" s="45" t="s">
        <v>76</v>
      </c>
      <c r="L6" s="77"/>
      <c r="M6" s="78"/>
      <c r="N6" s="72"/>
    </row>
    <row r="7" s="8" customFormat="1" ht="14.25" customHeight="1" spans="1:14">
      <c r="A7" s="42">
        <v>12</v>
      </c>
      <c r="B7" s="43">
        <v>12</v>
      </c>
      <c r="C7" s="43" t="s">
        <v>74</v>
      </c>
      <c r="D7" s="43" t="s">
        <v>77</v>
      </c>
      <c r="E7" s="43">
        <v>1</v>
      </c>
      <c r="F7" s="44">
        <v>43.4</v>
      </c>
      <c r="G7" s="45" t="s">
        <v>78</v>
      </c>
      <c r="H7" s="41"/>
      <c r="I7" s="41"/>
      <c r="J7" s="41">
        <f t="shared" si="0"/>
        <v>0</v>
      </c>
      <c r="K7" s="79"/>
      <c r="L7" s="77"/>
      <c r="M7" s="78"/>
      <c r="N7" s="72"/>
    </row>
    <row r="8" s="8" customFormat="1" customHeight="1" spans="1:14">
      <c r="A8" s="38">
        <v>1</v>
      </c>
      <c r="B8" s="43">
        <v>17</v>
      </c>
      <c r="C8" s="43" t="s">
        <v>74</v>
      </c>
      <c r="D8" s="43" t="s">
        <v>73</v>
      </c>
      <c r="E8" s="43">
        <v>1</v>
      </c>
      <c r="F8" s="44">
        <v>300.5</v>
      </c>
      <c r="G8" s="45" t="s">
        <v>75</v>
      </c>
      <c r="H8" s="46"/>
      <c r="I8" s="41"/>
      <c r="J8" s="41">
        <f t="shared" si="0"/>
        <v>0</v>
      </c>
      <c r="K8" s="79"/>
      <c r="L8" s="77"/>
      <c r="M8" s="78"/>
      <c r="N8" s="72"/>
    </row>
    <row r="9" s="8" customFormat="1" ht="14.25" customHeight="1" spans="1:14">
      <c r="A9" s="38"/>
      <c r="B9" s="43"/>
      <c r="C9" s="43"/>
      <c r="D9" s="43"/>
      <c r="E9" s="43"/>
      <c r="F9" s="44"/>
      <c r="G9" s="45"/>
      <c r="H9" s="46"/>
      <c r="I9" s="41"/>
      <c r="J9" s="41">
        <f t="shared" si="0"/>
        <v>0</v>
      </c>
      <c r="K9" s="79"/>
      <c r="L9" s="77"/>
      <c r="M9" s="78"/>
      <c r="N9" s="72"/>
    </row>
    <row r="10" s="8" customFormat="1" ht="14.25" customHeight="1" spans="1:14">
      <c r="A10" s="38"/>
      <c r="B10" s="43"/>
      <c r="C10" s="43"/>
      <c r="D10" s="43"/>
      <c r="E10" s="43"/>
      <c r="F10" s="44"/>
      <c r="G10" s="45"/>
      <c r="H10" s="46"/>
      <c r="I10" s="41"/>
      <c r="J10" s="41">
        <f t="shared" si="0"/>
        <v>0</v>
      </c>
      <c r="K10" s="79"/>
      <c r="L10" s="80"/>
      <c r="M10" s="81"/>
      <c r="N10" s="72"/>
    </row>
    <row r="11" s="8" customFormat="1" ht="14.25" customHeight="1" spans="1:14">
      <c r="A11" s="38"/>
      <c r="B11" s="43"/>
      <c r="C11" s="43"/>
      <c r="D11" s="43"/>
      <c r="E11" s="43"/>
      <c r="F11" s="44"/>
      <c r="G11" s="45"/>
      <c r="H11" s="46"/>
      <c r="I11" s="41"/>
      <c r="J11" s="41">
        <f t="shared" si="0"/>
        <v>0</v>
      </c>
      <c r="K11" s="82"/>
      <c r="L11" s="80"/>
      <c r="M11" s="81"/>
      <c r="N11" s="72"/>
    </row>
    <row r="12" s="8" customFormat="1" ht="18.75" customHeight="1" spans="1:14">
      <c r="A12" s="38"/>
      <c r="B12" s="43"/>
      <c r="C12" s="43"/>
      <c r="D12" s="43"/>
      <c r="E12" s="43"/>
      <c r="F12" s="44"/>
      <c r="G12" s="45"/>
      <c r="H12" s="46"/>
      <c r="I12" s="41"/>
      <c r="J12" s="41">
        <f t="shared" si="0"/>
        <v>0</v>
      </c>
      <c r="K12" s="82" t="s">
        <v>79</v>
      </c>
      <c r="L12" s="80"/>
      <c r="M12" s="50">
        <f>SUM(M6:M11)</f>
        <v>0</v>
      </c>
      <c r="N12" s="72"/>
    </row>
    <row r="13" s="8" customFormat="1" ht="14.25" customHeight="1" spans="1:14">
      <c r="A13" s="38"/>
      <c r="B13" s="43"/>
      <c r="C13" s="43"/>
      <c r="D13" s="43"/>
      <c r="E13" s="43"/>
      <c r="F13" s="44"/>
      <c r="G13" s="45"/>
      <c r="H13" s="46"/>
      <c r="I13" s="41"/>
      <c r="J13" s="41">
        <f t="shared" si="0"/>
        <v>0</v>
      </c>
      <c r="K13" s="83" t="s">
        <v>80</v>
      </c>
      <c r="L13" s="84"/>
      <c r="M13" s="85"/>
      <c r="N13" s="72"/>
    </row>
    <row r="14" s="8" customFormat="1" ht="14.25" customHeight="1" spans="1:14">
      <c r="A14" s="38"/>
      <c r="B14" s="43"/>
      <c r="C14" s="43"/>
      <c r="D14" s="43"/>
      <c r="E14" s="43"/>
      <c r="F14" s="44"/>
      <c r="G14" s="45"/>
      <c r="H14" s="46"/>
      <c r="I14" s="41"/>
      <c r="J14" s="41"/>
      <c r="K14" s="86"/>
      <c r="L14" s="87"/>
      <c r="M14" s="88"/>
      <c r="N14" s="72"/>
    </row>
    <row r="15" s="8" customFormat="1" ht="14.25" customHeight="1" spans="1:14">
      <c r="A15" s="38"/>
      <c r="B15" s="43"/>
      <c r="C15" s="43"/>
      <c r="D15" s="43"/>
      <c r="E15" s="43"/>
      <c r="F15" s="44"/>
      <c r="G15" s="45"/>
      <c r="H15" s="46"/>
      <c r="I15" s="41"/>
      <c r="J15" s="41">
        <f>H15*I15</f>
        <v>0</v>
      </c>
      <c r="K15" s="89"/>
      <c r="L15" s="90"/>
      <c r="M15" s="91"/>
      <c r="N15" s="72"/>
    </row>
    <row r="16" s="8" customFormat="1" ht="23.25" customHeight="1" spans="1:14">
      <c r="A16" s="47" t="s">
        <v>81</v>
      </c>
      <c r="B16" s="48"/>
      <c r="C16" s="48"/>
      <c r="D16" s="48"/>
      <c r="E16" s="49"/>
      <c r="F16" s="50">
        <f>SUM(F6:F15)</f>
        <v>644.4</v>
      </c>
      <c r="G16" s="51" t="s">
        <v>79</v>
      </c>
      <c r="H16" s="52"/>
      <c r="I16" s="52"/>
      <c r="J16" s="92">
        <f>SUM(J6:J15)</f>
        <v>2590</v>
      </c>
      <c r="K16" s="89"/>
      <c r="L16" s="90"/>
      <c r="M16" s="91"/>
      <c r="N16" s="72"/>
    </row>
    <row r="17" s="8" customFormat="1" ht="17.25" customHeight="1" spans="1:14">
      <c r="A17" s="53" t="s">
        <v>82</v>
      </c>
      <c r="B17" s="53"/>
      <c r="C17" s="54"/>
      <c r="D17" s="55"/>
      <c r="E17" s="54" t="s">
        <v>83</v>
      </c>
      <c r="F17" s="56"/>
      <c r="G17" s="57">
        <f>C17-L18</f>
        <v>-3234.4</v>
      </c>
      <c r="H17" s="57"/>
      <c r="I17" s="57"/>
      <c r="J17" s="57"/>
      <c r="K17" s="93"/>
      <c r="L17" s="94"/>
      <c r="M17" s="95"/>
      <c r="N17" s="72"/>
    </row>
    <row r="18" s="8" customFormat="1" ht="24" customHeight="1" spans="1:14">
      <c r="A18" s="58" t="s">
        <v>84</v>
      </c>
      <c r="B18" s="58"/>
      <c r="C18" s="59" t="s">
        <v>85</v>
      </c>
      <c r="D18" s="60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叁仟贰佰叁拾肆元肆角</v>
      </c>
      <c r="E18" s="60"/>
      <c r="F18" s="60"/>
      <c r="G18" s="60"/>
      <c r="H18" s="60"/>
      <c r="I18" s="60"/>
      <c r="J18" s="60"/>
      <c r="K18" s="82" t="s">
        <v>86</v>
      </c>
      <c r="L18" s="96">
        <f>J16+M12+F16</f>
        <v>3234.4</v>
      </c>
      <c r="M18" s="97"/>
      <c r="N18" s="72"/>
    </row>
    <row r="19" s="8" customFormat="1" ht="23" customHeight="1" spans="1:14">
      <c r="A19" s="58"/>
      <c r="B19" s="58"/>
      <c r="C19" s="59" t="s">
        <v>87</v>
      </c>
      <c r="D19" s="60"/>
      <c r="E19" s="60"/>
      <c r="F19" s="60"/>
      <c r="G19" s="60"/>
      <c r="H19" s="60"/>
      <c r="I19" s="60"/>
      <c r="J19" s="60"/>
      <c r="K19" s="82"/>
      <c r="L19" s="98"/>
      <c r="M19" s="99"/>
      <c r="N19" s="72"/>
    </row>
    <row r="20" s="8" customFormat="1" ht="35" customHeight="1" spans="1:13">
      <c r="A20" s="61" t="s">
        <v>88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="8" customFormat="1" ht="15.6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="8" customFormat="1" ht="21.75" customHeight="1" spans="1:1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"/>
    </sheetView>
  </sheetViews>
  <sheetFormatPr defaultColWidth="8" defaultRowHeight="15" outlineLevelCol="4"/>
  <cols>
    <col min="1" max="1" width="19.6666666666667" customWidth="1"/>
    <col min="2" max="2" width="12.45" customWidth="1"/>
    <col min="3" max="3" width="13.8083333333333" customWidth="1"/>
    <col min="4" max="4" width="18.3083333333333" customWidth="1"/>
    <col min="5" max="5" width="20.8166666666667" customWidth="1"/>
    <col min="6" max="257" width="8.475" customWidth="1"/>
  </cols>
  <sheetData>
    <row r="1" s="8" customFormat="1" ht="17.7" customHeight="1" spans="1:5">
      <c r="A1" s="9" t="s">
        <v>89</v>
      </c>
      <c r="B1" s="9"/>
      <c r="C1" s="9"/>
      <c r="D1" s="9"/>
      <c r="E1" s="9"/>
    </row>
    <row r="2" s="8" customFormat="1" ht="19.2" customHeight="1" spans="1:5">
      <c r="A2" s="9" t="s">
        <v>90</v>
      </c>
      <c r="B2" s="9"/>
      <c r="C2" s="9"/>
      <c r="D2" s="9"/>
      <c r="E2" s="9"/>
    </row>
    <row r="3" s="8" customFormat="1" ht="33" customHeight="1" spans="1:5">
      <c r="A3" s="10" t="s">
        <v>53</v>
      </c>
      <c r="B3" s="11"/>
      <c r="C3" s="11"/>
      <c r="D3" s="12" t="s">
        <v>91</v>
      </c>
      <c r="E3" s="11"/>
    </row>
    <row r="4" s="8" customFormat="1" ht="33" customHeight="1" spans="1:5">
      <c r="A4" s="13" t="s">
        <v>50</v>
      </c>
      <c r="B4" s="14"/>
      <c r="C4" s="14"/>
      <c r="D4" s="15" t="s">
        <v>48</v>
      </c>
      <c r="E4" s="16"/>
    </row>
    <row r="5" s="8" customFormat="1" ht="33" customHeight="1" spans="1:5">
      <c r="A5" s="13" t="s">
        <v>92</v>
      </c>
      <c r="B5" s="16"/>
      <c r="C5" s="16"/>
      <c r="D5" s="16"/>
      <c r="E5" s="16"/>
    </row>
    <row r="6" s="8" customFormat="1" ht="33" customHeight="1" spans="1:5">
      <c r="A6" s="13" t="s">
        <v>93</v>
      </c>
      <c r="B6" s="16" t="s">
        <v>94</v>
      </c>
      <c r="C6" s="16"/>
      <c r="D6" s="16"/>
      <c r="E6" s="16"/>
    </row>
    <row r="7" s="8" customFormat="1" ht="33" customHeight="1" spans="1:5">
      <c r="A7" s="13" t="s">
        <v>95</v>
      </c>
      <c r="B7" s="16"/>
      <c r="C7" s="16"/>
      <c r="D7" s="17" t="s">
        <v>96</v>
      </c>
      <c r="E7" s="10"/>
    </row>
    <row r="8" s="8" customFormat="1" ht="33" customHeight="1" spans="1:5">
      <c r="A8" s="13" t="s">
        <v>97</v>
      </c>
      <c r="B8" s="18" t="s">
        <v>57</v>
      </c>
      <c r="C8" s="18" t="s">
        <v>98</v>
      </c>
      <c r="D8" s="18" t="s">
        <v>99</v>
      </c>
      <c r="E8" s="18"/>
    </row>
    <row r="9" s="8" customFormat="1" ht="33" customHeight="1" spans="1:5">
      <c r="A9" s="13"/>
      <c r="B9" s="16"/>
      <c r="C9" s="16"/>
      <c r="D9" s="16"/>
      <c r="E9" s="16"/>
    </row>
    <row r="10" s="8" customFormat="1" ht="33" customHeight="1" spans="1:5">
      <c r="A10" s="13"/>
      <c r="B10" s="16"/>
      <c r="C10" s="16"/>
      <c r="D10" s="16"/>
      <c r="E10" s="16"/>
    </row>
    <row r="11" s="8" customFormat="1" ht="33" customHeight="1" spans="1:5">
      <c r="A11" s="13"/>
      <c r="B11" s="16"/>
      <c r="C11" s="16"/>
      <c r="D11" s="16"/>
      <c r="E11" s="16"/>
    </row>
    <row r="12" s="8" customFormat="1" ht="33" customHeight="1" spans="1:5">
      <c r="A12" s="13"/>
      <c r="B12" s="16"/>
      <c r="C12" s="16"/>
      <c r="D12" s="16"/>
      <c r="E12" s="16"/>
    </row>
    <row r="13" s="8" customFormat="1" ht="33" customHeight="1" spans="1:5">
      <c r="A13" s="13"/>
      <c r="B13" s="16"/>
      <c r="C13" s="16"/>
      <c r="D13" s="16"/>
      <c r="E13" s="16"/>
    </row>
    <row r="14" s="8" customFormat="1" ht="33" customHeight="1" spans="1:5">
      <c r="A14" s="13"/>
      <c r="B14" s="16"/>
      <c r="C14" s="16"/>
      <c r="D14" s="16"/>
      <c r="E14" s="16"/>
    </row>
    <row r="15" s="8" customFormat="1" ht="33" customHeight="1" spans="1:5">
      <c r="A15" s="13"/>
      <c r="B15" s="16"/>
      <c r="C15" s="16"/>
      <c r="D15" s="16"/>
      <c r="E15" s="16"/>
    </row>
    <row r="16" s="8" customFormat="1" ht="33" customHeight="1" spans="1:5">
      <c r="A16" s="13" t="s">
        <v>100</v>
      </c>
      <c r="B16" s="16"/>
      <c r="C16" s="16"/>
      <c r="D16" s="16"/>
      <c r="E16" s="16"/>
    </row>
    <row r="17" s="8" customFormat="1" ht="69.9" customHeight="1" spans="1:5">
      <c r="A17" s="13" t="s">
        <v>59</v>
      </c>
      <c r="B17" s="19" t="s">
        <v>101</v>
      </c>
      <c r="C17" s="19"/>
      <c r="D17" s="19"/>
      <c r="E17" s="19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"/>
  <sheetViews>
    <sheetView workbookViewId="0">
      <selection activeCell="A1" sqref="A1"/>
    </sheetView>
  </sheetViews>
  <sheetFormatPr defaultColWidth="8" defaultRowHeight="15" outlineLevelRow="5" outlineLevelCol="3"/>
  <cols>
    <col min="2" max="2" width="36.0666666666667" customWidth="1"/>
    <col min="3" max="3" width="12.5666666666667" customWidth="1"/>
    <col min="4" max="4" width="13.3166666666667" customWidth="1"/>
  </cols>
  <sheetData>
    <row r="2" ht="15.6" customHeight="1" spans="1:4">
      <c r="A2" s="5" t="s">
        <v>102</v>
      </c>
      <c r="B2" s="5" t="s">
        <v>103</v>
      </c>
      <c r="C2" s="6" t="s">
        <v>104</v>
      </c>
      <c r="D2" s="5" t="s">
        <v>105</v>
      </c>
    </row>
    <row r="3" ht="15.6" customHeight="1" spans="1:4">
      <c r="A3" s="5">
        <v>1</v>
      </c>
      <c r="B3" s="6" t="s">
        <v>106</v>
      </c>
      <c r="C3" s="6" t="s">
        <v>107</v>
      </c>
      <c r="D3" s="7">
        <v>35200</v>
      </c>
    </row>
    <row r="4" ht="15.6" customHeight="1" spans="1:4">
      <c r="A4" s="5"/>
      <c r="B4" s="5" t="s">
        <v>108</v>
      </c>
      <c r="C4" s="6" t="s">
        <v>109</v>
      </c>
      <c r="D4" s="7">
        <v>420.99</v>
      </c>
    </row>
    <row r="5" ht="15.6" customHeight="1" spans="1:4">
      <c r="A5" s="5">
        <v>2</v>
      </c>
      <c r="B5" s="6" t="s">
        <v>110</v>
      </c>
      <c r="C5" s="6" t="s">
        <v>107</v>
      </c>
      <c r="D5" s="7">
        <v>34000</v>
      </c>
    </row>
    <row r="6" ht="15.6" customHeight="1" spans="1:4">
      <c r="A6" s="5"/>
      <c r="B6" s="5" t="s">
        <v>108</v>
      </c>
      <c r="C6" s="6" t="s">
        <v>109</v>
      </c>
      <c r="D6" s="7">
        <v>725.18</v>
      </c>
    </row>
  </sheetData>
  <mergeCells count="2">
    <mergeCell ref="A3:A4"/>
    <mergeCell ref="A5:A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"/>
    </sheetView>
  </sheetViews>
  <sheetFormatPr defaultColWidth="8" defaultRowHeight="15" outlineLevelRow="4"/>
  <sheetData>
    <row r="1" ht="15.6" customHeight="1" spans="1:9">
      <c r="A1" s="1" t="s">
        <v>102</v>
      </c>
      <c r="B1" s="2" t="s">
        <v>111</v>
      </c>
      <c r="C1" s="2" t="s">
        <v>112</v>
      </c>
      <c r="D1" s="2" t="s">
        <v>113</v>
      </c>
      <c r="E1" s="2" t="s">
        <v>59</v>
      </c>
      <c r="G1" s="2" t="s">
        <v>111</v>
      </c>
      <c r="H1" s="2" t="s">
        <v>112</v>
      </c>
      <c r="I1" s="2" t="s">
        <v>59</v>
      </c>
    </row>
    <row r="2" ht="24" customHeight="1" spans="1:9">
      <c r="A2" s="3">
        <v>1</v>
      </c>
      <c r="B2" s="4" t="s">
        <v>114</v>
      </c>
      <c r="C2" s="4" t="s">
        <v>115</v>
      </c>
      <c r="D2" s="4">
        <v>597</v>
      </c>
      <c r="E2" s="4" t="s">
        <v>116</v>
      </c>
      <c r="G2" s="4" t="s">
        <v>114</v>
      </c>
      <c r="H2" s="4" t="s">
        <v>115</v>
      </c>
      <c r="I2" s="4" t="s">
        <v>116</v>
      </c>
    </row>
    <row r="3" ht="15.6" customHeight="1" spans="1:9">
      <c r="A3" s="3">
        <v>2</v>
      </c>
      <c r="B3" s="4" t="s">
        <v>117</v>
      </c>
      <c r="C3" s="4" t="s">
        <v>118</v>
      </c>
      <c r="D3" s="4">
        <v>530</v>
      </c>
      <c r="E3" s="4" t="s">
        <v>119</v>
      </c>
      <c r="G3" s="4" t="s">
        <v>117</v>
      </c>
      <c r="H3" s="4" t="s">
        <v>118</v>
      </c>
      <c r="I3" s="4" t="s">
        <v>119</v>
      </c>
    </row>
    <row r="4" ht="26.4" customHeight="1" spans="1:9">
      <c r="A4" s="3">
        <v>3</v>
      </c>
      <c r="B4" s="4" t="s">
        <v>117</v>
      </c>
      <c r="C4" s="4" t="s">
        <v>120</v>
      </c>
      <c r="D4" s="4">
        <v>360</v>
      </c>
      <c r="E4" s="4" t="s">
        <v>121</v>
      </c>
      <c r="G4" s="4" t="s">
        <v>117</v>
      </c>
      <c r="H4" s="4" t="s">
        <v>120</v>
      </c>
      <c r="I4" s="4" t="s">
        <v>121</v>
      </c>
    </row>
    <row r="5" ht="34.8" customHeight="1" spans="1:9">
      <c r="A5" s="3">
        <v>4</v>
      </c>
      <c r="B5" s="4" t="s">
        <v>122</v>
      </c>
      <c r="C5" s="4" t="s">
        <v>123</v>
      </c>
      <c r="D5" s="4">
        <v>180</v>
      </c>
      <c r="E5" s="4" t="s">
        <v>124</v>
      </c>
      <c r="G5" s="4" t="s">
        <v>122</v>
      </c>
      <c r="H5" s="4" t="s">
        <v>123</v>
      </c>
      <c r="I5" s="4" t="s">
        <v>124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付款单</vt:lpstr>
      <vt:lpstr>报销单</vt:lpstr>
      <vt:lpstr>差旅报销单</vt:lpstr>
      <vt:lpstr>出差申请单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2023-02-01T04:58:21Z</dcterms:created>
  <dcterms:modified xsi:type="dcterms:W3CDTF">2023-02-01T04:58:28Z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287FDD451ACE471D9BF526EBD9925CFF</vt:lpwstr>
  </property>
  <property fmtid="{D5CDD505-2E9C-101B-9397-08002B2CF9AE}" pid="3" name="KSOProductBuildVer">
    <vt:lpwstr>2052-11.1.0.13703</vt:lpwstr>
  </property>
</Properties>
</file>