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<sst xmlns="http://schemas.openxmlformats.org/spreadsheetml/2006/main" count="115" uniqueCount="112">
  <si>
    <t>销售合同</t>
  </si>
  <si>
    <t>甲方：北京创联致信科技有限公司</t>
  </si>
  <si>
    <t>合同编号:</t>
  </si>
  <si>
    <t>CL20230815</t>
  </si>
  <si>
    <t>乙方：合肥中丰机械科技有限公司</t>
  </si>
  <si>
    <t>签订日期：</t>
  </si>
  <si>
    <t>2023.08.15</t>
  </si>
  <si>
    <t xml:space="preserve">      经双方友好协商，本着真诚合作达成以下协议：</t>
  </si>
  <si>
    <t>一.乙方销售产品名称单位及价格</t>
  </si>
  <si>
    <t>序号</t>
  </si>
  <si>
    <t>报价日期</t>
  </si>
  <si>
    <t>ERP商品编号</t>
  </si>
  <si>
    <t>ERP商品名称</t>
  </si>
  <si>
    <t>ERP规格型号</t>
  </si>
  <si>
    <t>单价</t>
  </si>
  <si>
    <t>数量</t>
  </si>
  <si>
    <t>小计</t>
  </si>
  <si>
    <t>SP001885</t>
  </si>
  <si>
    <t>盒条关联机箱护罩-V2</t>
  </si>
  <si>
    <t>AI02-HT-02-01</t>
  </si>
  <si>
    <t>SP001886</t>
  </si>
  <si>
    <t>机箱盖板-V2</t>
  </si>
  <si>
    <t>AI02-HT-02-02</t>
  </si>
  <si>
    <t>SP001887</t>
  </si>
  <si>
    <t>盒条侧边安装支架-V2</t>
  </si>
  <si>
    <t>AI02-HT-02-03</t>
  </si>
  <si>
    <t>SP001888</t>
  </si>
  <si>
    <t>机箱后封板-V2</t>
  </si>
  <si>
    <t>AI02-HT-02-04</t>
  </si>
  <si>
    <t>SP001891</t>
  </si>
  <si>
    <t>光源安装板-V2</t>
  </si>
  <si>
    <t>AI02-HT-02-07</t>
  </si>
  <si>
    <t>SP001893</t>
  </si>
  <si>
    <t>盒条小盒读码器安装板-V2</t>
  </si>
  <si>
    <t>AI02-HT-03-01</t>
  </si>
  <si>
    <t>SP001894</t>
  </si>
  <si>
    <t>读码器角度调节支架-V2</t>
  </si>
  <si>
    <t>AI02-HT-03-02</t>
  </si>
  <si>
    <t>SP001895</t>
  </si>
  <si>
    <t>镜像读码器角度调节支架-V2</t>
  </si>
  <si>
    <t>AI02-HT-03-03</t>
  </si>
  <si>
    <t>SP001896</t>
  </si>
  <si>
    <t>盒条读条支架-V2</t>
  </si>
  <si>
    <t>AI02-HT-04-01</t>
  </si>
  <si>
    <t>SP001897</t>
  </si>
  <si>
    <t>条盒读码器支架-V2</t>
  </si>
  <si>
    <t>AI02-HT-04-02</t>
  </si>
  <si>
    <t>SP001898</t>
  </si>
  <si>
    <t>二代盒条一体机电气安装板</t>
  </si>
  <si>
    <t>AI02-HT-05-01</t>
  </si>
  <si>
    <t>SP001899</t>
  </si>
  <si>
    <t>电气板安装支架</t>
  </si>
  <si>
    <t>AI02-HT-05-02</t>
  </si>
  <si>
    <t>SP001903</t>
  </si>
  <si>
    <t>条件关联机箱-V2</t>
  </si>
  <si>
    <t>AI02-TJ-02-01</t>
  </si>
  <si>
    <t>SP001904</t>
  </si>
  <si>
    <t>条件侧边安装支架-V2</t>
  </si>
  <si>
    <t>AI02-TJ-02-02</t>
  </si>
  <si>
    <t>SP001906</t>
  </si>
  <si>
    <t>条件读码器支架-V2</t>
  </si>
  <si>
    <t>AI02-TJ-03-01</t>
  </si>
  <si>
    <t>SP001907</t>
  </si>
  <si>
    <t>读码器固定支架</t>
  </si>
  <si>
    <t>AI02-TJ-03-02</t>
  </si>
  <si>
    <t>SP001909</t>
  </si>
  <si>
    <t>读码器固定支架镜像件-V2</t>
  </si>
  <si>
    <t>AI02-TJ-03-03</t>
  </si>
  <si>
    <t>SP001910</t>
  </si>
  <si>
    <t>二代条件一体机电气安装板</t>
  </si>
  <si>
    <t>AL02-TJ-04-01</t>
  </si>
  <si>
    <t>SP001967</t>
  </si>
  <si>
    <t>AI02-HT-04-03</t>
  </si>
  <si>
    <t>SP002139</t>
  </si>
  <si>
    <t>HN02-TJ-02-01</t>
  </si>
  <si>
    <t>SP001963</t>
  </si>
  <si>
    <t>HN条件读码器安装板</t>
  </si>
  <si>
    <t>HN02-TJ-03-01</t>
  </si>
  <si>
    <t>SP001964</t>
  </si>
  <si>
    <t>读码器调节支架</t>
  </si>
  <si>
    <t>HN02-TJ-03-02</t>
  </si>
  <si>
    <t>合计</t>
  </si>
  <si>
    <t>合同总价：177276元，含税，含喷塑.</t>
  </si>
  <si>
    <t>二.交货</t>
  </si>
  <si>
    <t>交货期：合同生效后7天内开始交货，15天工作日交完。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</si>
  <si>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</si>
  <si>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</si>
  <si>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</si>
  <si>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</si>
  <si>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</si>
  <si>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甲方签字或盖章付50%货款后合同生效。供方开全额发票，乙方收到发票和货物后1周内付清余款。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</si>
  <si>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</si>
  <si>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</si>
  <si>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</si>
  <si>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</si>
  <si>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</si>
  <si>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</si>
  <si>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4"/>
        <color theme="1"/>
        <rFont val="宋体"/>
        <charset val="134"/>
      </rPr>
      <t>需方（甲方）：</t>
    </r>
    <r>
      <rPr>
        <sz val="14"/>
        <color rgb="FF000000"/>
        <rFont val="宋体"/>
        <charset val="134"/>
      </rPr>
      <t>北京创联致信科技有限公司</t>
    </r>
  </si>
  <si>
    <r>
      <rPr>
        <sz val="14"/>
        <color theme="1"/>
        <rFont val="宋体"/>
        <charset val="134"/>
      </rPr>
      <t>供方（乙方）：</t>
    </r>
    <r>
      <rPr>
        <sz val="14"/>
        <color rgb="FF000000"/>
        <rFont val="宋体"/>
        <charset val="134"/>
      </rPr>
      <t xml:space="preserve"> 合肥中丰机械科技有限公司</t>
    </r>
  </si>
  <si>
    <t>地址：</t>
  </si>
  <si>
    <r>
      <rPr>
        <sz val="14"/>
        <color theme="1"/>
        <rFont val="宋体"/>
        <charset val="134"/>
      </rPr>
      <t>地址：</t>
    </r>
    <r>
      <rPr>
        <sz val="14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</si>
  <si>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</si>
  <si>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</si>
  <si>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4"/>
        <color theme="1"/>
        <rFont val="宋体"/>
        <charset val="134"/>
      </rPr>
      <t>委托代理人：</t>
    </r>
    <r>
      <rPr>
        <sz val="14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</si>
  <si>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</si>
  <si>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</si>
  <si>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</si>
  <si>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4"/>
        <color theme="1"/>
        <rFont val="宋体"/>
        <charset val="134"/>
      </rPr>
      <t>传真：</t>
    </r>
    <r>
      <rPr>
        <sz val="14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</si>
  <si>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</si>
  <si>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</si>
  <si>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</si>
  <si>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4"/>
        <color theme="1"/>
        <rFont val="宋体"/>
        <charset val="134"/>
      </rPr>
      <t>帐号：</t>
    </r>
    <r>
      <rPr>
        <sz val="14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</si>
</sst>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0" xfId="49" applyFont="1" applyFill="1" applyAlignment="1">
      <alignment vertical="center"/>
    </xf>
    <xf numFmtId="0" fontId="9" fillId="0" borderId="0" xfId="49" applyFont="1" applyFill="1" applyAlignment="1">
      <alignment vertical="center"/>
    </xf>
    <xf numFmtId="0" fontId="9" fillId="0" borderId="2" xfId="49" applyFont="1" applyFill="1" applyBorder="1" applyAlignment="1">
      <alignment horizontal="left" vertical="center"/>
    </xf>
    <xf numFmtId="0" fontId="9" fillId="0" borderId="3" xfId="49" applyFont="1" applyFill="1" applyBorder="1" applyAlignment="1">
      <alignment horizontal="left" vertical="center"/>
    </xf>
    <xf numFmtId="0" fontId="9" fillId="0" borderId="4" xfId="49" applyFont="1" applyFill="1" applyBorder="1" applyAlignment="1">
      <alignment horizontal="left" vertical="center"/>
    </xf>
    <xf numFmtId="0" fontId="9" fillId="0" borderId="5" xfId="49" applyFont="1" applyFill="1" applyBorder="1" applyAlignment="1">
      <alignment vertical="center"/>
    </xf>
    <xf numFmtId="0" fontId="9" fillId="0" borderId="6" xfId="49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9" fillId="0" borderId="7" xfId="49" applyFont="1" applyFill="1" applyBorder="1" applyAlignment="1">
      <alignment horizontal="left" vertical="center"/>
    </xf>
    <xf numFmtId="0" fontId="9" fillId="0" borderId="8" xfId="49" applyFont="1" applyFill="1" applyBorder="1" applyAlignment="1">
      <alignment vertical="center"/>
    </xf>
    <xf numFmtId="0" fontId="3" fillId="0" borderId="0" xfId="49" applyFont="1" applyFill="1" applyAlignment="1">
      <alignment horizontal="left" vertical="center"/>
    </xf>
    <xf numFmtId="0" fontId="9" fillId="0" borderId="8" xfId="49" applyFont="1" applyFill="1" applyBorder="1" applyAlignment="1">
      <alignment horizontal="left" vertical="center" wrapText="1"/>
    </xf>
    <xf numFmtId="0" fontId="9" fillId="0" borderId="9" xfId="49" applyFont="1" applyFill="1" applyBorder="1" applyAlignment="1">
      <alignment horizontal="left" vertical="center"/>
    </xf>
    <xf numFmtId="0" fontId="9" fillId="0" borderId="10" xfId="49" applyFont="1" applyFill="1" applyBorder="1" applyAlignment="1">
      <alignment horizontal="left" vertical="center"/>
    </xf>
    <xf numFmtId="0" fontId="9" fillId="0" borderId="11" xfId="49" applyFont="1" applyFill="1" applyBorder="1" applyAlignment="1">
      <alignment horizontal="left" vertical="center"/>
    </xf>
    <xf numFmtId="0" fontId="9" fillId="0" borderId="12" xfId="49" applyFont="1" applyFill="1" applyBorder="1" applyAlignment="1">
      <alignment vertical="center"/>
    </xf>
    <xf numFmtId="7" fontId="8" fillId="0" borderId="0" xfId="49" applyNumberFormat="1" applyFont="1" applyFill="1" applyAlignment="1">
      <alignment horizontal="left" vertical="center"/>
    </xf>
    <xf numFmtId="0" fontId="0" fillId="0" borderId="0" xfId="49" applyFont="1" applyFill="1" applyAlignment="1">
      <alignment vertical="center"/>
    </xf>
    <xf numFmtId="0" fontId="9" fillId="0" borderId="13" xfId="49" applyFont="1" applyFill="1" applyBorder="1" applyAlignment="1">
      <alignment vertical="center"/>
    </xf>
    <xf numFmtId="0" fontId="9" fillId="0" borderId="14" xfId="49" applyFont="1" applyFill="1" applyBorder="1" applyAlignment="1">
      <alignment vertical="center"/>
    </xf>
    <xf numFmtId="0" fontId="9" fillId="0" borderId="14" xfId="49" applyFont="1" applyFill="1" applyBorder="1" applyAlignment="1">
      <alignment horizontal="left" vertical="center" wrapText="1"/>
    </xf>
    <xf numFmtId="0" fontId="9" fillId="0" borderId="15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M11" sqref="M11"/>
    </sheetView>
  </sheetViews>
  <sheetFormatPr defaultColWidth="9" defaultRowHeight="14.4"/>
  <cols>
    <col min="1" max="1" width="4.12962962962963" style="1" customWidth="1"/>
    <col min="2" max="2" width="6.75" style="1" customWidth="1"/>
    <col min="3" max="3" width="10.25" style="1" customWidth="1"/>
    <col min="4" max="4" width="13.75" style="1" customWidth="1"/>
    <col min="5" max="5" width="29.2222222222222" style="1" customWidth="1"/>
    <col min="6" max="6" width="25.8796296296296" style="1" customWidth="1"/>
    <col min="7" max="7" width="9.87962962962963" style="1" customWidth="1"/>
    <col min="8" max="8" width="7.5" style="1" customWidth="1"/>
    <col min="9" max="9" width="22.1111111111111" style="1" customWidth="1"/>
    <col min="10" max="10" width="12.6296296296296" style="1"/>
    <col min="11" max="11" width="5.12962962962963" style="1" customWidth="1"/>
    <col min="12" max="16384" width="9" style="1"/>
  </cols>
  <sheetData>
    <row r="1" s="1" customFormat="1" ht="21" customHeight="1" spans="5:5">
      <c r="E1" s="2" t="s">
        <v>0</v>
      </c>
    </row>
    <row r="2" s="1" customFormat="1" ht="4" customHeight="1" spans="5:5">
      <c r="E2" s="3"/>
    </row>
    <row r="3" s="1" customFormat="1" ht="17" customHeight="1" spans="1:9">
      <c r="A3" s="4" t="s">
        <v>1</v>
      </c>
      <c r="B3" s="4"/>
      <c r="C3" s="4"/>
      <c r="D3" s="4"/>
      <c r="E3" s="4"/>
      <c r="F3" s="4" t="s">
        <v>2</v>
      </c>
      <c r="G3" s="4"/>
      <c r="H3" s="5" t="s">
        <v>3</v>
      </c>
      <c r="I3" s="4"/>
    </row>
    <row r="4" s="1" customFormat="1" ht="21" customHeight="1" spans="1:9">
      <c r="A4" s="4" t="s">
        <v>4</v>
      </c>
      <c r="B4" s="4"/>
      <c r="C4" s="4"/>
      <c r="D4" s="4"/>
      <c r="E4" s="4"/>
      <c r="F4" s="4" t="s">
        <v>5</v>
      </c>
      <c r="G4" s="4"/>
      <c r="H4" s="4" t="s">
        <v>6</v>
      </c>
      <c r="I4" s="4"/>
    </row>
    <row r="5" s="1" customFormat="1" ht="15" customHeight="1" spans="1:9">
      <c r="A5" s="4" t="s">
        <v>7</v>
      </c>
      <c r="B5" s="4"/>
      <c r="C5" s="4"/>
      <c r="D5" s="4"/>
      <c r="E5" s="4"/>
      <c r="F5" s="4"/>
      <c r="G5" s="4"/>
      <c r="H5" s="4"/>
      <c r="I5" s="4"/>
    </row>
    <row r="6" s="1" customFormat="1" ht="21" customHeight="1" spans="1:9">
      <c r="A6" s="4" t="s">
        <v>8</v>
      </c>
      <c r="B6" s="4"/>
      <c r="C6" s="4"/>
      <c r="D6" s="4"/>
      <c r="E6" s="4"/>
      <c r="F6" s="4"/>
      <c r="G6" s="4"/>
      <c r="H6" s="4"/>
      <c r="I6" s="4"/>
    </row>
    <row r="7" s="1" customFormat="1" ht="18" customHeight="1" spans="1:9">
      <c r="A7" s="4"/>
      <c r="B7" s="6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</row>
    <row r="8" s="1" customFormat="1" ht="21" customHeight="1" spans="1:9">
      <c r="A8" s="4"/>
      <c r="B8" s="6">
        <v>1</v>
      </c>
      <c r="C8" s="7">
        <v>230815</v>
      </c>
      <c r="D8" s="8" t="s">
        <v>17</v>
      </c>
      <c r="E8" s="9" t="s">
        <v>18</v>
      </c>
      <c r="F8" s="10" t="s">
        <v>19</v>
      </c>
      <c r="G8" s="11">
        <v>287</v>
      </c>
      <c r="H8" s="10">
        <v>118</v>
      </c>
      <c r="I8" s="11">
        <f t="shared" ref="I8:I29" si="0">H8*G8</f>
        <v>33866</v>
      </c>
    </row>
    <row r="9" s="1" customFormat="1" ht="21" customHeight="1" spans="1:9">
      <c r="A9" s="4"/>
      <c r="B9" s="6">
        <v>2</v>
      </c>
      <c r="C9" s="7">
        <v>230815</v>
      </c>
      <c r="D9" s="8" t="s">
        <v>20</v>
      </c>
      <c r="E9" s="9" t="s">
        <v>21</v>
      </c>
      <c r="F9" s="10" t="s">
        <v>22</v>
      </c>
      <c r="G9" s="11">
        <v>20</v>
      </c>
      <c r="H9" s="10">
        <v>294</v>
      </c>
      <c r="I9" s="11">
        <f t="shared" si="0"/>
        <v>5880</v>
      </c>
    </row>
    <row r="10" s="1" customFormat="1" ht="21" customHeight="1" spans="1:9">
      <c r="A10" s="4"/>
      <c r="B10" s="6">
        <v>3</v>
      </c>
      <c r="C10" s="7">
        <v>230815</v>
      </c>
      <c r="D10" s="8" t="s">
        <v>23</v>
      </c>
      <c r="E10" s="9" t="s">
        <v>24</v>
      </c>
      <c r="F10" s="10" t="s">
        <v>25</v>
      </c>
      <c r="G10" s="11">
        <v>9</v>
      </c>
      <c r="H10" s="10">
        <v>236</v>
      </c>
      <c r="I10" s="11">
        <f t="shared" si="0"/>
        <v>2124</v>
      </c>
    </row>
    <row r="11" s="1" customFormat="1" ht="21" customHeight="1" spans="1:9">
      <c r="A11" s="4"/>
      <c r="B11" s="6">
        <v>4</v>
      </c>
      <c r="C11" s="7">
        <v>230815</v>
      </c>
      <c r="D11" s="8" t="s">
        <v>26</v>
      </c>
      <c r="E11" s="9" t="s">
        <v>27</v>
      </c>
      <c r="F11" s="10" t="s">
        <v>28</v>
      </c>
      <c r="G11" s="11">
        <v>39</v>
      </c>
      <c r="H11" s="10">
        <v>294</v>
      </c>
      <c r="I11" s="11">
        <f t="shared" si="0"/>
        <v>11466</v>
      </c>
    </row>
    <row r="12" s="1" customFormat="1" ht="21" customHeight="1" spans="1:9">
      <c r="A12" s="4"/>
      <c r="B12" s="6">
        <v>5</v>
      </c>
      <c r="C12" s="7">
        <v>230815</v>
      </c>
      <c r="D12" s="8" t="s">
        <v>29</v>
      </c>
      <c r="E12" s="9" t="s">
        <v>30</v>
      </c>
      <c r="F12" s="10" t="s">
        <v>31</v>
      </c>
      <c r="G12" s="11">
        <v>5.5</v>
      </c>
      <c r="H12" s="10">
        <v>294</v>
      </c>
      <c r="I12" s="11">
        <f t="shared" si="0"/>
        <v>1617</v>
      </c>
    </row>
    <row r="13" s="1" customFormat="1" ht="21" customHeight="1" spans="1:9">
      <c r="A13" s="4"/>
      <c r="B13" s="6">
        <v>6</v>
      </c>
      <c r="C13" s="7">
        <v>230815</v>
      </c>
      <c r="D13" s="8" t="s">
        <v>32</v>
      </c>
      <c r="E13" s="9" t="s">
        <v>33</v>
      </c>
      <c r="F13" s="10" t="s">
        <v>34</v>
      </c>
      <c r="G13" s="11">
        <v>7</v>
      </c>
      <c r="H13" s="10">
        <v>118</v>
      </c>
      <c r="I13" s="11">
        <f t="shared" si="0"/>
        <v>826</v>
      </c>
    </row>
    <row r="14" s="1" customFormat="1" ht="21" customHeight="1" spans="1:9">
      <c r="A14" s="4"/>
      <c r="B14" s="6">
        <v>7</v>
      </c>
      <c r="C14" s="7">
        <v>230815</v>
      </c>
      <c r="D14" s="8" t="s">
        <v>35</v>
      </c>
      <c r="E14" s="9" t="s">
        <v>36</v>
      </c>
      <c r="F14" s="10" t="s">
        <v>37</v>
      </c>
      <c r="G14" s="11">
        <v>5</v>
      </c>
      <c r="H14" s="10">
        <v>118</v>
      </c>
      <c r="I14" s="11">
        <f t="shared" si="0"/>
        <v>590</v>
      </c>
    </row>
    <row r="15" s="1" customFormat="1" ht="21" customHeight="1" spans="1:9">
      <c r="A15" s="4"/>
      <c r="B15" s="6">
        <v>8</v>
      </c>
      <c r="C15" s="7">
        <v>230815</v>
      </c>
      <c r="D15" s="8" t="s">
        <v>38</v>
      </c>
      <c r="E15" s="9" t="s">
        <v>39</v>
      </c>
      <c r="F15" s="10" t="s">
        <v>40</v>
      </c>
      <c r="G15" s="11">
        <v>5</v>
      </c>
      <c r="H15" s="10">
        <v>118</v>
      </c>
      <c r="I15" s="11">
        <f t="shared" si="0"/>
        <v>590</v>
      </c>
    </row>
    <row r="16" s="1" customFormat="1" ht="21" customHeight="1" spans="1:9">
      <c r="A16" s="4"/>
      <c r="B16" s="6">
        <v>9</v>
      </c>
      <c r="C16" s="7">
        <v>230815</v>
      </c>
      <c r="D16" s="8" t="s">
        <v>41</v>
      </c>
      <c r="E16" s="9" t="s">
        <v>42</v>
      </c>
      <c r="F16" s="10" t="s">
        <v>43</v>
      </c>
      <c r="G16" s="11">
        <v>5</v>
      </c>
      <c r="H16" s="10">
        <v>38</v>
      </c>
      <c r="I16" s="11">
        <f t="shared" si="0"/>
        <v>190</v>
      </c>
    </row>
    <row r="17" s="1" customFormat="1" ht="21" customHeight="1" spans="1:9">
      <c r="A17" s="4"/>
      <c r="B17" s="6">
        <v>10</v>
      </c>
      <c r="C17" s="7">
        <v>230815</v>
      </c>
      <c r="D17" s="8" t="s">
        <v>44</v>
      </c>
      <c r="E17" s="9" t="s">
        <v>45</v>
      </c>
      <c r="F17" s="10" t="s">
        <v>46</v>
      </c>
      <c r="G17" s="11">
        <v>4.5</v>
      </c>
      <c r="H17" s="10">
        <v>38</v>
      </c>
      <c r="I17" s="11">
        <f t="shared" si="0"/>
        <v>171</v>
      </c>
    </row>
    <row r="18" s="1" customFormat="1" ht="21" customHeight="1" spans="1:9">
      <c r="A18" s="4"/>
      <c r="B18" s="6">
        <v>11</v>
      </c>
      <c r="C18" s="7">
        <v>230815</v>
      </c>
      <c r="D18" s="8" t="s">
        <v>47</v>
      </c>
      <c r="E18" s="9" t="s">
        <v>48</v>
      </c>
      <c r="F18" s="10" t="s">
        <v>49</v>
      </c>
      <c r="G18" s="11">
        <v>187</v>
      </c>
      <c r="H18" s="10">
        <v>118</v>
      </c>
      <c r="I18" s="11">
        <f t="shared" si="0"/>
        <v>22066</v>
      </c>
    </row>
    <row r="19" s="1" customFormat="1" ht="21" customHeight="1" spans="1:9">
      <c r="A19" s="4"/>
      <c r="B19" s="6">
        <v>12</v>
      </c>
      <c r="C19" s="7">
        <v>230815</v>
      </c>
      <c r="D19" s="8" t="s">
        <v>50</v>
      </c>
      <c r="E19" s="9" t="s">
        <v>51</v>
      </c>
      <c r="F19" s="10" t="s">
        <v>52</v>
      </c>
      <c r="G19" s="11">
        <v>5</v>
      </c>
      <c r="H19" s="10">
        <v>1176</v>
      </c>
      <c r="I19" s="11">
        <f t="shared" si="0"/>
        <v>5880</v>
      </c>
    </row>
    <row r="20" s="1" customFormat="1" ht="21" customHeight="1" spans="1:9">
      <c r="A20" s="4"/>
      <c r="B20" s="6">
        <v>13</v>
      </c>
      <c r="C20" s="7">
        <v>230815</v>
      </c>
      <c r="D20" s="8" t="s">
        <v>53</v>
      </c>
      <c r="E20" s="9" t="s">
        <v>54</v>
      </c>
      <c r="F20" s="10" t="s">
        <v>55</v>
      </c>
      <c r="G20" s="11">
        <v>287</v>
      </c>
      <c r="H20" s="10">
        <v>76</v>
      </c>
      <c r="I20" s="11">
        <f t="shared" si="0"/>
        <v>21812</v>
      </c>
    </row>
    <row r="21" s="1" customFormat="1" ht="21" customHeight="1" spans="1:9">
      <c r="A21" s="4"/>
      <c r="B21" s="6">
        <v>14</v>
      </c>
      <c r="C21" s="7">
        <v>230815</v>
      </c>
      <c r="D21" s="8" t="s">
        <v>56</v>
      </c>
      <c r="E21" s="9" t="s">
        <v>57</v>
      </c>
      <c r="F21" s="10" t="s">
        <v>58</v>
      </c>
      <c r="G21" s="11">
        <v>9</v>
      </c>
      <c r="H21" s="10">
        <v>352</v>
      </c>
      <c r="I21" s="11">
        <f t="shared" si="0"/>
        <v>3168</v>
      </c>
    </row>
    <row r="22" s="1" customFormat="1" ht="21" customHeight="1" spans="1:9">
      <c r="A22" s="4"/>
      <c r="B22" s="6">
        <v>15</v>
      </c>
      <c r="C22" s="7">
        <v>230815</v>
      </c>
      <c r="D22" s="8" t="s">
        <v>59</v>
      </c>
      <c r="E22" s="9" t="s">
        <v>60</v>
      </c>
      <c r="F22" s="10" t="s">
        <v>61</v>
      </c>
      <c r="G22" s="11">
        <v>7</v>
      </c>
      <c r="H22" s="10">
        <v>76</v>
      </c>
      <c r="I22" s="11">
        <f t="shared" si="0"/>
        <v>532</v>
      </c>
    </row>
    <row r="23" s="1" customFormat="1" ht="21" customHeight="1" spans="1:9">
      <c r="A23" s="4"/>
      <c r="B23" s="6">
        <v>16</v>
      </c>
      <c r="C23" s="7">
        <v>230815</v>
      </c>
      <c r="D23" s="8" t="s">
        <v>62</v>
      </c>
      <c r="E23" s="9" t="s">
        <v>63</v>
      </c>
      <c r="F23" s="10" t="s">
        <v>64</v>
      </c>
      <c r="G23" s="11">
        <v>5.5</v>
      </c>
      <c r="H23" s="10">
        <v>76</v>
      </c>
      <c r="I23" s="11">
        <f t="shared" si="0"/>
        <v>418</v>
      </c>
    </row>
    <row r="24" s="1" customFormat="1" ht="21" customHeight="1" spans="1:9">
      <c r="A24" s="4"/>
      <c r="B24" s="6">
        <v>17</v>
      </c>
      <c r="C24" s="7">
        <v>230815</v>
      </c>
      <c r="D24" s="8" t="s">
        <v>65</v>
      </c>
      <c r="E24" s="9" t="s">
        <v>66</v>
      </c>
      <c r="F24" s="10" t="s">
        <v>67</v>
      </c>
      <c r="G24" s="11">
        <v>5.5</v>
      </c>
      <c r="H24" s="10">
        <v>76</v>
      </c>
      <c r="I24" s="11">
        <f t="shared" si="0"/>
        <v>418</v>
      </c>
    </row>
    <row r="25" s="1" customFormat="1" ht="21" customHeight="1" spans="1:9">
      <c r="A25" s="4"/>
      <c r="B25" s="6">
        <v>18</v>
      </c>
      <c r="C25" s="7">
        <v>230815</v>
      </c>
      <c r="D25" s="8" t="s">
        <v>68</v>
      </c>
      <c r="E25" s="9" t="s">
        <v>69</v>
      </c>
      <c r="F25" s="10" t="s">
        <v>70</v>
      </c>
      <c r="G25" s="11">
        <v>197</v>
      </c>
      <c r="H25" s="10">
        <v>176</v>
      </c>
      <c r="I25" s="11">
        <f t="shared" si="0"/>
        <v>34672</v>
      </c>
    </row>
    <row r="26" s="1" customFormat="1" ht="21" customHeight="1" spans="1:9">
      <c r="A26" s="4"/>
      <c r="B26" s="6">
        <v>19</v>
      </c>
      <c r="C26" s="7">
        <v>230815</v>
      </c>
      <c r="D26" s="8" t="s">
        <v>71</v>
      </c>
      <c r="E26" s="9" t="s">
        <v>42</v>
      </c>
      <c r="F26" s="10" t="s">
        <v>72</v>
      </c>
      <c r="G26" s="11">
        <v>5.5</v>
      </c>
      <c r="H26" s="10">
        <v>80</v>
      </c>
      <c r="I26" s="11">
        <f t="shared" si="0"/>
        <v>440</v>
      </c>
    </row>
    <row r="27" s="1" customFormat="1" ht="21" customHeight="1" spans="1:9">
      <c r="A27" s="4"/>
      <c r="B27" s="6">
        <v>20</v>
      </c>
      <c r="C27" s="7">
        <v>230815</v>
      </c>
      <c r="D27" s="8" t="s">
        <v>73</v>
      </c>
      <c r="E27" s="9" t="s">
        <v>54</v>
      </c>
      <c r="F27" s="10" t="s">
        <v>74</v>
      </c>
      <c r="G27" s="11">
        <v>287</v>
      </c>
      <c r="H27" s="10">
        <v>100</v>
      </c>
      <c r="I27" s="11">
        <f t="shared" si="0"/>
        <v>28700</v>
      </c>
    </row>
    <row r="28" s="1" customFormat="1" ht="21" customHeight="1" spans="1:9">
      <c r="A28" s="4"/>
      <c r="B28" s="6">
        <v>21</v>
      </c>
      <c r="C28" s="7">
        <v>230815</v>
      </c>
      <c r="D28" s="8" t="s">
        <v>75</v>
      </c>
      <c r="E28" s="9" t="s">
        <v>76</v>
      </c>
      <c r="F28" s="10" t="s">
        <v>77</v>
      </c>
      <c r="G28" s="11">
        <v>9.5</v>
      </c>
      <c r="H28" s="10">
        <v>100</v>
      </c>
      <c r="I28" s="11">
        <f t="shared" si="0"/>
        <v>950</v>
      </c>
    </row>
    <row r="29" s="1" customFormat="1" ht="21" customHeight="1" spans="1:9">
      <c r="A29" s="4"/>
      <c r="B29" s="6">
        <v>22</v>
      </c>
      <c r="C29" s="7">
        <v>230815</v>
      </c>
      <c r="D29" s="8" t="s">
        <v>78</v>
      </c>
      <c r="E29" s="9" t="s">
        <v>79</v>
      </c>
      <c r="F29" s="10" t="s">
        <v>80</v>
      </c>
      <c r="G29" s="11">
        <v>4.5</v>
      </c>
      <c r="H29" s="10">
        <v>200</v>
      </c>
      <c r="I29" s="11">
        <f t="shared" si="0"/>
        <v>900</v>
      </c>
    </row>
    <row r="30" s="1" customFormat="1" ht="17" customHeight="1" spans="1:9">
      <c r="A30" s="4"/>
      <c r="B30" s="4"/>
      <c r="C30" s="4" t="s">
        <v>81</v>
      </c>
      <c r="D30" s="4"/>
      <c r="E30" s="4"/>
      <c r="F30" s="4"/>
      <c r="G30" s="4"/>
      <c r="H30" s="4"/>
      <c r="I30" s="28">
        <f>SUM(I8:I29)</f>
        <v>177276</v>
      </c>
    </row>
    <row r="31" s="1" customFormat="1" ht="17" customHeight="1" spans="1:9">
      <c r="A31" s="4"/>
      <c r="B31" s="4" t="s">
        <v>82</v>
      </c>
      <c r="C31" s="4"/>
      <c r="D31" s="4"/>
      <c r="E31" s="4"/>
      <c r="F31" s="4"/>
      <c r="G31" s="4"/>
      <c r="H31" s="4"/>
      <c r="I31" s="4"/>
    </row>
    <row r="32" s="1" customFormat="1" ht="18" customHeight="1" spans="1:9">
      <c r="A32" s="4" t="s">
        <v>83</v>
      </c>
      <c r="B32" s="4"/>
      <c r="C32" s="4"/>
      <c r="D32" s="4"/>
      <c r="E32" s="4"/>
      <c r="F32" s="4"/>
      <c r="G32" s="4"/>
      <c r="H32" s="4"/>
      <c r="I32" s="4"/>
    </row>
    <row r="33" s="1" customFormat="1" ht="17" customHeight="1" spans="1:9">
      <c r="A33" s="4"/>
      <c r="B33" s="4" t="s">
        <v>84</v>
      </c>
      <c r="C33" s="4"/>
      <c r="D33" s="4"/>
      <c r="E33" s="4"/>
      <c r="F33" s="4"/>
      <c r="G33" s="4"/>
      <c r="H33" s="4"/>
      <c r="I33" s="4"/>
    </row>
    <row r="34" s="1" customFormat="1" ht="15" customHeight="1" spans="1:9">
      <c r="A34" s="4"/>
      <c r="B34" s="4" t="s">
        <v>85</v>
      </c>
      <c r="C34" s="4"/>
      <c r="D34" s="4"/>
      <c r="E34" s="4"/>
      <c r="F34" s="4"/>
      <c r="G34" s="4"/>
      <c r="H34" s="4"/>
      <c r="I34" s="4"/>
    </row>
    <row r="35" s="1" customFormat="1" ht="20" customHeight="1" spans="1:9">
      <c r="A35" s="4" t="s">
        <v>86</v>
      </c>
      <c r="B35" s="4"/>
      <c r="C35" s="4"/>
      <c r="D35" s="4"/>
      <c r="E35" s="4"/>
      <c r="F35" s="4"/>
      <c r="G35" s="4"/>
      <c r="H35" s="4"/>
      <c r="I35" s="4"/>
    </row>
    <row r="36" s="1" customFormat="1" ht="20" customHeight="1" spans="1:9">
      <c r="A36" s="12"/>
      <c r="B36" s="4" t="s">
        <v>87</v>
      </c>
      <c r="C36" s="4"/>
      <c r="D36" s="4"/>
      <c r="E36" s="4"/>
      <c r="F36" s="4"/>
      <c r="G36" s="4"/>
      <c r="H36" s="4"/>
      <c r="I36" s="4"/>
    </row>
    <row r="37" s="1" customFormat="1" ht="20" customHeight="1" spans="1:10">
      <c r="A37" s="12"/>
      <c r="B37" s="4" t="s">
        <v>88</v>
      </c>
      <c r="C37" s="4"/>
      <c r="D37" s="4"/>
      <c r="E37" s="4"/>
      <c r="F37" s="4"/>
      <c r="G37" s="4"/>
      <c r="H37" s="4"/>
      <c r="I37" s="4"/>
      <c r="J37" s="29"/>
    </row>
    <row r="38" s="1" customFormat="1" ht="20" customHeight="1" spans="1:9">
      <c r="A38" s="4" t="s">
        <v>89</v>
      </c>
      <c r="B38" s="4"/>
      <c r="C38" s="4"/>
      <c r="D38" s="4"/>
      <c r="E38" s="4"/>
      <c r="F38" s="4"/>
      <c r="G38" s="4"/>
      <c r="H38" s="4"/>
      <c r="I38" s="4"/>
    </row>
    <row r="39" s="1" customFormat="1" ht="20" customHeight="1" spans="1:9">
      <c r="A39" s="4"/>
      <c r="B39" s="4" t="s">
        <v>90</v>
      </c>
      <c r="C39" s="4"/>
      <c r="D39" s="4"/>
      <c r="E39" s="4"/>
      <c r="F39" s="4"/>
      <c r="G39" s="4"/>
      <c r="H39" s="4"/>
      <c r="I39" s="4"/>
    </row>
    <row r="40" s="1" customFormat="1" ht="20" customHeight="1" spans="1:9">
      <c r="A40" s="4"/>
      <c r="B40" s="4" t="s">
        <v>91</v>
      </c>
      <c r="C40" s="4"/>
      <c r="D40" s="4"/>
      <c r="E40" s="4"/>
      <c r="F40" s="4"/>
      <c r="G40" s="4"/>
      <c r="H40" s="4"/>
      <c r="I40" s="4"/>
    </row>
    <row r="41" s="1" customFormat="1" ht="20" customHeight="1" spans="1:9">
      <c r="A41" s="4" t="s">
        <v>92</v>
      </c>
      <c r="B41" s="4"/>
      <c r="C41" s="4"/>
      <c r="D41" s="4"/>
      <c r="E41" s="4"/>
      <c r="F41" s="4"/>
      <c r="G41" s="4"/>
      <c r="H41" s="4"/>
      <c r="I41" s="4"/>
    </row>
    <row r="42" s="1" customFormat="1" ht="20" customHeight="1" spans="1:9">
      <c r="A42" s="4"/>
      <c r="B42" s="4" t="s">
        <v>93</v>
      </c>
      <c r="C42" s="4"/>
      <c r="D42" s="4"/>
      <c r="E42" s="4"/>
      <c r="F42" s="4"/>
      <c r="G42" s="4"/>
      <c r="H42" s="4"/>
      <c r="I42" s="4"/>
    </row>
    <row r="43" s="1" customFormat="1" ht="20" customHeight="1" spans="1:9">
      <c r="A43" s="13" t="s">
        <v>94</v>
      </c>
      <c r="B43" s="4"/>
      <c r="C43" s="4"/>
      <c r="D43" s="4"/>
      <c r="E43" s="4"/>
      <c r="F43" s="4"/>
      <c r="G43" s="4"/>
      <c r="H43" s="4"/>
      <c r="I43" s="4"/>
    </row>
    <row r="44" s="1" customFormat="1" ht="20" customHeight="1" spans="1:9">
      <c r="A44" s="13"/>
      <c r="B44" s="4" t="s">
        <v>95</v>
      </c>
      <c r="C44" s="4"/>
      <c r="D44" s="4"/>
      <c r="E44" s="4"/>
      <c r="F44" s="4"/>
      <c r="G44" s="4"/>
      <c r="H44" s="4"/>
      <c r="I44" s="4"/>
    </row>
    <row r="45" s="1" customFormat="1" ht="20" customHeight="1" spans="1:9">
      <c r="A45" s="4"/>
      <c r="B45" s="13" t="s">
        <v>96</v>
      </c>
      <c r="C45" s="4"/>
      <c r="D45" s="4"/>
      <c r="E45" s="4"/>
      <c r="F45" s="4"/>
      <c r="G45" s="4"/>
      <c r="H45" s="4"/>
      <c r="I45" s="4"/>
    </row>
    <row r="46" s="1" customFormat="1" ht="5" customHeight="1" spans="1:9">
      <c r="A46" s="4"/>
      <c r="B46" s="13"/>
      <c r="C46" s="4"/>
      <c r="D46" s="4"/>
      <c r="E46" s="4"/>
      <c r="F46" s="4"/>
      <c r="G46" s="4"/>
      <c r="H46" s="4"/>
      <c r="I46" s="4"/>
    </row>
    <row r="47" s="1" customFormat="1" ht="20" customHeight="1" spans="1:9">
      <c r="A47" s="4"/>
      <c r="B47" s="14" t="s">
        <v>97</v>
      </c>
      <c r="C47" s="15"/>
      <c r="D47" s="15"/>
      <c r="E47" s="16"/>
      <c r="F47" s="17" t="s">
        <v>98</v>
      </c>
      <c r="G47" s="17"/>
      <c r="H47" s="17"/>
      <c r="I47" s="30"/>
    </row>
    <row r="48" s="1" customFormat="1" ht="22" customHeight="1" spans="1:9">
      <c r="A48" s="4"/>
      <c r="B48" s="18" t="s">
        <v>99</v>
      </c>
      <c r="C48" s="19"/>
      <c r="D48" s="19"/>
      <c r="E48" s="20"/>
      <c r="F48" s="21" t="s">
        <v>100</v>
      </c>
      <c r="G48" s="21"/>
      <c r="H48" s="21"/>
      <c r="I48" s="31"/>
    </row>
    <row r="49" s="1" customFormat="1" ht="18" customHeight="1" spans="1:9">
      <c r="A49" s="22"/>
      <c r="B49" s="18" t="s">
        <v>101</v>
      </c>
      <c r="C49" s="19"/>
      <c r="D49" s="19"/>
      <c r="E49" s="20"/>
      <c r="F49" s="21" t="s">
        <v>101</v>
      </c>
      <c r="G49" s="21"/>
      <c r="H49" s="21"/>
      <c r="I49" s="31"/>
    </row>
    <row r="50" s="1" customFormat="1" ht="17" customHeight="1" spans="1:9">
      <c r="A50" s="22"/>
      <c r="B50" s="18" t="s">
        <v>102</v>
      </c>
      <c r="C50" s="19"/>
      <c r="D50" s="19"/>
      <c r="E50" s="20"/>
      <c r="F50" s="21" t="s">
        <v>103</v>
      </c>
      <c r="G50" s="21"/>
      <c r="H50" s="21"/>
      <c r="I50" s="31"/>
    </row>
    <row r="51" s="1" customFormat="1" ht="14" customHeight="1" spans="1:9">
      <c r="A51" s="22"/>
      <c r="B51" s="18" t="s">
        <v>104</v>
      </c>
      <c r="C51" s="19"/>
      <c r="D51" s="19"/>
      <c r="E51" s="20"/>
      <c r="F51" s="21" t="s">
        <v>105</v>
      </c>
      <c r="G51" s="21"/>
      <c r="H51" s="21"/>
      <c r="I51" s="31"/>
    </row>
    <row r="52" s="1" customFormat="1" ht="18" customHeight="1" spans="1:9">
      <c r="A52" s="22"/>
      <c r="B52" s="18" t="s">
        <v>106</v>
      </c>
      <c r="C52" s="19"/>
      <c r="D52" s="19"/>
      <c r="E52" s="20"/>
      <c r="F52" s="21" t="s">
        <v>107</v>
      </c>
      <c r="G52" s="21"/>
      <c r="H52" s="21"/>
      <c r="I52" s="31"/>
    </row>
    <row r="53" s="1" customFormat="1" ht="24" customHeight="1" spans="1:9">
      <c r="A53" s="22"/>
      <c r="B53" s="18" t="s">
        <v>108</v>
      </c>
      <c r="C53" s="19"/>
      <c r="D53" s="19"/>
      <c r="E53" s="20"/>
      <c r="F53" s="23" t="s">
        <v>109</v>
      </c>
      <c r="G53" s="23"/>
      <c r="H53" s="23"/>
      <c r="I53" s="32"/>
    </row>
    <row r="54" s="1" customFormat="1" ht="20" customHeight="1" spans="1:9">
      <c r="A54" s="22"/>
      <c r="B54" s="24" t="s">
        <v>110</v>
      </c>
      <c r="C54" s="25"/>
      <c r="D54" s="25"/>
      <c r="E54" s="26"/>
      <c r="F54" s="27" t="s">
        <v>111</v>
      </c>
      <c r="G54" s="27"/>
      <c r="H54" s="27"/>
      <c r="I54" s="33"/>
    </row>
  </sheetData>
  <mergeCells count="9">
    <mergeCell ref="B47:E47"/>
    <mergeCell ref="B48:E48"/>
    <mergeCell ref="B49:E49"/>
    <mergeCell ref="B50:E50"/>
    <mergeCell ref="B51:E51"/>
    <mergeCell ref="B52:E52"/>
    <mergeCell ref="B53:E53"/>
    <mergeCell ref="F53:I53"/>
    <mergeCell ref="B54:E54"/>
  </mergeCells>
  <conditionalFormatting sqref="D8:D25">
    <cfRule type="duplicateValues" dxfId="0" priority="5"/>
  </conditionalFormatting>
  <conditionalFormatting sqref="F8:F25">
    <cfRule type="duplicateValues" dxfId="0" priority="4"/>
  </conditionalFormatting>
  <conditionalFormatting sqref="F26:F29">
    <cfRule type="duplicateValues" dxfId="0" priority="2"/>
    <cfRule type="duplicateValues" dxfId="0" priority="1"/>
  </conditionalFormatting>
  <conditionalFormatting sqref="D8:F2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2023-12-04T10:16:05Z</dcterms:created>
  <dcterms:modified xsi:type="dcterms:W3CDTF">2023-12-04T10:16:43Z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589EBC5C4A1C4121A4B2BE1892A6003F_11</vt:lpwstr>
  </property>
  <property fmtid="{D5CDD505-2E9C-101B-9397-08002B2CF9AE}" pid="3" name="KSOProductBuildVer">
    <vt:lpwstr>2052-12.1.0.15990</vt:lpwstr>
  </property>
</Properties>
</file>