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借款申请单" sheetId="2" r:id="rId1"/>
    <sheet name="差旅费报销单" sheetId="1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<sst xmlns="http://schemas.openxmlformats.org/spreadsheetml/2006/main" count="76" uniqueCount="59">
  <si>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</si>
  <si>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</si>
  <si>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</si>
  <si>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</si>
  <si>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项目名称</t>
  </si>
  <si>
    <t>项目编码</t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</si>
  <si>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</si>
  <si>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</si>
  <si>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</si>
  <si>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</si>
  <si>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</si>
  <si>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</si>
  <si>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日期</t>
  </si>
  <si>
    <t>行程安排</t>
  </si>
  <si>
    <t>工作计划</t>
  </si>
  <si>
    <t>预支旅费金额</t>
  </si>
  <si>
    <t>备注</t>
  </si>
  <si>
    <t>费用预算明细：</t>
  </si>
  <si>
    <t>北京创联致信科技有限公司
差旅费报销单</t>
  </si>
  <si>
    <t xml:space="preserve">部门:                                                     </t>
  </si>
  <si>
    <t>湖南分公司</t>
  </si>
  <si>
    <t>ACL21098</t>
  </si>
  <si>
    <t>2023盒条件实施差旅报销&amp;工时预算&amp;施工材料项目</t>
  </si>
  <si>
    <t>2023年 12 月 20 日</t>
  </si>
  <si>
    <t xml:space="preserve"> 出差人</t>
  </si>
  <si>
    <t>郑从铁</t>
  </si>
  <si>
    <t>出差借款单编号</t>
  </si>
  <si>
    <t>交 通 费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</si>
  <si>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</si>
  <si>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</si>
  <si>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</si>
  <si>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</si>
  <si>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</si>
  <si>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</si>
  <si>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</si>
  <si>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</si>
  <si>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</si>
  <si>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</si>
  <si>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</si>
  <si>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</si>
  <si>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</si>
  <si>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</si>
  <si>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长沙南</t>
  </si>
  <si>
    <t>石家庄</t>
  </si>
  <si>
    <t>打车费</t>
  </si>
  <si>
    <t>住宿费</t>
  </si>
  <si>
    <t>襄阳东</t>
  </si>
  <si>
    <t>南阳东</t>
  </si>
  <si>
    <t>汉口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</si>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</sst>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8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6" fillId="0" borderId="0"/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49" applyFont="1" applyBorder="1" applyAlignment="1" applyProtection="1">
      <alignment horizontal="center" vertical="top"/>
      <protection locked="0"/>
    </xf>
    <xf numFmtId="0" fontId="3" fillId="0" borderId="2" xfId="49" applyFont="1" applyBorder="1" applyAlignment="1" applyProtection="1">
      <alignment vertical="top"/>
      <protection locked="0"/>
    </xf>
    <xf numFmtId="0" fontId="3" fillId="0" borderId="2" xfId="49" applyFont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3" fillId="2" borderId="2" xfId="49" applyFont="1" applyFill="1" applyBorder="1" applyAlignment="1" applyProtection="1">
      <alignment horizontal="center" vertical="top"/>
      <protection locked="0"/>
    </xf>
    <xf numFmtId="0" fontId="3" fillId="2" borderId="2" xfId="49" applyFont="1" applyFill="1" applyBorder="1" applyAlignment="1" applyProtection="1">
      <alignment vertical="top"/>
      <protection locked="0"/>
    </xf>
    <xf numFmtId="0" fontId="3" fillId="3" borderId="2" xfId="49" applyFont="1" applyFill="1" applyBorder="1" applyAlignment="1" applyProtection="1">
      <alignment horizontal="center" vertical="top"/>
      <protection locked="0"/>
    </xf>
    <xf numFmtId="0" fontId="3" fillId="3" borderId="2" xfId="49" applyFont="1" applyFill="1" applyBorder="1" applyAlignment="1" applyProtection="1">
      <alignment horizontal="center" vertical="center"/>
      <protection locked="0"/>
    </xf>
    <xf numFmtId="0" fontId="3" fillId="2" borderId="2" xfId="49" applyFont="1" applyFill="1" applyBorder="1" applyAlignment="1" applyProtection="1">
      <alignment horizontal="center" vertical="center"/>
      <protection locked="0"/>
    </xf>
    <xf numFmtId="0" fontId="5" fillId="3" borderId="2" xfId="49" applyFont="1" applyFill="1" applyBorder="1" applyAlignment="1" applyProtection="1">
      <alignment vertical="center" wrapText="1"/>
      <protection locked="0"/>
    </xf>
    <xf numFmtId="0" fontId="6" fillId="2" borderId="2" xfId="49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horizontal="center" vertical="center"/>
      <protection locked="0"/>
    </xf>
    <xf numFmtId="0" fontId="6" fillId="3" borderId="2" xfId="49" applyFill="1" applyBorder="1" applyAlignment="1" applyProtection="1">
      <alignment horizontal="center" vertical="center" wrapText="1"/>
      <protection locked="0"/>
    </xf>
    <xf numFmtId="176" fontId="6" fillId="3" borderId="2" xfId="49" applyNumberFormat="1" applyFill="1" applyBorder="1" applyAlignment="1" applyProtection="1">
      <alignment horizontal="center" vertical="center"/>
      <protection locked="0"/>
    </xf>
    <xf numFmtId="0" fontId="6" fillId="3" borderId="2" xfId="49" applyFill="1" applyBorder="1" applyAlignment="1" applyProtection="1">
      <alignment horizontal="center" vertical="center"/>
      <protection locked="0"/>
    </xf>
    <xf numFmtId="0" fontId="6" fillId="2" borderId="2" xfId="49" applyFill="1" applyBorder="1" applyAlignment="1" applyProtection="1">
      <alignment horizontal="center" vertical="top"/>
      <protection locked="0"/>
    </xf>
    <xf numFmtId="0" fontId="6" fillId="3" borderId="2" xfId="49" applyFill="1" applyBorder="1" applyAlignment="1" applyProtection="1">
      <alignment horizontal="center" vertical="top"/>
      <protection locked="0"/>
    </xf>
    <xf numFmtId="176" fontId="6" fillId="3" borderId="2" xfId="49" applyNumberFormat="1" applyFill="1" applyBorder="1" applyAlignment="1" applyProtection="1">
      <alignment horizontal="center" vertical="top"/>
      <protection locked="0"/>
    </xf>
    <xf numFmtId="177" fontId="6" fillId="3" borderId="2" xfId="49" applyNumberFormat="1" applyFill="1" applyBorder="1" applyAlignment="1" applyProtection="1">
      <alignment horizontal="center" vertical="top"/>
      <protection locked="0"/>
    </xf>
    <xf numFmtId="0" fontId="6" fillId="2" borderId="2" xfId="49" applyFont="1" applyFill="1" applyBorder="1" applyAlignment="1" applyProtection="1">
      <alignment horizontal="center" vertical="top"/>
      <protection locked="0"/>
    </xf>
    <xf numFmtId="0" fontId="6" fillId="0" borderId="2" xfId="49" applyBorder="1" applyAlignment="1" applyProtection="1">
      <alignment horizontal="center" vertical="center"/>
      <protection locked="0"/>
    </xf>
    <xf numFmtId="176" fontId="3" fillId="0" borderId="2" xfId="49" applyNumberFormat="1" applyFont="1" applyBorder="1" applyAlignment="1" applyProtection="1">
      <alignment horizontal="center" vertical="center" shrinkToFit="1"/>
      <protection locked="0"/>
    </xf>
    <xf numFmtId="177" fontId="6" fillId="0" borderId="2" xfId="49" applyNumberFormat="1" applyBorder="1" applyAlignment="1" applyProtection="1">
      <alignment horizontal="center" vertical="center" shrinkToFit="1"/>
      <protection locked="0"/>
    </xf>
    <xf numFmtId="0" fontId="3" fillId="0" borderId="2" xfId="49" applyFont="1" applyBorder="1" applyAlignment="1" applyProtection="1">
      <alignment horizontal="center" vertical="center"/>
      <protection locked="0"/>
    </xf>
    <xf numFmtId="177" fontId="7" fillId="0" borderId="2" xfId="49" applyNumberFormat="1" applyFont="1" applyBorder="1" applyAlignment="1" applyProtection="1">
      <alignment horizontal="center" vertical="center" shrinkToFit="1"/>
      <protection locked="0"/>
    </xf>
    <xf numFmtId="0" fontId="6" fillId="0" borderId="2" xfId="49" applyBorder="1" applyAlignment="1" applyProtection="1">
      <alignment horizontal="center" vertical="center" wrapText="1"/>
      <protection locked="0"/>
    </xf>
    <xf numFmtId="0" fontId="3" fillId="0" borderId="2" xfId="49" applyFont="1" applyBorder="1" applyAlignment="1" applyProtection="1">
      <alignment horizontal="center" vertical="center" wrapText="1"/>
      <protection locked="0"/>
    </xf>
    <xf numFmtId="0" fontId="6" fillId="0" borderId="0" xfId="49" applyAlignment="1" applyProtection="1">
      <alignment horizontal="center" vertical="top"/>
      <protection locked="0"/>
    </xf>
    <xf numFmtId="0" fontId="6" fillId="0" borderId="0" xfId="49" applyAlignment="1" applyProtection="1">
      <alignment horizontal="left" vertical="top"/>
      <protection locked="0"/>
    </xf>
    <xf numFmtId="0" fontId="3" fillId="0" borderId="0" xfId="49" applyFont="1" applyAlignment="1" applyProtection="1">
      <alignment horizontal="center" vertical="top"/>
      <protection locked="0"/>
    </xf>
    <xf numFmtId="0" fontId="3" fillId="0" borderId="0" xfId="49" applyFont="1" applyAlignment="1" applyProtection="1">
      <alignment vertical="top"/>
      <protection locked="0"/>
    </xf>
    <xf numFmtId="0" fontId="4" fillId="0" borderId="0" xfId="0" applyFont="1" applyAlignment="1">
      <alignment horizontal="center" vertical="center"/>
    </xf>
    <xf numFmtId="0" fontId="3" fillId="0" borderId="0" xfId="49" applyFont="1" applyAlignment="1" applyProtection="1">
      <alignment horizontal="center" vertical="center"/>
      <protection locked="0"/>
    </xf>
    <xf numFmtId="0" fontId="5" fillId="0" borderId="0" xfId="49" applyFont="1" applyAlignment="1" applyProtection="1">
      <alignment vertical="center" wrapText="1"/>
      <protection locked="0"/>
    </xf>
    <xf numFmtId="0" fontId="6" fillId="0" borderId="0" xfId="49" applyAlignment="1" applyProtection="1">
      <alignment horizontal="center" vertical="center"/>
      <protection locked="0"/>
    </xf>
    <xf numFmtId="0" fontId="6" fillId="0" borderId="0" xfId="49" applyAlignment="1" applyProtection="1">
      <alignment horizontal="center" vertical="center" wrapText="1"/>
      <protection locked="0"/>
    </xf>
    <xf numFmtId="176" fontId="6" fillId="0" borderId="0" xfId="49" applyNumberFormat="1" applyAlignment="1" applyProtection="1">
      <alignment horizontal="center" vertical="center"/>
      <protection locked="0"/>
    </xf>
    <xf numFmtId="176" fontId="6" fillId="0" borderId="0" xfId="49" applyNumberFormat="1" applyAlignment="1" applyProtection="1">
      <alignment horizontal="center" vertical="top"/>
      <protection locked="0"/>
    </xf>
    <xf numFmtId="177" fontId="6" fillId="0" borderId="0" xfId="49" applyNumberFormat="1" applyAlignment="1" applyProtection="1">
      <alignment horizontal="center" vertical="top"/>
      <protection locked="0"/>
    </xf>
    <xf numFmtId="176" fontId="3" fillId="0" borderId="0" xfId="49" applyNumberFormat="1" applyFont="1" applyAlignment="1" applyProtection="1">
      <alignment horizontal="center" vertical="center" shrinkToFit="1"/>
      <protection locked="0"/>
    </xf>
    <xf numFmtId="177" fontId="6" fillId="0" borderId="0" xfId="49" applyNumberFormat="1" applyAlignment="1" applyProtection="1">
      <alignment horizontal="center" vertical="center" shrinkToFit="1"/>
      <protection locked="0"/>
    </xf>
    <xf numFmtId="177" fontId="7" fillId="0" borderId="0" xfId="49" applyNumberFormat="1" applyFont="1" applyAlignment="1" applyProtection="1">
      <alignment horizontal="center" vertical="center" shrinkToFit="1"/>
      <protection locked="0"/>
    </xf>
    <xf numFmtId="0" fontId="3" fillId="0" borderId="0" xfId="49" applyFont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>
      <alignment horizontal="center" vertical="center"/>
    </xf>
    <xf numFmtId="0" fontId="7" fillId="0" borderId="0" xfId="49" applyFont="1" applyAlignment="1" applyProtection="1">
      <alignment horizontal="center" vertical="center" textRotation="255" wrapText="1"/>
      <protection locked="0"/>
    </xf>
    <xf numFmtId="0" fontId="3" fillId="4" borderId="2" xfId="49" applyFont="1" applyFill="1" applyBorder="1" applyAlignment="1" applyProtection="1">
      <alignment horizontal="center" vertical="top"/>
      <protection locked="0"/>
    </xf>
    <xf numFmtId="0" fontId="3" fillId="4" borderId="2" xfId="49" applyFont="1" applyFill="1" applyBorder="1" applyAlignment="1" applyProtection="1">
      <alignment horizontal="center" vertical="center"/>
      <protection locked="0"/>
    </xf>
    <xf numFmtId="0" fontId="3" fillId="4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Border="1" applyAlignment="1" applyProtection="1">
      <alignment horizontal="center" vertical="top" wrapText="1"/>
      <protection locked="0"/>
    </xf>
    <xf numFmtId="178" fontId="6" fillId="4" borderId="2" xfId="49" applyNumberFormat="1" applyFill="1" applyBorder="1" applyAlignment="1" applyProtection="1">
      <alignment horizontal="center" vertical="center"/>
      <protection locked="0"/>
    </xf>
    <xf numFmtId="0" fontId="6" fillId="0" borderId="2" xfId="49" applyBorder="1" applyAlignment="1" applyProtection="1">
      <alignment horizontal="center" vertical="top"/>
      <protection locked="0"/>
    </xf>
    <xf numFmtId="0" fontId="7" fillId="0" borderId="2" xfId="49" applyFont="1" applyBorder="1" applyAlignment="1" applyProtection="1">
      <alignment horizontal="center" vertical="top"/>
      <protection locked="0"/>
    </xf>
    <xf numFmtId="179" fontId="7" fillId="0" borderId="2" xfId="49" applyNumberFormat="1" applyFont="1" applyBorder="1" applyAlignment="1" applyProtection="1">
      <alignment horizontal="center" vertical="top"/>
      <protection locked="0"/>
    </xf>
    <xf numFmtId="178" fontId="6" fillId="4" borderId="2" xfId="49" applyNumberFormat="1" applyFill="1" applyBorder="1" applyAlignment="1" applyProtection="1">
      <alignment horizontal="center" vertical="top"/>
      <protection locked="0"/>
    </xf>
    <xf numFmtId="0" fontId="7" fillId="0" borderId="2" xfId="49" applyFont="1" applyBorder="1" applyAlignment="1" applyProtection="1">
      <alignment horizontal="center" vertical="center"/>
      <protection locked="0"/>
    </xf>
    <xf numFmtId="179" fontId="7" fillId="0" borderId="2" xfId="49" applyNumberFormat="1" applyFont="1" applyBorder="1" applyAlignment="1" applyProtection="1">
      <alignment horizontal="center" vertical="center" shrinkToFit="1"/>
      <protection locked="0"/>
    </xf>
    <xf numFmtId="0" fontId="6" fillId="0" borderId="2" xfId="49" applyBorder="1" applyAlignment="1" applyProtection="1">
      <alignment horizontal="left" vertical="top" wrapText="1"/>
      <protection locked="0"/>
    </xf>
    <xf numFmtId="178" fontId="3" fillId="0" borderId="2" xfId="49" applyNumberFormat="1" applyFont="1" applyBorder="1" applyAlignment="1" applyProtection="1">
      <alignment horizontal="center" vertical="center" shrinkToFit="1"/>
      <protection locked="0"/>
    </xf>
    <xf numFmtId="176" fontId="3" fillId="0" borderId="3" xfId="49" applyNumberFormat="1" applyFont="1" applyBorder="1" applyAlignment="1" applyProtection="1">
      <alignment horizontal="center" vertical="center"/>
      <protection locked="0"/>
    </xf>
    <xf numFmtId="176" fontId="3" fillId="0" borderId="4" xfId="49" applyNumberFormat="1" applyFont="1" applyBorder="1" applyAlignment="1" applyProtection="1">
      <alignment horizontal="center" vertical="center"/>
      <protection locked="0"/>
    </xf>
    <xf numFmtId="176" fontId="3" fillId="0" borderId="5" xfId="49" applyNumberFormat="1" applyFont="1" applyBorder="1" applyAlignment="1" applyProtection="1">
      <alignment horizontal="center" vertical="center"/>
      <protection locked="0"/>
    </xf>
    <xf numFmtId="176" fontId="3" fillId="0" borderId="6" xfId="49" applyNumberFormat="1" applyFont="1" applyBorder="1" applyAlignment="1" applyProtection="1">
      <alignment horizontal="center" vertical="center"/>
      <protection locked="0"/>
    </xf>
    <xf numFmtId="14" fontId="2" fillId="0" borderId="0" xfId="0" applyNumberFormat="1" applyFont="1" applyAlignment="1">
      <alignment horizontal="center" vertical="center"/>
    </xf>
    <xf numFmtId="0" fontId="5" fillId="0" borderId="0" xfId="49" applyFont="1" applyAlignment="1" applyProtection="1">
      <alignment horizontal="center" vertical="top" wrapText="1"/>
      <protection locked="0"/>
    </xf>
    <xf numFmtId="178" fontId="6" fillId="0" borderId="0" xfId="49" applyNumberFormat="1" applyAlignment="1" applyProtection="1">
      <alignment horizontal="center" vertical="center"/>
      <protection locked="0"/>
    </xf>
    <xf numFmtId="0" fontId="7" fillId="0" borderId="0" xfId="49" applyFont="1" applyAlignment="1" applyProtection="1">
      <alignment horizontal="center" vertical="top"/>
      <protection locked="0"/>
    </xf>
    <xf numFmtId="179" fontId="7" fillId="0" borderId="0" xfId="49" applyNumberFormat="1" applyFont="1" applyAlignment="1" applyProtection="1">
      <alignment horizontal="center" vertical="top"/>
      <protection locked="0"/>
    </xf>
    <xf numFmtId="178" fontId="6" fillId="0" borderId="0" xfId="49" applyNumberFormat="1" applyAlignment="1" applyProtection="1">
      <alignment horizontal="center" vertical="top"/>
      <protection locked="0"/>
    </xf>
    <xf numFmtId="0" fontId="7" fillId="0" borderId="0" xfId="49" applyFont="1" applyAlignment="1" applyProtection="1">
      <alignment horizontal="center" vertical="center"/>
      <protection locked="0"/>
    </xf>
    <xf numFmtId="179" fontId="7" fillId="0" borderId="0" xfId="49" applyNumberFormat="1" applyFont="1" applyAlignment="1" applyProtection="1">
      <alignment horizontal="center" vertical="center" shrinkToFit="1"/>
      <protection locked="0"/>
    </xf>
    <xf numFmtId="0" fontId="6" fillId="0" borderId="0" xfId="49" applyAlignment="1" applyProtection="1">
      <alignment horizontal="left" vertical="top" wrapText="1"/>
      <protection locked="0"/>
    </xf>
    <xf numFmtId="178" fontId="3" fillId="0" borderId="0" xfId="49" applyNumberFormat="1" applyFont="1" applyAlignment="1" applyProtection="1">
      <alignment horizontal="center" vertical="center" shrinkToFit="1"/>
      <protection locked="0"/>
    </xf>
    <xf numFmtId="176" fontId="3" fillId="0" borderId="0" xfId="49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 indent="2"/>
    </xf>
    <xf numFmtId="0" fontId="9" fillId="0" borderId="7" xfId="0" applyFont="1" applyBorder="1" applyAlignment="1">
      <alignment horizontal="justify" vertical="center" indent="2"/>
    </xf>
    <xf numFmtId="0" fontId="9" fillId="0" borderId="8" xfId="0" applyFont="1" applyBorder="1" applyAlignment="1">
      <alignment horizontal="justify" vertical="center" indent="2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justify" vertical="center" indent="2"/>
    </xf>
    <xf numFmtId="0" fontId="9" fillId="0" borderId="10" xfId="0" applyFont="1" applyBorder="1" applyAlignment="1">
      <alignment horizontal="justify" vertical="center" indent="2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justify" vertical="center" indent="2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justify" vertical="top" indent="2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210185</xdr:rowOff>
    </xdr:from>
    <xdr:to>
      <xdr:col>3</xdr:col>
      <xdr:colOff>106045</xdr:colOff>
      <xdr:row>0</xdr:row>
      <xdr:rowOff>526415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10185"/>
          <a:ext cx="35560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F10" sqref="F10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" customWidth="1"/>
    <col min="5" max="5" width="22.125" customWidth="1"/>
  </cols>
  <sheetData>
    <row r="1" ht="17.65" customHeight="1" spans="1:5">
      <c r="A1" s="80" t="s">
        <v>0</v>
      </c>
      <c r="B1" s="80"/>
      <c r="C1" s="80"/>
      <c r="D1" s="80"/>
      <c r="E1" s="80"/>
    </row>
    <row r="2" ht="19.15" customHeight="1" spans="1:5">
      <c r="A2" s="80" t="s">
        <v>1</v>
      </c>
      <c r="B2" s="80"/>
      <c r="C2" s="80"/>
      <c r="D2" s="80"/>
      <c r="E2" s="80"/>
    </row>
    <row r="3" ht="33" customHeight="1" spans="1:5">
      <c r="A3" s="81" t="s">
        <v>2</v>
      </c>
      <c r="B3" s="82"/>
      <c r="C3" s="82"/>
      <c r="D3" s="83" t="s">
        <v>3</v>
      </c>
      <c r="E3" s="82"/>
    </row>
    <row r="4" ht="33" customHeight="1" spans="1:5">
      <c r="A4" s="84" t="s">
        <v>4</v>
      </c>
      <c r="B4" s="85"/>
      <c r="C4" s="85"/>
      <c r="D4" s="86" t="s">
        <v>5</v>
      </c>
      <c r="E4" s="87"/>
    </row>
    <row r="5" ht="33" customHeight="1" spans="1:5">
      <c r="A5" s="84" t="s">
        <v>6</v>
      </c>
      <c r="B5" s="87"/>
      <c r="C5" s="87"/>
      <c r="D5" s="87"/>
      <c r="E5" s="87"/>
    </row>
    <row r="6" ht="33" customHeight="1" spans="1:5">
      <c r="A6" s="84" t="s">
        <v>7</v>
      </c>
      <c r="B6" s="87" t="s">
        <v>8</v>
      </c>
      <c r="C6" s="87"/>
      <c r="D6" s="87"/>
      <c r="E6" s="87"/>
    </row>
    <row r="7" ht="33" customHeight="1" spans="1:5">
      <c r="A7" s="84" t="s">
        <v>9</v>
      </c>
      <c r="B7" s="87"/>
      <c r="C7" s="87"/>
      <c r="D7" s="88" t="s">
        <v>10</v>
      </c>
      <c r="E7" s="81"/>
    </row>
    <row r="8" ht="33" customHeight="1" spans="1:5">
      <c r="A8" s="84" t="s">
        <v>11</v>
      </c>
      <c r="B8" s="89" t="s">
        <v>12</v>
      </c>
      <c r="C8" s="89" t="s">
        <v>13</v>
      </c>
      <c r="D8" s="89" t="s">
        <v>14</v>
      </c>
      <c r="E8" s="89"/>
    </row>
    <row r="9" ht="33" customHeight="1" spans="1:5">
      <c r="A9" s="84"/>
      <c r="B9" s="87"/>
      <c r="C9" s="87"/>
      <c r="D9" s="87"/>
      <c r="E9" s="87"/>
    </row>
    <row r="10" ht="33" customHeight="1" spans="1:5">
      <c r="A10" s="84"/>
      <c r="B10" s="87"/>
      <c r="C10" s="87"/>
      <c r="D10" s="87"/>
      <c r="E10" s="87"/>
    </row>
    <row r="11" ht="33" customHeight="1" spans="1:5">
      <c r="A11" s="84"/>
      <c r="B11" s="87"/>
      <c r="C11" s="87"/>
      <c r="D11" s="87"/>
      <c r="E11" s="87"/>
    </row>
    <row r="12" ht="33" customHeight="1" spans="1:5">
      <c r="A12" s="84"/>
      <c r="B12" s="87"/>
      <c r="C12" s="87"/>
      <c r="D12" s="87"/>
      <c r="E12" s="87"/>
    </row>
    <row r="13" ht="33" customHeight="1" spans="1:5">
      <c r="A13" s="84"/>
      <c r="B13" s="87"/>
      <c r="C13" s="87"/>
      <c r="D13" s="87"/>
      <c r="E13" s="87"/>
    </row>
    <row r="14" ht="33" customHeight="1" spans="1:5">
      <c r="A14" s="84"/>
      <c r="B14" s="87"/>
      <c r="C14" s="87"/>
      <c r="D14" s="87"/>
      <c r="E14" s="87"/>
    </row>
    <row r="15" ht="33" customHeight="1" spans="1:5">
      <c r="A15" s="84"/>
      <c r="B15" s="87"/>
      <c r="C15" s="87"/>
      <c r="D15" s="87"/>
      <c r="E15" s="87"/>
    </row>
    <row r="16" ht="33" customHeight="1" spans="1:5">
      <c r="A16" s="84" t="s">
        <v>15</v>
      </c>
      <c r="B16" s="87"/>
      <c r="C16" s="87"/>
      <c r="D16" s="87"/>
      <c r="E16" s="87"/>
    </row>
    <row r="17" ht="69.95" customHeight="1" spans="1:5">
      <c r="A17" s="84" t="s">
        <v>16</v>
      </c>
      <c r="B17" s="90" t="s">
        <v>17</v>
      </c>
      <c r="C17" s="90"/>
      <c r="D17" s="90"/>
      <c r="E17" s="90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43"/>
  <sheetViews>
    <sheetView showGridLines="0" tabSelected="1" zoomScale="126" zoomScaleNormal="126" workbookViewId="0">
      <selection activeCell="L14" sqref="L14:N17"/>
    </sheetView>
  </sheetViews>
  <sheetFormatPr defaultColWidth="9" defaultRowHeight="13.5"/>
  <cols>
    <col min="2" max="2" width="4.25" customWidth="1"/>
    <col min="3" max="3" width="4.5" customWidth="1"/>
    <col min="4" max="5" width="9.875" customWidth="1"/>
    <col min="6" max="6" width="9.625" customWidth="1"/>
    <col min="7" max="7" width="8" customWidth="1"/>
    <col min="8" max="8" width="8.375" customWidth="1"/>
    <col min="9" max="9" width="6.375" customWidth="1"/>
    <col min="10" max="10" width="11" customWidth="1"/>
    <col min="11" max="11" width="15.5" customWidth="1"/>
    <col min="12" max="12" width="8.625" customWidth="1"/>
    <col min="13" max="13" width="5.875" customWidth="1"/>
    <col min="14" max="14" width="9.625" customWidth="1"/>
  </cols>
  <sheetData>
    <row r="1" ht="66.95" customHeight="1" spans="2:14">
      <c r="B1" s="1" t="s">
        <v>18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4.25" spans="2:14">
      <c r="B2" s="3" t="s">
        <v>19</v>
      </c>
      <c r="C2" s="3"/>
      <c r="D2" s="4" t="s">
        <v>20</v>
      </c>
      <c r="E2" s="4"/>
      <c r="F2" s="5" t="s">
        <v>5</v>
      </c>
      <c r="G2" s="6" t="s">
        <v>21</v>
      </c>
      <c r="H2" s="6"/>
      <c r="I2" s="5" t="s">
        <v>4</v>
      </c>
      <c r="J2" s="5" t="s">
        <v>22</v>
      </c>
      <c r="K2" s="3"/>
      <c r="L2" s="50" t="s">
        <v>23</v>
      </c>
      <c r="M2" s="4"/>
      <c r="N2" s="4"/>
    </row>
    <row r="3" ht="14.25" customHeight="1" spans="2:15">
      <c r="B3" s="7" t="s">
        <v>24</v>
      </c>
      <c r="C3" s="7"/>
      <c r="D3" s="7"/>
      <c r="E3" s="8" t="s">
        <v>25</v>
      </c>
      <c r="F3" s="7" t="s">
        <v>26</v>
      </c>
      <c r="G3" s="7"/>
      <c r="H3" s="9"/>
      <c r="I3" s="7"/>
      <c r="J3" s="7"/>
      <c r="K3" s="7"/>
      <c r="L3" s="7"/>
      <c r="M3" s="7"/>
      <c r="N3" s="7"/>
      <c r="O3" s="51"/>
    </row>
    <row r="4" ht="14.25" customHeight="1" spans="2:15">
      <c r="B4" s="10" t="s">
        <v>12</v>
      </c>
      <c r="C4" s="10"/>
      <c r="D4" s="11"/>
      <c r="E4" s="12"/>
      <c r="F4" s="13" t="s">
        <v>27</v>
      </c>
      <c r="G4" s="13"/>
      <c r="H4" s="14" t="s">
        <v>16</v>
      </c>
      <c r="I4" s="52" t="s">
        <v>28</v>
      </c>
      <c r="J4" s="52"/>
      <c r="K4" s="52"/>
      <c r="L4" s="7" t="s">
        <v>29</v>
      </c>
      <c r="M4" s="7"/>
      <c r="N4" s="7"/>
      <c r="O4" s="51"/>
    </row>
    <row r="5" ht="30" customHeight="1" spans="2:16">
      <c r="B5" s="15" t="s">
        <v>30</v>
      </c>
      <c r="C5" s="15" t="s">
        <v>31</v>
      </c>
      <c r="D5" s="15" t="s">
        <v>32</v>
      </c>
      <c r="E5" s="15" t="s">
        <v>33</v>
      </c>
      <c r="F5" s="16" t="s">
        <v>34</v>
      </c>
      <c r="G5" s="14" t="s">
        <v>35</v>
      </c>
      <c r="H5" s="14"/>
      <c r="I5" s="53" t="s">
        <v>36</v>
      </c>
      <c r="J5" s="54" t="s">
        <v>37</v>
      </c>
      <c r="K5" s="53" t="s">
        <v>38</v>
      </c>
      <c r="L5" s="30" t="s">
        <v>39</v>
      </c>
      <c r="M5" s="55" t="s">
        <v>40</v>
      </c>
      <c r="N5" s="30" t="s">
        <v>35</v>
      </c>
      <c r="O5" s="51"/>
      <c r="P5" t="s">
        <v>41</v>
      </c>
    </row>
    <row r="6" customHeight="1" spans="2:15">
      <c r="B6" s="17">
        <v>11</v>
      </c>
      <c r="C6" s="17">
        <v>13</v>
      </c>
      <c r="D6" s="18" t="s">
        <v>42</v>
      </c>
      <c r="E6" s="18" t="s">
        <v>43</v>
      </c>
      <c r="F6" s="19">
        <v>1</v>
      </c>
      <c r="G6" s="20">
        <v>632.5</v>
      </c>
      <c r="H6" s="21"/>
      <c r="I6" s="56">
        <v>31</v>
      </c>
      <c r="J6" s="56">
        <v>80</v>
      </c>
      <c r="K6" s="56">
        <f>I6*J6</f>
        <v>2480</v>
      </c>
      <c r="L6" s="57" t="s">
        <v>44</v>
      </c>
      <c r="M6" s="58">
        <v>14</v>
      </c>
      <c r="N6" s="59">
        <v>644.1</v>
      </c>
      <c r="O6" s="51"/>
    </row>
    <row r="7" ht="14.25" customHeight="1" spans="2:15">
      <c r="B7" s="17">
        <v>11</v>
      </c>
      <c r="C7" s="22">
        <v>23</v>
      </c>
      <c r="D7" s="18" t="s">
        <v>43</v>
      </c>
      <c r="E7" s="18" t="s">
        <v>42</v>
      </c>
      <c r="F7" s="23">
        <v>1</v>
      </c>
      <c r="G7" s="24">
        <v>632.5</v>
      </c>
      <c r="H7" s="25"/>
      <c r="I7" s="60"/>
      <c r="J7" s="56"/>
      <c r="K7" s="56">
        <f t="shared" ref="K7:K12" si="0">I7*J7</f>
        <v>0</v>
      </c>
      <c r="L7" s="57" t="s">
        <v>45</v>
      </c>
      <c r="M7" s="58">
        <v>5</v>
      </c>
      <c r="N7" s="59">
        <v>4623</v>
      </c>
      <c r="O7" s="51"/>
    </row>
    <row r="8" ht="15" customHeight="1" spans="2:15">
      <c r="B8" s="17">
        <v>11</v>
      </c>
      <c r="C8" s="22">
        <v>26</v>
      </c>
      <c r="D8" s="18" t="s">
        <v>42</v>
      </c>
      <c r="E8" s="26" t="s">
        <v>46</v>
      </c>
      <c r="F8" s="23">
        <v>1</v>
      </c>
      <c r="G8" s="24">
        <v>324</v>
      </c>
      <c r="H8" s="25"/>
      <c r="I8" s="60"/>
      <c r="J8" s="56"/>
      <c r="K8" s="56">
        <f t="shared" si="0"/>
        <v>0</v>
      </c>
      <c r="L8" s="57"/>
      <c r="M8" s="58"/>
      <c r="N8" s="59"/>
      <c r="O8" s="51"/>
    </row>
    <row r="9" ht="14.25" customHeight="1" spans="2:15">
      <c r="B9" s="17">
        <v>11</v>
      </c>
      <c r="C9" s="22">
        <v>28</v>
      </c>
      <c r="D9" s="26" t="s">
        <v>46</v>
      </c>
      <c r="E9" s="26" t="s">
        <v>47</v>
      </c>
      <c r="F9" s="23">
        <v>1</v>
      </c>
      <c r="G9" s="24">
        <v>68</v>
      </c>
      <c r="H9" s="25"/>
      <c r="I9" s="60"/>
      <c r="J9" s="56"/>
      <c r="K9" s="56">
        <f t="shared" si="0"/>
        <v>0</v>
      </c>
      <c r="L9" s="57"/>
      <c r="M9" s="58"/>
      <c r="N9" s="59"/>
      <c r="O9" s="51"/>
    </row>
    <row r="10" ht="14.25" customHeight="1" spans="2:15">
      <c r="B10" s="17">
        <v>11</v>
      </c>
      <c r="C10" s="22">
        <v>28</v>
      </c>
      <c r="D10" s="26" t="s">
        <v>47</v>
      </c>
      <c r="E10" s="26" t="s">
        <v>46</v>
      </c>
      <c r="F10" s="23">
        <v>1</v>
      </c>
      <c r="G10" s="24">
        <v>61</v>
      </c>
      <c r="H10" s="25"/>
      <c r="I10" s="60"/>
      <c r="J10" s="56"/>
      <c r="K10" s="56">
        <f t="shared" si="0"/>
        <v>0</v>
      </c>
      <c r="L10" s="57"/>
      <c r="M10" s="61"/>
      <c r="N10" s="62"/>
      <c r="O10" s="51"/>
    </row>
    <row r="11" ht="14.25" customHeight="1" spans="2:15">
      <c r="B11" s="17">
        <v>12</v>
      </c>
      <c r="C11" s="22">
        <v>2</v>
      </c>
      <c r="D11" s="26" t="s">
        <v>46</v>
      </c>
      <c r="E11" s="26" t="s">
        <v>48</v>
      </c>
      <c r="F11" s="23">
        <v>1</v>
      </c>
      <c r="G11" s="24">
        <v>145</v>
      </c>
      <c r="H11" s="25"/>
      <c r="I11" s="60"/>
      <c r="J11" s="56"/>
      <c r="K11" s="56">
        <f t="shared" si="0"/>
        <v>0</v>
      </c>
      <c r="L11" s="27"/>
      <c r="M11" s="61"/>
      <c r="N11" s="62"/>
      <c r="O11" s="51"/>
    </row>
    <row r="12" ht="15" customHeight="1" spans="2:15">
      <c r="B12" s="17">
        <v>12</v>
      </c>
      <c r="C12" s="22">
        <v>17</v>
      </c>
      <c r="D12" s="26" t="s">
        <v>48</v>
      </c>
      <c r="E12" s="18" t="s">
        <v>42</v>
      </c>
      <c r="F12" s="23">
        <v>1</v>
      </c>
      <c r="G12" s="24">
        <v>179</v>
      </c>
      <c r="H12" s="25" t="s">
        <v>41</v>
      </c>
      <c r="I12" s="60"/>
      <c r="J12" s="56"/>
      <c r="K12" s="56">
        <f t="shared" si="0"/>
        <v>0</v>
      </c>
      <c r="L12" s="27" t="s">
        <v>49</v>
      </c>
      <c r="M12" s="61"/>
      <c r="N12" s="28">
        <f>SUM(N6:N11)</f>
        <v>5267.1</v>
      </c>
      <c r="O12" s="51"/>
    </row>
    <row r="13" ht="14.25" customHeight="1" spans="2:15">
      <c r="B13" s="17"/>
      <c r="C13" s="22"/>
      <c r="D13" s="26"/>
      <c r="E13" s="26"/>
      <c r="F13" s="23"/>
      <c r="G13" s="24"/>
      <c r="H13" s="25"/>
      <c r="I13" s="60"/>
      <c r="J13" s="56"/>
      <c r="K13" s="56"/>
      <c r="L13" s="57" t="s">
        <v>50</v>
      </c>
      <c r="M13" s="57"/>
      <c r="N13" s="57"/>
      <c r="O13" s="51"/>
    </row>
    <row r="14" ht="14.25" customHeight="1" spans="2:15">
      <c r="B14" s="17"/>
      <c r="C14" s="22"/>
      <c r="D14" s="26"/>
      <c r="E14" s="26"/>
      <c r="F14" s="23"/>
      <c r="G14" s="24"/>
      <c r="H14" s="25"/>
      <c r="I14" s="60"/>
      <c r="J14" s="56"/>
      <c r="K14" s="56"/>
      <c r="L14" s="63"/>
      <c r="M14" s="63"/>
      <c r="N14" s="63"/>
      <c r="O14" s="51"/>
    </row>
    <row r="15" ht="14.25" customHeight="1" spans="2:15">
      <c r="B15" s="17"/>
      <c r="C15" s="22"/>
      <c r="D15" s="26"/>
      <c r="E15" s="26"/>
      <c r="F15" s="23"/>
      <c r="G15" s="24"/>
      <c r="H15" s="25"/>
      <c r="I15" s="60"/>
      <c r="J15" s="56"/>
      <c r="K15" s="56"/>
      <c r="L15" s="63"/>
      <c r="M15" s="63"/>
      <c r="N15" s="63"/>
      <c r="O15" s="51"/>
    </row>
    <row r="16" ht="23.25" customHeight="1" spans="2:15">
      <c r="B16" s="27" t="s">
        <v>51</v>
      </c>
      <c r="C16" s="27"/>
      <c r="D16" s="27"/>
      <c r="E16" s="27"/>
      <c r="F16" s="27"/>
      <c r="G16" s="28">
        <f>SUM(G6:G15)</f>
        <v>2042</v>
      </c>
      <c r="H16" s="29" t="s">
        <v>52</v>
      </c>
      <c r="I16" s="29"/>
      <c r="J16" s="29"/>
      <c r="K16" s="64">
        <f>SUM(K6:K15)</f>
        <v>2480</v>
      </c>
      <c r="L16" s="63"/>
      <c r="M16" s="63"/>
      <c r="N16" s="63"/>
      <c r="O16" s="51"/>
    </row>
    <row r="17" ht="17.25" customHeight="1" spans="2:15">
      <c r="B17" s="30" t="s">
        <v>53</v>
      </c>
      <c r="C17" s="30"/>
      <c r="D17" s="30"/>
      <c r="E17" s="30"/>
      <c r="F17" s="30" t="s">
        <v>54</v>
      </c>
      <c r="G17" s="30"/>
      <c r="H17" s="31"/>
      <c r="I17" s="31"/>
      <c r="J17" s="31"/>
      <c r="K17" s="31"/>
      <c r="L17" s="63"/>
      <c r="M17" s="63"/>
      <c r="N17" s="63"/>
      <c r="O17" s="51"/>
    </row>
    <row r="18" ht="14.25" customHeight="1" spans="2:15">
      <c r="B18" s="32" t="s">
        <v>55</v>
      </c>
      <c r="C18" s="32"/>
      <c r="D18" s="27" t="s">
        <v>56</v>
      </c>
      <c r="E18" s="33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玖仟柒佰捌拾玖元壹角</v>
      </c>
      <c r="F18" s="33"/>
      <c r="G18" s="33"/>
      <c r="H18" s="33"/>
      <c r="I18" s="33"/>
      <c r="J18" s="33"/>
      <c r="K18" s="33"/>
      <c r="L18" s="27" t="s">
        <v>57</v>
      </c>
      <c r="M18" s="65">
        <f>K16+N12+G16-D17</f>
        <v>9789.1</v>
      </c>
      <c r="N18" s="66"/>
      <c r="O18" s="51"/>
    </row>
    <row r="19" ht="14.25" customHeight="1" spans="2:15">
      <c r="B19" s="32"/>
      <c r="C19" s="32"/>
      <c r="D19" s="27" t="s">
        <v>58</v>
      </c>
      <c r="E19" s="33"/>
      <c r="F19" s="33"/>
      <c r="G19" s="33"/>
      <c r="H19" s="33"/>
      <c r="I19" s="33"/>
      <c r="J19" s="33"/>
      <c r="K19" s="33"/>
      <c r="L19" s="27"/>
      <c r="M19" s="67"/>
      <c r="N19" s="68"/>
      <c r="O19" s="51"/>
    </row>
    <row r="20" ht="14.25" spans="2:14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ht="21.75" customHeight="1" spans="2:14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ht="14.25" spans="2:14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ht="21.75" customHeight="1" spans="2:1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5" ht="31.5" spans="2:14"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ht="14.25" spans="2:14">
      <c r="B26" s="5"/>
      <c r="C26" s="5"/>
      <c r="D26" s="6"/>
      <c r="E26" s="6"/>
      <c r="F26" s="5"/>
      <c r="G26" s="6"/>
      <c r="H26" s="6"/>
      <c r="I26" s="5"/>
      <c r="J26" s="5"/>
      <c r="K26" s="5"/>
      <c r="L26" s="69"/>
      <c r="M26" s="6"/>
      <c r="N26" s="6"/>
    </row>
    <row r="27" ht="14.25" spans="2:14">
      <c r="B27" s="36"/>
      <c r="C27" s="36"/>
      <c r="D27" s="36"/>
      <c r="E27" s="37"/>
      <c r="F27" s="36"/>
      <c r="G27" s="36"/>
      <c r="H27" s="36"/>
      <c r="I27" s="36"/>
      <c r="J27" s="36"/>
      <c r="K27" s="36"/>
      <c r="L27" s="36"/>
      <c r="M27" s="36"/>
      <c r="N27" s="36"/>
    </row>
    <row r="28" ht="14.25" spans="2:14">
      <c r="B28" s="38"/>
      <c r="C28" s="38"/>
      <c r="D28" s="36"/>
      <c r="E28" s="37"/>
      <c r="F28" s="36"/>
      <c r="G28" s="36"/>
      <c r="H28" s="39"/>
      <c r="I28" s="36"/>
      <c r="J28" s="36"/>
      <c r="K28" s="36"/>
      <c r="L28" s="36"/>
      <c r="M28" s="36"/>
      <c r="N28" s="36"/>
    </row>
    <row r="29" ht="14.25" spans="2:14">
      <c r="B29" s="39"/>
      <c r="C29" s="39"/>
      <c r="D29" s="39"/>
      <c r="E29" s="39"/>
      <c r="F29" s="40"/>
      <c r="G29" s="39"/>
      <c r="H29" s="39"/>
      <c r="I29" s="39"/>
      <c r="J29" s="49"/>
      <c r="K29" s="39"/>
      <c r="L29" s="39"/>
      <c r="M29" s="70"/>
      <c r="N29" s="39"/>
    </row>
    <row r="30" ht="14.25" spans="2:14">
      <c r="B30" s="41"/>
      <c r="C30" s="41"/>
      <c r="D30" s="34"/>
      <c r="E30" s="34"/>
      <c r="F30" s="42"/>
      <c r="G30" s="43"/>
      <c r="H30" s="41"/>
      <c r="I30" s="71"/>
      <c r="J30" s="71"/>
      <c r="K30" s="71"/>
      <c r="L30" s="34"/>
      <c r="M30" s="72"/>
      <c r="N30" s="73"/>
    </row>
    <row r="31" ht="14.25" spans="2:14">
      <c r="B31" s="41"/>
      <c r="C31" s="34"/>
      <c r="D31" s="34"/>
      <c r="E31" s="34"/>
      <c r="F31" s="34"/>
      <c r="G31" s="44"/>
      <c r="H31" s="45"/>
      <c r="I31" s="74"/>
      <c r="J31" s="71"/>
      <c r="K31" s="71"/>
      <c r="L31" s="34"/>
      <c r="M31" s="72"/>
      <c r="N31" s="73"/>
    </row>
    <row r="32" ht="14.25" spans="2:14">
      <c r="B32" s="41"/>
      <c r="C32" s="34"/>
      <c r="D32" s="34"/>
      <c r="E32" s="34"/>
      <c r="F32" s="34"/>
      <c r="G32" s="44"/>
      <c r="H32" s="45"/>
      <c r="I32" s="74"/>
      <c r="J32" s="71"/>
      <c r="K32" s="71"/>
      <c r="L32" s="34"/>
      <c r="M32" s="72"/>
      <c r="N32" s="73"/>
    </row>
    <row r="33" ht="14.25" spans="2:14">
      <c r="B33" s="41"/>
      <c r="C33" s="34"/>
      <c r="D33" s="34"/>
      <c r="E33" s="34"/>
      <c r="F33" s="34"/>
      <c r="G33" s="44"/>
      <c r="H33" s="45"/>
      <c r="I33" s="74"/>
      <c r="J33" s="71"/>
      <c r="K33" s="71"/>
      <c r="L33" s="34"/>
      <c r="M33" s="72"/>
      <c r="N33" s="73"/>
    </row>
    <row r="34" ht="14.25" spans="2:14">
      <c r="B34" s="41"/>
      <c r="C34" s="34"/>
      <c r="D34" s="34"/>
      <c r="E34" s="34"/>
      <c r="F34" s="34"/>
      <c r="G34" s="44"/>
      <c r="H34" s="45"/>
      <c r="I34" s="74"/>
      <c r="J34" s="71"/>
      <c r="K34" s="71"/>
      <c r="L34" s="34"/>
      <c r="M34" s="75"/>
      <c r="N34" s="76"/>
    </row>
    <row r="35" ht="14.25" spans="2:14">
      <c r="B35" s="41"/>
      <c r="C35" s="34"/>
      <c r="D35" s="34"/>
      <c r="E35" s="34"/>
      <c r="F35" s="34"/>
      <c r="G35" s="44"/>
      <c r="H35" s="45"/>
      <c r="I35" s="74"/>
      <c r="J35" s="71"/>
      <c r="K35" s="71"/>
      <c r="L35" s="41"/>
      <c r="M35" s="75"/>
      <c r="N35" s="76"/>
    </row>
    <row r="36" ht="14.25" spans="2:14">
      <c r="B36" s="41"/>
      <c r="C36" s="34"/>
      <c r="D36" s="34"/>
      <c r="E36" s="34"/>
      <c r="F36" s="34"/>
      <c r="G36" s="44"/>
      <c r="H36" s="45"/>
      <c r="I36" s="74"/>
      <c r="J36" s="71"/>
      <c r="K36" s="71"/>
      <c r="L36" s="41"/>
      <c r="M36" s="75"/>
      <c r="N36" s="46"/>
    </row>
    <row r="37" ht="14.25" spans="2:14">
      <c r="B37" s="41"/>
      <c r="C37" s="34"/>
      <c r="D37" s="34"/>
      <c r="E37" s="34"/>
      <c r="F37" s="34"/>
      <c r="G37" s="44"/>
      <c r="H37" s="45"/>
      <c r="I37" s="74"/>
      <c r="J37" s="71"/>
      <c r="K37" s="71"/>
      <c r="L37" s="34"/>
      <c r="M37" s="34"/>
      <c r="N37" s="34"/>
    </row>
    <row r="38" ht="14.25" spans="2:14">
      <c r="B38" s="41"/>
      <c r="C38" s="34"/>
      <c r="D38" s="34"/>
      <c r="E38" s="34"/>
      <c r="F38" s="34"/>
      <c r="G38" s="44"/>
      <c r="H38" s="45"/>
      <c r="I38" s="74"/>
      <c r="J38" s="71"/>
      <c r="K38" s="71"/>
      <c r="L38" s="77"/>
      <c r="M38" s="77"/>
      <c r="N38" s="77"/>
    </row>
    <row r="39" ht="14.25" spans="2:14">
      <c r="B39" s="41"/>
      <c r="C39" s="34"/>
      <c r="D39" s="34"/>
      <c r="E39" s="34"/>
      <c r="F39" s="34"/>
      <c r="G39" s="44"/>
      <c r="H39" s="45"/>
      <c r="I39" s="74"/>
      <c r="J39" s="71"/>
      <c r="K39" s="71"/>
      <c r="L39" s="77"/>
      <c r="M39" s="77"/>
      <c r="N39" s="77"/>
    </row>
    <row r="40" ht="14.25" spans="2:14">
      <c r="B40" s="41"/>
      <c r="C40" s="41"/>
      <c r="D40" s="41"/>
      <c r="E40" s="41"/>
      <c r="F40" s="41"/>
      <c r="G40" s="46"/>
      <c r="H40" s="47"/>
      <c r="I40" s="47"/>
      <c r="J40" s="47"/>
      <c r="K40" s="78"/>
      <c r="L40" s="77"/>
      <c r="M40" s="77"/>
      <c r="N40" s="77"/>
    </row>
    <row r="41" ht="14.25" spans="2:14">
      <c r="B41" s="39"/>
      <c r="C41" s="39"/>
      <c r="D41" s="39"/>
      <c r="E41" s="39"/>
      <c r="F41" s="39"/>
      <c r="G41" s="39"/>
      <c r="H41" s="48"/>
      <c r="I41" s="48"/>
      <c r="J41" s="48"/>
      <c r="K41" s="48"/>
      <c r="L41" s="77"/>
      <c r="M41" s="77"/>
      <c r="N41" s="77"/>
    </row>
    <row r="42" ht="14.25" spans="2:14">
      <c r="B42" s="42"/>
      <c r="C42" s="42"/>
      <c r="D42" s="41"/>
      <c r="E42" s="49"/>
      <c r="F42" s="49"/>
      <c r="G42" s="49"/>
      <c r="H42" s="49"/>
      <c r="I42" s="49"/>
      <c r="J42" s="49"/>
      <c r="K42" s="49"/>
      <c r="L42" s="41"/>
      <c r="M42" s="79"/>
      <c r="N42" s="79"/>
    </row>
    <row r="43" ht="14.25" spans="2:14">
      <c r="B43" s="42"/>
      <c r="C43" s="42"/>
      <c r="D43" s="41"/>
      <c r="E43" s="49"/>
      <c r="F43" s="49"/>
      <c r="G43" s="49"/>
      <c r="H43" s="49"/>
      <c r="I43" s="49"/>
      <c r="J43" s="49"/>
      <c r="K43" s="49"/>
      <c r="L43" s="41"/>
      <c r="M43" s="79"/>
      <c r="N43" s="79"/>
    </row>
  </sheetData>
  <mergeCells count="54">
    <mergeCell ref="B1:N1"/>
    <mergeCell ref="B2:C2"/>
    <mergeCell ref="D2:E2"/>
    <mergeCell ref="G2:H2"/>
    <mergeCell ref="L2:N2"/>
    <mergeCell ref="B3:D3"/>
    <mergeCell ref="F3:G3"/>
    <mergeCell ref="H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3:O23"/>
    <mergeCell ref="B25:N25"/>
    <mergeCell ref="B26:C26"/>
    <mergeCell ref="D26:E26"/>
    <mergeCell ref="G26:H26"/>
    <mergeCell ref="L26:N26"/>
    <mergeCell ref="B27:D27"/>
    <mergeCell ref="F27:G27"/>
    <mergeCell ref="H27:N27"/>
    <mergeCell ref="B28:C28"/>
    <mergeCell ref="D28:E28"/>
    <mergeCell ref="F28:G28"/>
    <mergeCell ref="I28:K28"/>
    <mergeCell ref="L28:N28"/>
    <mergeCell ref="L37:N37"/>
    <mergeCell ref="B40:F40"/>
    <mergeCell ref="H40:I40"/>
    <mergeCell ref="B41:C41"/>
    <mergeCell ref="D41:E41"/>
    <mergeCell ref="F41:G41"/>
    <mergeCell ref="H41:K41"/>
    <mergeCell ref="H4:H5"/>
    <mergeCell ref="H28:H29"/>
    <mergeCell ref="L18:L19"/>
    <mergeCell ref="L42:L43"/>
    <mergeCell ref="O3:O19"/>
    <mergeCell ref="M18:N19"/>
    <mergeCell ref="B18:C19"/>
    <mergeCell ref="L14:N17"/>
    <mergeCell ref="E18:K19"/>
    <mergeCell ref="B42:C43"/>
    <mergeCell ref="E42:K43"/>
    <mergeCell ref="M42:N43"/>
    <mergeCell ref="L38:N41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E22" sqref="E22"/>
    </sheetView>
  </sheetViews>
  <sheetFormatPr defaultColWidth="9" defaultRowHeight="13.5" outlineLevelCol="2"/>
  <sheetData>
    <row r="1" spans="1:2">
      <c r="A1" t="s">
        <v>45</v>
      </c>
      <c r="B1" t="s">
        <v>44</v>
      </c>
    </row>
    <row r="2" spans="1:2">
      <c r="A2">
        <v>1380</v>
      </c>
      <c r="B2">
        <v>21.46</v>
      </c>
    </row>
    <row r="3" spans="1:3">
      <c r="A3">
        <v>2175</v>
      </c>
      <c r="B3">
        <v>284.04</v>
      </c>
      <c r="C3">
        <v>24</v>
      </c>
    </row>
    <row r="4" spans="1:3">
      <c r="A4">
        <v>1068</v>
      </c>
      <c r="B4">
        <v>60</v>
      </c>
      <c r="C4">
        <v>27</v>
      </c>
    </row>
    <row r="5" spans="2:3">
      <c r="B5">
        <v>39.5</v>
      </c>
      <c r="C5">
        <v>18</v>
      </c>
    </row>
    <row r="6" spans="1:3">
      <c r="A6">
        <f>SUM(A2:A5)</f>
        <v>4623</v>
      </c>
      <c r="B6">
        <v>51.4</v>
      </c>
      <c r="C6">
        <v>14</v>
      </c>
    </row>
    <row r="7" spans="2:3">
      <c r="B7">
        <v>81</v>
      </c>
      <c r="C7">
        <v>88</v>
      </c>
    </row>
    <row r="8" spans="2:3">
      <c r="B8">
        <v>26.2</v>
      </c>
      <c r="C8">
        <v>32</v>
      </c>
    </row>
    <row r="9" spans="2:3">
      <c r="B9">
        <v>80.5</v>
      </c>
      <c r="C9">
        <f>SUM(C3:C8)</f>
        <v>203</v>
      </c>
    </row>
    <row r="16" spans="2:2">
      <c r="B16">
        <f>SUM(B2:B15)</f>
        <v>644.1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借款申请单</vt:lpstr>
      <vt:lpstr>差旅费报销单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45</cp:lastModifiedBy>
  <dcterms:created xsi:type="dcterms:W3CDTF">2012-05-11T02:24:00Z</dcterms:created>
  <cp:lastPrinted>2023-04-11T09:12:00Z</cp:lastPrinted>
  <dcterms:modified xsi:type="dcterms:W3CDTF">2023-12-18T07:14:26Z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3A16C97DA9E0417F8BB191C03B11BDE9_13</vt:lpwstr>
  </property>
</Properties>
</file>