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<sst xmlns="http://schemas.openxmlformats.org/spreadsheetml/2006/main" count="299" uniqueCount="203">
  <si>
    <t>销售合同</t>
  </si>
  <si>
    <t>甲方：北京创联致信科技有限公司</t>
  </si>
  <si>
    <t>合同编号:</t>
  </si>
  <si>
    <t>CL20231030</t>
  </si>
  <si>
    <t>乙方：合肥中丰机械科技有限公司</t>
  </si>
  <si>
    <t>签订日期：</t>
  </si>
  <si>
    <t>2023.10.30</t>
  </si>
  <si>
    <t xml:space="preserve">      经双方友好协商，本着真诚合作达成以下协议：</t>
  </si>
  <si>
    <t>一.乙方销售产品名称单位及价格</t>
  </si>
  <si>
    <t>序号</t>
  </si>
  <si>
    <t>报价日期</t>
  </si>
  <si>
    <t>ERP商品编号</t>
  </si>
  <si>
    <t>ERP商品名称</t>
  </si>
  <si>
    <t>ERP规格型号</t>
  </si>
  <si>
    <t>图号</t>
  </si>
  <si>
    <t>单价</t>
  </si>
  <si>
    <t>数量</t>
  </si>
  <si>
    <t>小计</t>
  </si>
  <si>
    <t>23.9.25</t>
  </si>
  <si>
    <t>CGDD23090160</t>
  </si>
  <si>
    <t>SP002292</t>
  </si>
  <si>
    <t>C880-BMZJ</t>
  </si>
  <si>
    <t>23.9.22</t>
  </si>
  <si>
    <t>CGDD23090150</t>
  </si>
  <si>
    <t>SP002535</t>
  </si>
  <si>
    <t>芜湖手工线1-3#传感 器支架方案二B2</t>
  </si>
  <si>
    <t>sgx-cgqzj-01-12</t>
  </si>
  <si>
    <t>SP002536</t>
  </si>
  <si>
    <t>芜湖手工线1-3#传感 器支架方案二B1</t>
  </si>
  <si>
    <t>sgx-cgqzj-01-13</t>
  </si>
  <si>
    <t>SP002537</t>
  </si>
  <si>
    <t>芜湖手工线4#传感器支架方案B件</t>
  </si>
  <si>
    <t>sgx-cgqzj-01-14</t>
  </si>
  <si>
    <t>23.9.27</t>
  </si>
  <si>
    <t>CGDD23090169</t>
  </si>
  <si>
    <t>SP000985</t>
  </si>
  <si>
    <t>ZB45马耳它轮接近开关支架</t>
  </si>
  <si>
    <t>TY-01-007</t>
  </si>
  <si>
    <t>CGDD23090170</t>
  </si>
  <si>
    <t>SP002606</t>
  </si>
  <si>
    <t>棱镜支架件</t>
  </si>
  <si>
    <t>23.9.30</t>
  </si>
  <si>
    <t>CGDD23100026</t>
  </si>
  <si>
    <t>SP002530</t>
  </si>
  <si>
    <t>遮光保护罩-捆绑光纤传感器</t>
  </si>
  <si>
    <t>TY-09-03C</t>
  </si>
  <si>
    <t>SP002542</t>
  </si>
  <si>
    <t>374遮光保护罩A-光纤传感器支架</t>
  </si>
  <si>
    <t>TY-09-01E</t>
  </si>
  <si>
    <t>23.9.16</t>
  </si>
  <si>
    <t>CGDD23100025</t>
  </si>
  <si>
    <t>374遮光保护罩A-捆绑光纤传感器</t>
  </si>
  <si>
    <t>23.9.28</t>
  </si>
  <si>
    <t>CGDD23100070</t>
  </si>
  <si>
    <t>SP002545</t>
  </si>
  <si>
    <t>支脚</t>
  </si>
  <si>
    <t>ZZPB-01A-05</t>
  </si>
  <si>
    <t>CGDD23090168</t>
  </si>
  <si>
    <t>SP002596</t>
  </si>
  <si>
    <t>蒙昆线槽-01</t>
  </si>
  <si>
    <t>MK-XC-01</t>
  </si>
  <si>
    <t>SP002597</t>
  </si>
  <si>
    <t>蒙昆线槽-02</t>
  </si>
  <si>
    <t>MK-XC-02</t>
  </si>
  <si>
    <t>SP002598</t>
  </si>
  <si>
    <t>蒙昆线槽-03</t>
  </si>
  <si>
    <t>MK-XC-03</t>
  </si>
  <si>
    <t>SP002599</t>
  </si>
  <si>
    <t>蒙昆线槽-04</t>
  </si>
  <si>
    <t>MK-XC-04</t>
  </si>
  <si>
    <t>23.10.10</t>
  </si>
  <si>
    <t>CGDD23100021</t>
  </si>
  <si>
    <t>SP002130</t>
  </si>
  <si>
    <t>显示屏挡边</t>
  </si>
  <si>
    <t>AI01-HT-02-07</t>
  </si>
  <si>
    <t>23.10.11</t>
  </si>
  <si>
    <t>SP002336</t>
  </si>
  <si>
    <t>电箱盖板</t>
  </si>
  <si>
    <t>HBDX-00-07</t>
  </si>
  <si>
    <t>CGDD23100006</t>
  </si>
  <si>
    <t>SP001903</t>
  </si>
  <si>
    <t>条件关联机箱-V2</t>
  </si>
  <si>
    <t>AI02-TJ-02-01</t>
  </si>
  <si>
    <t>SP001888</t>
  </si>
  <si>
    <t>机箱后封板-V2</t>
  </si>
  <si>
    <t>AI02-HT-02-04</t>
  </si>
  <si>
    <t>SP001906</t>
  </si>
  <si>
    <t>条件读码器支架-V2</t>
  </si>
  <si>
    <t>AI02-TJ-03-01</t>
  </si>
  <si>
    <t>SP001907</t>
  </si>
  <si>
    <t>读码器固定支架</t>
  </si>
  <si>
    <t>AI02-TJ-03-02</t>
  </si>
  <si>
    <t>SP001909</t>
  </si>
  <si>
    <t>读码器固定支架镜像件-V2</t>
  </si>
  <si>
    <t>AI02-TJ-03-03</t>
  </si>
  <si>
    <t>SP001899</t>
  </si>
  <si>
    <t>电气板安装支架</t>
  </si>
  <si>
    <t>AI02-HT-05-02</t>
  </si>
  <si>
    <t>CGDD23100012</t>
  </si>
  <si>
    <t>SP002456</t>
  </si>
  <si>
    <t>读码器护罩（通用）</t>
  </si>
  <si>
    <t>TY-04-DMHZ</t>
  </si>
  <si>
    <t>CGDD23100019</t>
  </si>
  <si>
    <t>SP002623</t>
  </si>
  <si>
    <t>TY-03-09</t>
  </si>
  <si>
    <t>23.10.13</t>
  </si>
  <si>
    <t>CGDD23100039</t>
  </si>
  <si>
    <t>SP001104</t>
  </si>
  <si>
    <t>CDD-40N光电开关支架</t>
  </si>
  <si>
    <t>TY-03-05C</t>
  </si>
  <si>
    <t>CGDD23100042</t>
  </si>
  <si>
    <t>SP001885</t>
  </si>
  <si>
    <t>盒条关联机箱护罩-V2</t>
  </si>
  <si>
    <t>AI02-HT-02-01</t>
  </si>
  <si>
    <t>SP001886</t>
  </si>
  <si>
    <t>机箱盖板-V2</t>
  </si>
  <si>
    <t>AI02-HT-02-02</t>
  </si>
  <si>
    <t>SP001887</t>
  </si>
  <si>
    <t>盒条侧边安装支架-V2</t>
  </si>
  <si>
    <t>AI02-HT-02-03</t>
  </si>
  <si>
    <t>SP001891</t>
  </si>
  <si>
    <t>光源安装板-V2</t>
  </si>
  <si>
    <t>AI02-HT-02-07</t>
  </si>
  <si>
    <t>SP001893</t>
  </si>
  <si>
    <t>盒条小盒读码器安装板-V2</t>
  </si>
  <si>
    <t>AI02-HT-03-01</t>
  </si>
  <si>
    <t>SP001894</t>
  </si>
  <si>
    <t>读码器角度调节支架-V2</t>
  </si>
  <si>
    <t>AI02-HT-03-02</t>
  </si>
  <si>
    <t>SP001895</t>
  </si>
  <si>
    <t>镜像读码器角度调节支架-V2</t>
  </si>
  <si>
    <t>AI02-HT-03-03</t>
  </si>
  <si>
    <t>SP001896</t>
  </si>
  <si>
    <t>盒条读条支架-V2</t>
  </si>
  <si>
    <t>AI02-HT-04-01</t>
  </si>
  <si>
    <t>SP001897</t>
  </si>
  <si>
    <t>条盒读码器支架-V2</t>
  </si>
  <si>
    <t>AI02-HT-04-02</t>
  </si>
  <si>
    <t>23.9.19</t>
  </si>
  <si>
    <t>SP000358</t>
  </si>
  <si>
    <t>FX2-XHDL-GXZJ1</t>
  </si>
  <si>
    <t>23.10.17</t>
  </si>
  <si>
    <t>CGDD23100071</t>
  </si>
  <si>
    <t>SP002411</t>
  </si>
  <si>
    <t>遮光保护罩（通用）</t>
  </si>
  <si>
    <t>TY-08-03C</t>
  </si>
  <si>
    <t>SP000913</t>
  </si>
  <si>
    <t>ZB48接近开关支架-1</t>
  </si>
  <si>
    <t>23.10.19</t>
  </si>
  <si>
    <t>CGDD23100074</t>
  </si>
  <si>
    <t>SP002700</t>
  </si>
  <si>
    <t>相机支架</t>
  </si>
  <si>
    <t>ENT20230341P0A01L002A</t>
  </si>
  <si>
    <t>SP002702</t>
  </si>
  <si>
    <t>护罩</t>
  </si>
  <si>
    <t>ENT20230341P0A01L006A</t>
  </si>
  <si>
    <t>SP002703</t>
  </si>
  <si>
    <t>光纤护罩</t>
  </si>
  <si>
    <t>ENT20230341P0A01L007A</t>
  </si>
  <si>
    <t>SP002704</t>
  </si>
  <si>
    <t>读码器连接板</t>
  </si>
  <si>
    <t>ENT20230341P0A01L009A</t>
  </si>
  <si>
    <t>CGDD23100076</t>
  </si>
  <si>
    <t>23.10.27</t>
  </si>
  <si>
    <t>CGDD23100121</t>
  </si>
  <si>
    <t>SP000914</t>
  </si>
  <si>
    <t>ZB48接近开关支架-2</t>
  </si>
  <si>
    <t>SP002645</t>
  </si>
  <si>
    <t>武汉装填机接近开关支架</t>
  </si>
  <si>
    <t>WH-ZTJ-JJZJ</t>
  </si>
  <si>
    <t>SP001334</t>
  </si>
  <si>
    <t>内侧档板改造件审核-YP18D左通道（合肥）</t>
  </si>
  <si>
    <t>YP18D-00-008</t>
  </si>
  <si>
    <t>合同总价：24113元，含税，含喷塑，交货截止23年9月23日.</t>
  </si>
  <si>
    <t>二.交货</t>
  </si>
  <si>
    <t>交货期：下单后20天工作日交完。</t>
  </si>
  <si>
    <t>交货地点：甲方合肥工厂。</t>
  </si>
  <si>
    <t>三、运输方式及费用负担：</t>
  </si>
  <si>
    <t>供方负责将货品运抵需方工厂，并承担运费及保险费用等。</t>
  </si>
  <si>
    <t>按甲方提供的图纸为依据，不明处双方沟通，质量异议期限为货到后1周内。</t>
  </si>
  <si>
    <t>四、货款结算方式：</t>
  </si>
  <si>
    <t>甲方签字或盖章后合同生效。供方开出发票，乙方收到发票后1周内付清货款。</t>
  </si>
  <si>
    <t>货款支付方式：银行现金转账。</t>
  </si>
  <si>
    <t>五.质量标准，乙方按甲方提供图纸制作。乙不明之处再与甲方沟通。</t>
  </si>
  <si>
    <r>
      <rPr>
        <sz val="14"/>
        <color theme="1"/>
        <rFont val="宋体"/>
        <charset val="134"/>
        <scheme val="minor"/>
      </rPr>
      <t>验收标准以甲方提供的图纸为依据；异议期限为货到后</t>
    </r>
    <r>
      <rPr>
        <sz val="14"/>
        <color rgb="FF000000"/>
        <rFont val="宋体"/>
        <charset val="134"/>
        <scheme val="minor"/>
      </rPr>
      <t>1周</t>
    </r>
    <r>
      <rPr>
        <sz val="14"/>
        <color rgb="FF000000"/>
        <rFont val="宋体"/>
        <charset val="134"/>
      </rPr>
      <t>内。</t>
    </r>
  </si>
  <si>
    <t>六、风险及其它事项：</t>
  </si>
  <si>
    <t>1、本合同的任何修改，应当经双方盖章确认。</t>
  </si>
  <si>
    <t>2.本合同盖章后生效，一式两份，双方各执一份。复印件，传真件有效。</t>
  </si>
  <si>
    <r>
      <rPr>
        <sz val="14"/>
        <color theme="1"/>
        <rFont val="宋体"/>
        <charset val="134"/>
      </rPr>
      <t>需方（甲方）：</t>
    </r>
    <r>
      <rPr>
        <sz val="14"/>
        <color rgb="FF000000"/>
        <rFont val="宋体"/>
        <charset val="134"/>
      </rPr>
      <t>北京创联致信科技有限公司</t>
    </r>
  </si>
  <si>
    <r>
      <rPr>
        <sz val="14"/>
        <color theme="1"/>
        <rFont val="宋体"/>
        <charset val="134"/>
      </rPr>
      <t>供方（乙方）：</t>
    </r>
    <r>
      <rPr>
        <sz val="14"/>
        <color rgb="FF000000"/>
        <rFont val="宋体"/>
        <charset val="134"/>
      </rPr>
      <t xml:space="preserve"> 合肥中丰机械科技有限公司</t>
    </r>
  </si>
  <si>
    <t>地址：</t>
  </si>
  <si>
    <r>
      <rPr>
        <sz val="14"/>
        <color theme="1"/>
        <rFont val="宋体"/>
        <charset val="134"/>
      </rPr>
      <t>地址：</t>
    </r>
    <r>
      <rPr>
        <sz val="14"/>
        <color rgb="FF000000"/>
        <rFont val="宋体"/>
        <charset val="134"/>
      </rPr>
      <t xml:space="preserve"> 合肥市、高新区、铭传路225号</t>
    </r>
  </si>
  <si>
    <t>法人代表：</t>
  </si>
  <si>
    <t>委托代理人：</t>
  </si>
  <si>
    <r>
      <rPr>
        <sz val="14"/>
        <color theme="1"/>
        <rFont val="宋体"/>
        <charset val="134"/>
      </rPr>
      <t>委托代理人：</t>
    </r>
    <r>
      <rPr>
        <sz val="14"/>
        <color rgb="FF000000"/>
        <rFont val="Times New Roman"/>
        <charset val="134"/>
      </rPr>
      <t xml:space="preserve"> </t>
    </r>
  </si>
  <si>
    <t xml:space="preserve">电话： </t>
  </si>
  <si>
    <t>电话：</t>
  </si>
  <si>
    <t>传真：</t>
  </si>
  <si>
    <r>
      <rPr>
        <sz val="14"/>
        <color theme="1"/>
        <rFont val="宋体"/>
        <charset val="134"/>
      </rPr>
      <t>传真：</t>
    </r>
    <r>
      <rPr>
        <sz val="14"/>
        <color rgb="FF000000"/>
        <rFont val="Times New Roman"/>
        <charset val="134"/>
      </rPr>
      <t xml:space="preserve"> </t>
    </r>
  </si>
  <si>
    <t>开户银行：</t>
  </si>
  <si>
    <t>开户银行：中国银行合肥经济技术开发区支行</t>
  </si>
  <si>
    <t>帐号：</t>
  </si>
  <si>
    <r>
      <rPr>
        <sz val="14"/>
        <color theme="1"/>
        <rFont val="宋体"/>
        <charset val="134"/>
      </rPr>
      <t>帐号：</t>
    </r>
    <r>
      <rPr>
        <sz val="14"/>
        <color rgb="FF000000"/>
        <rFont val="宋体"/>
        <charset val="134"/>
      </rPr>
      <t>182744325140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</si>
</sst>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49" applyFont="1">
      <alignment vertical="center"/>
    </xf>
    <xf numFmtId="0" fontId="0" fillId="0" borderId="0" xfId="49" applyAlignment="1">
      <alignment horizontal="left" vertical="center"/>
    </xf>
    <xf numFmtId="0" fontId="0" fillId="2" borderId="0" xfId="49" applyFill="1" applyAlignment="1">
      <alignment horizontal="center" vertical="center"/>
    </xf>
    <xf numFmtId="0" fontId="0" fillId="0" borderId="0" xfId="49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4" fillId="0" borderId="0" xfId="49" applyFont="1">
      <alignment vertical="center"/>
    </xf>
    <xf numFmtId="0" fontId="4" fillId="0" borderId="0" xfId="49" applyFont="1" applyAlignment="1">
      <alignment horizontal="left" vertical="center"/>
    </xf>
    <xf numFmtId="0" fontId="4" fillId="2" borderId="0" xfId="49" applyFont="1" applyFill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4" fillId="2" borderId="0" xfId="49" applyFont="1" applyFill="1">
      <alignment vertical="center"/>
    </xf>
    <xf numFmtId="0" fontId="4" fillId="2" borderId="0" xfId="49" applyFont="1" applyFill="1" applyAlignment="1">
      <alignment horizontal="left" vertical="center"/>
    </xf>
    <xf numFmtId="0" fontId="7" fillId="0" borderId="0" xfId="49" applyFont="1">
      <alignment vertical="center"/>
    </xf>
    <xf numFmtId="0" fontId="8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7" fontId="9" fillId="2" borderId="0" xfId="49" applyNumberFormat="1" applyFont="1" applyFill="1" applyAlignment="1">
      <alignment horizontal="left" vertical="center"/>
    </xf>
    <xf numFmtId="0" fontId="10" fillId="0" borderId="0" xfId="49" applyFont="1" applyAlignment="1">
      <alignment vertical="center"/>
    </xf>
    <xf numFmtId="0" fontId="10" fillId="0" borderId="2" xfId="49" applyFont="1" applyBorder="1" applyAlignment="1">
      <alignment horizontal="left" vertical="center"/>
    </xf>
    <xf numFmtId="0" fontId="10" fillId="0" borderId="3" xfId="49" applyFont="1" applyBorder="1" applyAlignment="1">
      <alignment horizontal="left" vertical="center"/>
    </xf>
    <xf numFmtId="0" fontId="10" fillId="0" borderId="4" xfId="49" applyFont="1" applyBorder="1" applyAlignment="1">
      <alignment horizontal="left" vertical="center"/>
    </xf>
    <xf numFmtId="0" fontId="10" fillId="0" borderId="5" xfId="49" applyFont="1" applyBorder="1" applyAlignment="1">
      <alignment horizontal="left" vertical="center"/>
    </xf>
    <xf numFmtId="0" fontId="10" fillId="2" borderId="5" xfId="49" applyFont="1" applyFill="1" applyBorder="1" applyAlignment="1">
      <alignment horizontal="center" vertical="center"/>
    </xf>
    <xf numFmtId="0" fontId="10" fillId="0" borderId="6" xfId="49" applyFont="1" applyBorder="1" applyAlignment="1">
      <alignment horizontal="left" vertical="center"/>
    </xf>
    <xf numFmtId="0" fontId="10" fillId="0" borderId="1" xfId="49" applyFont="1" applyBorder="1" applyAlignment="1">
      <alignment horizontal="left" vertical="center"/>
    </xf>
    <xf numFmtId="0" fontId="10" fillId="0" borderId="7" xfId="49" applyFont="1" applyBorder="1" applyAlignment="1">
      <alignment horizontal="left" vertical="center"/>
    </xf>
    <xf numFmtId="0" fontId="10" fillId="0" borderId="8" xfId="49" applyFont="1" applyBorder="1" applyAlignment="1">
      <alignment horizontal="left" vertical="center"/>
    </xf>
    <xf numFmtId="0" fontId="10" fillId="2" borderId="8" xfId="49" applyFont="1" applyFill="1" applyBorder="1" applyAlignment="1">
      <alignment horizontal="center" vertical="center"/>
    </xf>
    <xf numFmtId="0" fontId="10" fillId="0" borderId="8" xfId="49" applyFont="1" applyBorder="1" applyAlignment="1">
      <alignment horizontal="left" vertical="center" wrapText="1"/>
    </xf>
    <xf numFmtId="0" fontId="10" fillId="0" borderId="8" xfId="49" applyFont="1" applyFill="1" applyBorder="1" applyAlignment="1">
      <alignment horizontal="center" vertical="center" wrapText="1"/>
    </xf>
    <xf numFmtId="0" fontId="10" fillId="0" borderId="9" xfId="49" applyFont="1" applyBorder="1" applyAlignment="1">
      <alignment horizontal="left" vertical="center"/>
    </xf>
    <xf numFmtId="0" fontId="10" fillId="0" borderId="10" xfId="49" applyFont="1" applyBorder="1" applyAlignment="1">
      <alignment horizontal="left" vertical="center"/>
    </xf>
    <xf numFmtId="0" fontId="10" fillId="0" borderId="11" xfId="49" applyFont="1" applyBorder="1" applyAlignment="1">
      <alignment horizontal="left" vertical="center"/>
    </xf>
    <xf numFmtId="0" fontId="10" fillId="0" borderId="12" xfId="49" applyFont="1" applyBorder="1" applyAlignment="1">
      <alignment horizontal="left" vertical="center"/>
    </xf>
    <xf numFmtId="0" fontId="10" fillId="2" borderId="12" xfId="49" applyFont="1" applyFill="1" applyBorder="1" applyAlignment="1">
      <alignment horizontal="center" vertical="center"/>
    </xf>
    <xf numFmtId="0" fontId="0" fillId="0" borderId="0" xfId="49" applyFont="1">
      <alignment vertical="center"/>
    </xf>
    <xf numFmtId="0" fontId="10" fillId="0" borderId="5" xfId="49" applyFont="1" applyBorder="1" applyAlignment="1">
      <alignment horizontal="center" vertical="center"/>
    </xf>
    <xf numFmtId="0" fontId="10" fillId="0" borderId="13" xfId="49" applyFont="1" applyBorder="1" applyAlignment="1">
      <alignment vertical="center"/>
    </xf>
    <xf numFmtId="0" fontId="10" fillId="0" borderId="8" xfId="49" applyFont="1" applyBorder="1" applyAlignment="1">
      <alignment horizontal="center" vertical="center"/>
    </xf>
    <xf numFmtId="0" fontId="10" fillId="0" borderId="14" xfId="49" applyFont="1" applyBorder="1" applyAlignment="1">
      <alignment vertical="center"/>
    </xf>
    <xf numFmtId="0" fontId="10" fillId="0" borderId="8" xfId="49" applyFont="1" applyBorder="1" applyAlignment="1">
      <alignment horizontal="center" vertical="center" wrapText="1"/>
    </xf>
    <xf numFmtId="0" fontId="10" fillId="0" borderId="14" xfId="49" applyFont="1" applyBorder="1" applyAlignment="1">
      <alignment horizontal="left" vertical="center" wrapText="1"/>
    </xf>
    <xf numFmtId="0" fontId="10" fillId="0" borderId="12" xfId="49" applyFont="1" applyBorder="1" applyAlignment="1">
      <alignment horizontal="center" vertical="center"/>
    </xf>
    <xf numFmtId="0" fontId="10" fillId="0" borderId="15" xfId="49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workbookViewId="0">
      <selection activeCell="I3" sqref="I3"/>
    </sheetView>
  </sheetViews>
  <sheetFormatPr defaultColWidth="9" defaultRowHeight="14.4"/>
  <cols>
    <col min="1" max="1" width="4.12962962962963" style="1" customWidth="1"/>
    <col min="2" max="2" width="8.12962962962963" style="1" customWidth="1"/>
    <col min="3" max="3" width="12" style="1" customWidth="1"/>
    <col min="4" max="4" width="13.75" style="1" customWidth="1"/>
    <col min="5" max="5" width="15.7777777777778" style="3" customWidth="1"/>
    <col min="6" max="6" width="23.7777777777778" style="3" customWidth="1"/>
    <col min="7" max="7" width="15.5555555555556" style="3" customWidth="1"/>
    <col min="8" max="8" width="6.62962962962963" style="4" customWidth="1"/>
    <col min="9" max="9" width="7.5" style="5" customWidth="1"/>
    <col min="10" max="10" width="16.5555555555556" style="1" customWidth="1"/>
    <col min="11" max="11" width="12.6296296296296" style="1"/>
    <col min="12" max="12" width="5.12962962962963" style="1" customWidth="1"/>
    <col min="13" max="16384" width="9" style="1"/>
  </cols>
  <sheetData>
    <row r="1" s="1" customFormat="1" ht="21" customHeight="1" spans="5:9">
      <c r="E1" s="6" t="s">
        <v>0</v>
      </c>
      <c r="F1" s="3"/>
      <c r="G1" s="3"/>
      <c r="H1" s="4"/>
      <c r="I1" s="5"/>
    </row>
    <row r="2" s="1" customFormat="1" ht="4" customHeight="1" spans="5:9">
      <c r="E2" s="7"/>
      <c r="F2" s="3"/>
      <c r="G2" s="3"/>
      <c r="H2" s="4"/>
      <c r="I2" s="5"/>
    </row>
    <row r="3" s="1" customFormat="1" ht="23" customHeight="1" spans="1:10">
      <c r="A3" s="8" t="s">
        <v>1</v>
      </c>
      <c r="B3" s="8"/>
      <c r="C3" s="8"/>
      <c r="D3" s="8"/>
      <c r="E3" s="9"/>
      <c r="F3" s="9" t="s">
        <v>2</v>
      </c>
      <c r="G3" s="9"/>
      <c r="H3" s="10"/>
      <c r="I3" s="27" t="s">
        <v>3</v>
      </c>
      <c r="J3" s="8"/>
    </row>
    <row r="4" s="1" customFormat="1" ht="23" customHeight="1" spans="1:10">
      <c r="A4" s="8" t="s">
        <v>4</v>
      </c>
      <c r="B4" s="8"/>
      <c r="C4" s="8"/>
      <c r="D4" s="8"/>
      <c r="E4" s="9"/>
      <c r="F4" s="9" t="s">
        <v>5</v>
      </c>
      <c r="G4" s="9"/>
      <c r="H4" s="10"/>
      <c r="I4" s="28" t="s">
        <v>6</v>
      </c>
      <c r="J4" s="8"/>
    </row>
    <row r="5" s="1" customFormat="1" ht="23" customHeight="1" spans="1:10">
      <c r="A5" s="8" t="s">
        <v>7</v>
      </c>
      <c r="B5" s="8"/>
      <c r="C5" s="8"/>
      <c r="D5" s="8"/>
      <c r="E5" s="9"/>
      <c r="F5" s="9"/>
      <c r="G5" s="9"/>
      <c r="H5" s="10"/>
      <c r="I5" s="28"/>
      <c r="J5" s="8"/>
    </row>
    <row r="6" s="1" customFormat="1" ht="28" customHeight="1" spans="1:10">
      <c r="A6" s="8" t="s">
        <v>8</v>
      </c>
      <c r="B6" s="8"/>
      <c r="C6" s="8"/>
      <c r="D6" s="8"/>
      <c r="E6" s="9"/>
      <c r="F6" s="9"/>
      <c r="G6" s="9"/>
      <c r="H6" s="10"/>
      <c r="I6" s="28"/>
      <c r="J6" s="8"/>
    </row>
    <row r="7" s="1" customFormat="1" ht="30" customHeight="1" spans="1:10">
      <c r="A7" s="8"/>
      <c r="B7" s="11" t="s">
        <v>9</v>
      </c>
      <c r="C7" s="12" t="s">
        <v>10</v>
      </c>
      <c r="D7" s="12" t="s">
        <v>11</v>
      </c>
      <c r="E7" s="13" t="s">
        <v>12</v>
      </c>
      <c r="F7" s="12" t="s">
        <v>13</v>
      </c>
      <c r="G7" s="12" t="s">
        <v>14</v>
      </c>
      <c r="H7" s="12" t="s">
        <v>15</v>
      </c>
      <c r="I7" s="12" t="s">
        <v>16</v>
      </c>
      <c r="J7" s="12" t="s">
        <v>17</v>
      </c>
    </row>
    <row r="8" s="2" customFormat="1" ht="30" customHeight="1" spans="2:10">
      <c r="B8" s="14">
        <v>1</v>
      </c>
      <c r="C8" s="15" t="s">
        <v>18</v>
      </c>
      <c r="D8" s="16" t="s">
        <v>19</v>
      </c>
      <c r="E8" s="17" t="s">
        <v>20</v>
      </c>
      <c r="F8" s="17" t="s">
        <v>21</v>
      </c>
      <c r="G8" s="17" t="s">
        <v>21</v>
      </c>
      <c r="H8" s="16">
        <v>15</v>
      </c>
      <c r="I8" s="15">
        <v>55</v>
      </c>
      <c r="J8" s="15">
        <f t="shared" ref="J8:J24" si="0">I8*H8</f>
        <v>825</v>
      </c>
    </row>
    <row r="9" s="2" customFormat="1" ht="30" customHeight="1" spans="2:10">
      <c r="B9" s="14">
        <v>2</v>
      </c>
      <c r="C9" s="15" t="s">
        <v>22</v>
      </c>
      <c r="D9" s="18" t="s">
        <v>23</v>
      </c>
      <c r="E9" s="17" t="s">
        <v>24</v>
      </c>
      <c r="F9" s="17" t="s">
        <v>25</v>
      </c>
      <c r="G9" s="17" t="s">
        <v>26</v>
      </c>
      <c r="H9" s="16">
        <v>16</v>
      </c>
      <c r="I9" s="16">
        <v>8</v>
      </c>
      <c r="J9" s="15">
        <f t="shared" si="0"/>
        <v>128</v>
      </c>
    </row>
    <row r="10" s="2" customFormat="1" ht="30" customHeight="1" spans="2:10">
      <c r="B10" s="14">
        <v>3</v>
      </c>
      <c r="C10" s="15" t="s">
        <v>22</v>
      </c>
      <c r="D10" s="18" t="s">
        <v>23</v>
      </c>
      <c r="E10" s="17" t="s">
        <v>27</v>
      </c>
      <c r="F10" s="17" t="s">
        <v>28</v>
      </c>
      <c r="G10" s="17" t="s">
        <v>29</v>
      </c>
      <c r="H10" s="16">
        <v>15</v>
      </c>
      <c r="I10" s="16">
        <v>8</v>
      </c>
      <c r="J10" s="15">
        <f t="shared" si="0"/>
        <v>120</v>
      </c>
    </row>
    <row r="11" s="2" customFormat="1" ht="30" customHeight="1" spans="2:10">
      <c r="B11" s="14">
        <v>4</v>
      </c>
      <c r="C11" s="15" t="s">
        <v>22</v>
      </c>
      <c r="D11" s="18" t="s">
        <v>23</v>
      </c>
      <c r="E11" s="17" t="s">
        <v>30</v>
      </c>
      <c r="F11" s="17" t="s">
        <v>31</v>
      </c>
      <c r="G11" s="17" t="s">
        <v>32</v>
      </c>
      <c r="H11" s="16">
        <v>15</v>
      </c>
      <c r="I11" s="16">
        <v>2</v>
      </c>
      <c r="J11" s="15">
        <f t="shared" si="0"/>
        <v>30</v>
      </c>
    </row>
    <row r="12" s="2" customFormat="1" ht="30" customHeight="1" spans="2:10">
      <c r="B12" s="14">
        <v>5</v>
      </c>
      <c r="C12" s="15" t="s">
        <v>33</v>
      </c>
      <c r="D12" s="16" t="s">
        <v>34</v>
      </c>
      <c r="E12" s="17" t="s">
        <v>35</v>
      </c>
      <c r="F12" s="17" t="s">
        <v>36</v>
      </c>
      <c r="G12" s="17" t="s">
        <v>37</v>
      </c>
      <c r="H12" s="16">
        <v>8</v>
      </c>
      <c r="I12" s="16">
        <v>26</v>
      </c>
      <c r="J12" s="15">
        <f t="shared" si="0"/>
        <v>208</v>
      </c>
    </row>
    <row r="13" s="2" customFormat="1" ht="30" customHeight="1" spans="2:10">
      <c r="B13" s="14">
        <v>6</v>
      </c>
      <c r="C13" s="15" t="s">
        <v>33</v>
      </c>
      <c r="D13" s="16" t="s">
        <v>38</v>
      </c>
      <c r="E13" s="17" t="s">
        <v>39</v>
      </c>
      <c r="F13" s="17" t="s">
        <v>40</v>
      </c>
      <c r="G13" s="17" t="s">
        <v>40</v>
      </c>
      <c r="H13" s="16">
        <v>15</v>
      </c>
      <c r="I13" s="16">
        <v>1</v>
      </c>
      <c r="J13" s="15">
        <f t="shared" si="0"/>
        <v>15</v>
      </c>
    </row>
    <row r="14" s="2" customFormat="1" ht="30" customHeight="1" spans="2:10">
      <c r="B14" s="14">
        <v>7</v>
      </c>
      <c r="C14" s="15" t="s">
        <v>41</v>
      </c>
      <c r="D14" s="19" t="s">
        <v>42</v>
      </c>
      <c r="E14" s="17" t="s">
        <v>43</v>
      </c>
      <c r="F14" s="17" t="s">
        <v>44</v>
      </c>
      <c r="G14" s="17" t="s">
        <v>45</v>
      </c>
      <c r="H14" s="16">
        <v>55</v>
      </c>
      <c r="I14" s="16">
        <v>36</v>
      </c>
      <c r="J14" s="15">
        <f t="shared" si="0"/>
        <v>1980</v>
      </c>
    </row>
    <row r="15" s="2" customFormat="1" ht="30" customHeight="1" spans="2:10">
      <c r="B15" s="14">
        <v>8</v>
      </c>
      <c r="C15" s="15" t="s">
        <v>41</v>
      </c>
      <c r="D15" s="19" t="s">
        <v>42</v>
      </c>
      <c r="E15" s="17" t="s">
        <v>46</v>
      </c>
      <c r="F15" s="17" t="s">
        <v>47</v>
      </c>
      <c r="G15" s="17" t="s">
        <v>48</v>
      </c>
      <c r="H15" s="16">
        <v>5.5</v>
      </c>
      <c r="I15" s="16">
        <v>86</v>
      </c>
      <c r="J15" s="15">
        <f t="shared" si="0"/>
        <v>473</v>
      </c>
    </row>
    <row r="16" s="2" customFormat="1" ht="30" customHeight="1" spans="2:10">
      <c r="B16" s="14">
        <v>9</v>
      </c>
      <c r="C16" s="15" t="s">
        <v>49</v>
      </c>
      <c r="D16" s="19" t="s">
        <v>50</v>
      </c>
      <c r="E16" s="17" t="s">
        <v>46</v>
      </c>
      <c r="F16" s="17" t="s">
        <v>47</v>
      </c>
      <c r="G16" s="17" t="s">
        <v>48</v>
      </c>
      <c r="H16" s="16">
        <v>55</v>
      </c>
      <c r="I16" s="16">
        <v>34</v>
      </c>
      <c r="J16" s="15">
        <f t="shared" si="0"/>
        <v>1870</v>
      </c>
    </row>
    <row r="17" s="2" customFormat="1" ht="30" customHeight="1" spans="2:10">
      <c r="B17" s="14">
        <v>10</v>
      </c>
      <c r="C17" s="15" t="s">
        <v>49</v>
      </c>
      <c r="D17" s="19" t="s">
        <v>50</v>
      </c>
      <c r="E17" s="17" t="s">
        <v>43</v>
      </c>
      <c r="F17" s="17" t="s">
        <v>51</v>
      </c>
      <c r="G17" s="17" t="s">
        <v>45</v>
      </c>
      <c r="H17" s="16">
        <v>5.5</v>
      </c>
      <c r="I17" s="16">
        <v>48</v>
      </c>
      <c r="J17" s="15">
        <f t="shared" si="0"/>
        <v>264</v>
      </c>
    </row>
    <row r="18" s="2" customFormat="1" ht="30" customHeight="1" spans="2:10">
      <c r="B18" s="14">
        <v>11</v>
      </c>
      <c r="C18" s="15" t="s">
        <v>52</v>
      </c>
      <c r="D18" s="19" t="s">
        <v>53</v>
      </c>
      <c r="E18" s="17" t="s">
        <v>54</v>
      </c>
      <c r="F18" s="17" t="s">
        <v>55</v>
      </c>
      <c r="G18" s="17" t="s">
        <v>56</v>
      </c>
      <c r="H18" s="16">
        <v>45</v>
      </c>
      <c r="I18" s="16">
        <v>8</v>
      </c>
      <c r="J18" s="15">
        <f t="shared" si="0"/>
        <v>360</v>
      </c>
    </row>
    <row r="19" s="2" customFormat="1" ht="30" customHeight="1" spans="2:10">
      <c r="B19" s="14">
        <v>13</v>
      </c>
      <c r="C19" s="15" t="s">
        <v>33</v>
      </c>
      <c r="D19" s="16" t="s">
        <v>57</v>
      </c>
      <c r="E19" s="17" t="s">
        <v>58</v>
      </c>
      <c r="F19" s="17" t="s">
        <v>59</v>
      </c>
      <c r="G19" s="17" t="s">
        <v>60</v>
      </c>
      <c r="H19" s="16">
        <v>5</v>
      </c>
      <c r="I19" s="16">
        <v>18</v>
      </c>
      <c r="J19" s="15">
        <f t="shared" si="0"/>
        <v>90</v>
      </c>
    </row>
    <row r="20" s="2" customFormat="1" ht="30" customHeight="1" spans="2:10">
      <c r="B20" s="14">
        <v>14</v>
      </c>
      <c r="C20" s="15" t="s">
        <v>33</v>
      </c>
      <c r="D20" s="16" t="s">
        <v>57</v>
      </c>
      <c r="E20" s="17" t="s">
        <v>61</v>
      </c>
      <c r="F20" s="17" t="s">
        <v>62</v>
      </c>
      <c r="G20" s="17" t="s">
        <v>63</v>
      </c>
      <c r="H20" s="16">
        <v>115</v>
      </c>
      <c r="I20" s="16">
        <v>18</v>
      </c>
      <c r="J20" s="15">
        <f t="shared" si="0"/>
        <v>2070</v>
      </c>
    </row>
    <row r="21" s="2" customFormat="1" ht="30" customHeight="1" spans="2:10">
      <c r="B21" s="14">
        <v>15</v>
      </c>
      <c r="C21" s="15" t="s">
        <v>33</v>
      </c>
      <c r="D21" s="16" t="s">
        <v>57</v>
      </c>
      <c r="E21" s="17" t="s">
        <v>64</v>
      </c>
      <c r="F21" s="17" t="s">
        <v>65</v>
      </c>
      <c r="G21" s="17" t="s">
        <v>66</v>
      </c>
      <c r="H21" s="16">
        <v>35</v>
      </c>
      <c r="I21" s="16">
        <v>18</v>
      </c>
      <c r="J21" s="15">
        <f t="shared" si="0"/>
        <v>630</v>
      </c>
    </row>
    <row r="22" s="2" customFormat="1" ht="30" customHeight="1" spans="2:10">
      <c r="B22" s="14">
        <v>16</v>
      </c>
      <c r="C22" s="15" t="s">
        <v>33</v>
      </c>
      <c r="D22" s="16" t="s">
        <v>57</v>
      </c>
      <c r="E22" s="17" t="s">
        <v>67</v>
      </c>
      <c r="F22" s="17" t="s">
        <v>68</v>
      </c>
      <c r="G22" s="17" t="s">
        <v>69</v>
      </c>
      <c r="H22" s="16">
        <v>8</v>
      </c>
      <c r="I22" s="16">
        <v>18</v>
      </c>
      <c r="J22" s="15">
        <f t="shared" si="0"/>
        <v>144</v>
      </c>
    </row>
    <row r="23" s="2" customFormat="1" ht="30" customHeight="1" spans="2:10">
      <c r="B23" s="14">
        <v>17</v>
      </c>
      <c r="C23" s="20" t="s">
        <v>70</v>
      </c>
      <c r="D23" s="16" t="s">
        <v>71</v>
      </c>
      <c r="E23" s="21" t="s">
        <v>72</v>
      </c>
      <c r="F23" s="21" t="s">
        <v>73</v>
      </c>
      <c r="G23" s="21" t="s">
        <v>74</v>
      </c>
      <c r="H23" s="16">
        <v>12</v>
      </c>
      <c r="I23" s="16">
        <v>200</v>
      </c>
      <c r="J23" s="15">
        <f t="shared" si="0"/>
        <v>2400</v>
      </c>
    </row>
    <row r="24" s="2" customFormat="1" ht="30" customHeight="1" spans="2:10">
      <c r="B24" s="14">
        <v>18</v>
      </c>
      <c r="C24" s="20" t="s">
        <v>75</v>
      </c>
      <c r="D24" s="16" t="s">
        <v>71</v>
      </c>
      <c r="E24" s="21" t="s">
        <v>76</v>
      </c>
      <c r="F24" s="21" t="s">
        <v>77</v>
      </c>
      <c r="G24" s="21" t="s">
        <v>78</v>
      </c>
      <c r="H24" s="16">
        <v>145</v>
      </c>
      <c r="I24" s="16">
        <v>1</v>
      </c>
      <c r="J24" s="15">
        <f t="shared" si="0"/>
        <v>145</v>
      </c>
    </row>
    <row r="25" s="2" customFormat="1" ht="30" customHeight="1" spans="2:10">
      <c r="B25" s="14">
        <v>19</v>
      </c>
      <c r="C25" s="20" t="s">
        <v>70</v>
      </c>
      <c r="D25" s="16" t="s">
        <v>79</v>
      </c>
      <c r="E25" s="21" t="s">
        <v>80</v>
      </c>
      <c r="F25" s="21" t="s">
        <v>81</v>
      </c>
      <c r="G25" s="21" t="s">
        <v>82</v>
      </c>
      <c r="H25" s="16">
        <v>287</v>
      </c>
      <c r="I25" s="16">
        <v>6</v>
      </c>
      <c r="J25" s="16">
        <f t="shared" ref="J25:J57" si="1">H25*I25</f>
        <v>1722</v>
      </c>
    </row>
    <row r="26" s="2" customFormat="1" ht="30" customHeight="1" spans="2:10">
      <c r="B26" s="14">
        <v>20</v>
      </c>
      <c r="C26" s="20" t="s">
        <v>70</v>
      </c>
      <c r="D26" s="16" t="s">
        <v>79</v>
      </c>
      <c r="E26" s="21" t="s">
        <v>83</v>
      </c>
      <c r="F26" s="21" t="s">
        <v>84</v>
      </c>
      <c r="G26" s="21" t="s">
        <v>85</v>
      </c>
      <c r="H26" s="16">
        <v>39</v>
      </c>
      <c r="I26" s="16">
        <v>5</v>
      </c>
      <c r="J26" s="16">
        <f t="shared" si="1"/>
        <v>195</v>
      </c>
    </row>
    <row r="27" s="2" customFormat="1" ht="30" customHeight="1" spans="2:10">
      <c r="B27" s="14">
        <v>21</v>
      </c>
      <c r="C27" s="20" t="s">
        <v>70</v>
      </c>
      <c r="D27" s="16" t="s">
        <v>79</v>
      </c>
      <c r="E27" s="21" t="s">
        <v>86</v>
      </c>
      <c r="F27" s="21" t="s">
        <v>87</v>
      </c>
      <c r="G27" s="21" t="s">
        <v>88</v>
      </c>
      <c r="H27" s="16">
        <v>7</v>
      </c>
      <c r="I27" s="16">
        <v>9</v>
      </c>
      <c r="J27" s="16">
        <f t="shared" si="1"/>
        <v>63</v>
      </c>
    </row>
    <row r="28" s="2" customFormat="1" ht="30" customHeight="1" spans="2:10">
      <c r="B28" s="14">
        <v>22</v>
      </c>
      <c r="C28" s="20" t="s">
        <v>70</v>
      </c>
      <c r="D28" s="16" t="s">
        <v>79</v>
      </c>
      <c r="E28" s="21" t="s">
        <v>89</v>
      </c>
      <c r="F28" s="21" t="s">
        <v>90</v>
      </c>
      <c r="G28" s="21" t="s">
        <v>91</v>
      </c>
      <c r="H28" s="16">
        <v>5.5</v>
      </c>
      <c r="I28" s="16">
        <v>9</v>
      </c>
      <c r="J28" s="16">
        <f t="shared" si="1"/>
        <v>49.5</v>
      </c>
    </row>
    <row r="29" s="2" customFormat="1" ht="30" customHeight="1" spans="2:10">
      <c r="B29" s="14">
        <v>23</v>
      </c>
      <c r="C29" s="20" t="s">
        <v>70</v>
      </c>
      <c r="D29" s="16" t="s">
        <v>79</v>
      </c>
      <c r="E29" s="21" t="s">
        <v>92</v>
      </c>
      <c r="F29" s="21" t="s">
        <v>93</v>
      </c>
      <c r="G29" s="21" t="s">
        <v>94</v>
      </c>
      <c r="H29" s="16">
        <v>5.5</v>
      </c>
      <c r="I29" s="16">
        <v>9</v>
      </c>
      <c r="J29" s="16">
        <f t="shared" si="1"/>
        <v>49.5</v>
      </c>
    </row>
    <row r="30" s="2" customFormat="1" ht="30" customHeight="1" spans="2:10">
      <c r="B30" s="14">
        <v>24</v>
      </c>
      <c r="C30" s="20" t="s">
        <v>70</v>
      </c>
      <c r="D30" s="16" t="s">
        <v>79</v>
      </c>
      <c r="E30" s="21" t="s">
        <v>95</v>
      </c>
      <c r="F30" s="21" t="s">
        <v>96</v>
      </c>
      <c r="G30" s="21" t="s">
        <v>97</v>
      </c>
      <c r="H30" s="16">
        <v>5</v>
      </c>
      <c r="I30" s="16">
        <v>18</v>
      </c>
      <c r="J30" s="16">
        <f t="shared" si="1"/>
        <v>90</v>
      </c>
    </row>
    <row r="31" s="2" customFormat="1" ht="30" customHeight="1" spans="2:10">
      <c r="B31" s="14">
        <v>25</v>
      </c>
      <c r="C31" s="20" t="s">
        <v>70</v>
      </c>
      <c r="D31" s="16" t="s">
        <v>98</v>
      </c>
      <c r="E31" s="17" t="s">
        <v>99</v>
      </c>
      <c r="F31" s="17" t="s">
        <v>100</v>
      </c>
      <c r="G31" s="17" t="s">
        <v>101</v>
      </c>
      <c r="H31" s="16">
        <v>18</v>
      </c>
      <c r="I31" s="16">
        <v>32</v>
      </c>
      <c r="J31" s="16">
        <f t="shared" si="1"/>
        <v>576</v>
      </c>
    </row>
    <row r="32" s="2" customFormat="1" ht="30" customHeight="1" spans="2:10">
      <c r="B32" s="14">
        <v>26</v>
      </c>
      <c r="C32" s="20" t="s">
        <v>70</v>
      </c>
      <c r="D32" s="16" t="s">
        <v>102</v>
      </c>
      <c r="E32" s="17" t="s">
        <v>103</v>
      </c>
      <c r="F32" s="17" t="s">
        <v>104</v>
      </c>
      <c r="G32" s="17" t="s">
        <v>104</v>
      </c>
      <c r="H32" s="16">
        <v>25</v>
      </c>
      <c r="I32" s="16">
        <v>1</v>
      </c>
      <c r="J32" s="16">
        <f t="shared" si="1"/>
        <v>25</v>
      </c>
    </row>
    <row r="33" s="2" customFormat="1" ht="30" customHeight="1" spans="2:10">
      <c r="B33" s="14">
        <v>27</v>
      </c>
      <c r="C33" s="20" t="s">
        <v>105</v>
      </c>
      <c r="D33" s="16" t="s">
        <v>106</v>
      </c>
      <c r="E33" s="17" t="s">
        <v>107</v>
      </c>
      <c r="F33" s="17" t="s">
        <v>108</v>
      </c>
      <c r="G33" s="17" t="s">
        <v>109</v>
      </c>
      <c r="H33" s="16">
        <v>7.5</v>
      </c>
      <c r="I33" s="16">
        <v>100</v>
      </c>
      <c r="J33" s="16">
        <f t="shared" si="1"/>
        <v>750</v>
      </c>
    </row>
    <row r="34" s="2" customFormat="1" ht="30" customHeight="1" spans="2:10">
      <c r="B34" s="14">
        <v>28</v>
      </c>
      <c r="C34" s="20" t="s">
        <v>105</v>
      </c>
      <c r="D34" s="15" t="s">
        <v>110</v>
      </c>
      <c r="E34" s="21" t="s">
        <v>111</v>
      </c>
      <c r="F34" s="21" t="s">
        <v>112</v>
      </c>
      <c r="G34" s="21" t="s">
        <v>113</v>
      </c>
      <c r="H34" s="16">
        <v>287</v>
      </c>
      <c r="I34" s="22">
        <v>10</v>
      </c>
      <c r="J34" s="16">
        <f t="shared" si="1"/>
        <v>2870</v>
      </c>
    </row>
    <row r="35" s="2" customFormat="1" ht="30" customHeight="1" spans="2:10">
      <c r="B35" s="14">
        <v>29</v>
      </c>
      <c r="C35" s="20" t="s">
        <v>105</v>
      </c>
      <c r="D35" s="15" t="s">
        <v>110</v>
      </c>
      <c r="E35" s="21" t="s">
        <v>114</v>
      </c>
      <c r="F35" s="21" t="s">
        <v>115</v>
      </c>
      <c r="G35" s="21" t="s">
        <v>116</v>
      </c>
      <c r="H35" s="16">
        <v>20</v>
      </c>
      <c r="I35" s="22">
        <v>10</v>
      </c>
      <c r="J35" s="16">
        <f t="shared" si="1"/>
        <v>200</v>
      </c>
    </row>
    <row r="36" s="2" customFormat="1" ht="30" customHeight="1" spans="2:10">
      <c r="B36" s="14">
        <v>30</v>
      </c>
      <c r="C36" s="20" t="s">
        <v>105</v>
      </c>
      <c r="D36" s="15" t="s">
        <v>110</v>
      </c>
      <c r="E36" s="21" t="s">
        <v>117</v>
      </c>
      <c r="F36" s="21" t="s">
        <v>118</v>
      </c>
      <c r="G36" s="21" t="s">
        <v>119</v>
      </c>
      <c r="H36" s="16">
        <v>9</v>
      </c>
      <c r="I36" s="22">
        <v>20</v>
      </c>
      <c r="J36" s="16">
        <f t="shared" si="1"/>
        <v>180</v>
      </c>
    </row>
    <row r="37" s="2" customFormat="1" ht="30" customHeight="1" spans="2:10">
      <c r="B37" s="14">
        <v>31</v>
      </c>
      <c r="C37" s="20" t="s">
        <v>105</v>
      </c>
      <c r="D37" s="15" t="s">
        <v>110</v>
      </c>
      <c r="E37" s="21" t="s">
        <v>83</v>
      </c>
      <c r="F37" s="21" t="s">
        <v>84</v>
      </c>
      <c r="G37" s="21" t="s">
        <v>85</v>
      </c>
      <c r="H37" s="16">
        <v>39</v>
      </c>
      <c r="I37" s="22">
        <v>10</v>
      </c>
      <c r="J37" s="16">
        <f t="shared" si="1"/>
        <v>390</v>
      </c>
    </row>
    <row r="38" s="2" customFormat="1" ht="30" customHeight="1" spans="2:10">
      <c r="B38" s="14">
        <v>32</v>
      </c>
      <c r="C38" s="20" t="s">
        <v>105</v>
      </c>
      <c r="D38" s="15" t="s">
        <v>110</v>
      </c>
      <c r="E38" s="21" t="s">
        <v>120</v>
      </c>
      <c r="F38" s="21" t="s">
        <v>121</v>
      </c>
      <c r="G38" s="21" t="s">
        <v>122</v>
      </c>
      <c r="H38" s="16">
        <v>5.5</v>
      </c>
      <c r="I38" s="22">
        <v>10</v>
      </c>
      <c r="J38" s="16">
        <f t="shared" si="1"/>
        <v>55</v>
      </c>
    </row>
    <row r="39" s="2" customFormat="1" ht="30" customHeight="1" spans="2:10">
      <c r="B39" s="14">
        <v>33</v>
      </c>
      <c r="C39" s="20" t="s">
        <v>105</v>
      </c>
      <c r="D39" s="15" t="s">
        <v>110</v>
      </c>
      <c r="E39" s="21" t="s">
        <v>123</v>
      </c>
      <c r="F39" s="21" t="s">
        <v>124</v>
      </c>
      <c r="G39" s="21" t="s">
        <v>125</v>
      </c>
      <c r="H39" s="16">
        <v>5.5</v>
      </c>
      <c r="I39" s="22">
        <v>10</v>
      </c>
      <c r="J39" s="16">
        <f t="shared" si="1"/>
        <v>55</v>
      </c>
    </row>
    <row r="40" s="2" customFormat="1" ht="30" customHeight="1" spans="2:10">
      <c r="B40" s="14">
        <v>34</v>
      </c>
      <c r="C40" s="20" t="s">
        <v>105</v>
      </c>
      <c r="D40" s="15" t="s">
        <v>110</v>
      </c>
      <c r="E40" s="21" t="s">
        <v>126</v>
      </c>
      <c r="F40" s="21" t="s">
        <v>127</v>
      </c>
      <c r="G40" s="21" t="s">
        <v>128</v>
      </c>
      <c r="H40" s="16">
        <v>5</v>
      </c>
      <c r="I40" s="22">
        <v>10</v>
      </c>
      <c r="J40" s="16">
        <f t="shared" si="1"/>
        <v>50</v>
      </c>
    </row>
    <row r="41" s="2" customFormat="1" ht="30" customHeight="1" spans="2:10">
      <c r="B41" s="14">
        <v>35</v>
      </c>
      <c r="C41" s="20" t="s">
        <v>105</v>
      </c>
      <c r="D41" s="15" t="s">
        <v>110</v>
      </c>
      <c r="E41" s="21" t="s">
        <v>129</v>
      </c>
      <c r="F41" s="21" t="s">
        <v>130</v>
      </c>
      <c r="G41" s="21" t="s">
        <v>131</v>
      </c>
      <c r="H41" s="16">
        <v>5</v>
      </c>
      <c r="I41" s="22">
        <v>10</v>
      </c>
      <c r="J41" s="16">
        <f t="shared" si="1"/>
        <v>50</v>
      </c>
    </row>
    <row r="42" s="2" customFormat="1" ht="30" customHeight="1" spans="2:10">
      <c r="B42" s="14">
        <v>36</v>
      </c>
      <c r="C42" s="20" t="s">
        <v>105</v>
      </c>
      <c r="D42" s="15" t="s">
        <v>110</v>
      </c>
      <c r="E42" s="21" t="s">
        <v>132</v>
      </c>
      <c r="F42" s="21" t="s">
        <v>133</v>
      </c>
      <c r="G42" s="21" t="s">
        <v>134</v>
      </c>
      <c r="H42" s="16">
        <v>5</v>
      </c>
      <c r="I42" s="22">
        <v>10</v>
      </c>
      <c r="J42" s="16">
        <f t="shared" si="1"/>
        <v>50</v>
      </c>
    </row>
    <row r="43" s="2" customFormat="1" ht="30" customHeight="1" spans="2:10">
      <c r="B43" s="14">
        <v>37</v>
      </c>
      <c r="C43" s="20" t="s">
        <v>105</v>
      </c>
      <c r="D43" s="15" t="s">
        <v>110</v>
      </c>
      <c r="E43" s="21" t="s">
        <v>135</v>
      </c>
      <c r="F43" s="21" t="s">
        <v>136</v>
      </c>
      <c r="G43" s="21" t="s">
        <v>137</v>
      </c>
      <c r="H43" s="16">
        <v>4.5</v>
      </c>
      <c r="I43" s="22">
        <v>10</v>
      </c>
      <c r="J43" s="16">
        <f t="shared" si="1"/>
        <v>45</v>
      </c>
    </row>
    <row r="44" s="2" customFormat="1" ht="30" customHeight="1" spans="2:10">
      <c r="B44" s="14">
        <v>38</v>
      </c>
      <c r="C44" s="20" t="s">
        <v>105</v>
      </c>
      <c r="D44" s="15" t="s">
        <v>110</v>
      </c>
      <c r="E44" s="21" t="s">
        <v>95</v>
      </c>
      <c r="F44" s="21" t="s">
        <v>96</v>
      </c>
      <c r="G44" s="21" t="s">
        <v>97</v>
      </c>
      <c r="H44" s="16">
        <v>5</v>
      </c>
      <c r="I44" s="22">
        <v>40</v>
      </c>
      <c r="J44" s="16">
        <f t="shared" si="1"/>
        <v>200</v>
      </c>
    </row>
    <row r="45" s="2" customFormat="1" ht="30" customHeight="1" spans="2:10">
      <c r="B45" s="14">
        <v>39</v>
      </c>
      <c r="C45" s="20" t="s">
        <v>138</v>
      </c>
      <c r="D45" s="19" t="s">
        <v>53</v>
      </c>
      <c r="E45" s="17" t="s">
        <v>139</v>
      </c>
      <c r="F45" s="17" t="s">
        <v>140</v>
      </c>
      <c r="G45" s="17" t="s">
        <v>140</v>
      </c>
      <c r="H45" s="16">
        <v>18</v>
      </c>
      <c r="I45" s="16">
        <v>48</v>
      </c>
      <c r="J45" s="16">
        <f t="shared" si="1"/>
        <v>864</v>
      </c>
    </row>
    <row r="46" s="2" customFormat="1" ht="30" customHeight="1" spans="2:10">
      <c r="B46" s="14">
        <v>40</v>
      </c>
      <c r="C46" s="20" t="s">
        <v>141</v>
      </c>
      <c r="D46" s="16" t="s">
        <v>142</v>
      </c>
      <c r="E46" s="17" t="s">
        <v>35</v>
      </c>
      <c r="F46" s="17" t="s">
        <v>36</v>
      </c>
      <c r="G46" s="17" t="s">
        <v>37</v>
      </c>
      <c r="H46" s="16">
        <v>7</v>
      </c>
      <c r="I46" s="16">
        <v>22</v>
      </c>
      <c r="J46" s="16">
        <f t="shared" si="1"/>
        <v>154</v>
      </c>
    </row>
    <row r="47" s="2" customFormat="1" ht="30" customHeight="1" spans="2:10">
      <c r="B47" s="14">
        <v>41</v>
      </c>
      <c r="C47" s="20" t="s">
        <v>141</v>
      </c>
      <c r="D47" s="16" t="s">
        <v>142</v>
      </c>
      <c r="E47" s="17" t="s">
        <v>143</v>
      </c>
      <c r="F47" s="17" t="s">
        <v>144</v>
      </c>
      <c r="G47" s="17" t="s">
        <v>145</v>
      </c>
      <c r="H47" s="16">
        <v>85</v>
      </c>
      <c r="I47" s="16">
        <v>15</v>
      </c>
      <c r="J47" s="16">
        <f t="shared" si="1"/>
        <v>1275</v>
      </c>
    </row>
    <row r="48" s="2" customFormat="1" ht="30" customHeight="1" spans="2:10">
      <c r="B48" s="14">
        <v>42</v>
      </c>
      <c r="C48" s="20" t="s">
        <v>141</v>
      </c>
      <c r="D48" s="16" t="s">
        <v>142</v>
      </c>
      <c r="E48" s="17" t="s">
        <v>146</v>
      </c>
      <c r="F48" s="17" t="s">
        <v>147</v>
      </c>
      <c r="G48" s="17" t="s">
        <v>147</v>
      </c>
      <c r="H48" s="16">
        <v>8</v>
      </c>
      <c r="I48" s="16">
        <v>6</v>
      </c>
      <c r="J48" s="16">
        <f t="shared" si="1"/>
        <v>48</v>
      </c>
    </row>
    <row r="49" s="2" customFormat="1" ht="30" customHeight="1" spans="2:10">
      <c r="B49" s="14">
        <v>43</v>
      </c>
      <c r="C49" s="20" t="s">
        <v>148</v>
      </c>
      <c r="D49" s="22" t="s">
        <v>149</v>
      </c>
      <c r="E49" s="23" t="s">
        <v>150</v>
      </c>
      <c r="F49" s="23" t="s">
        <v>151</v>
      </c>
      <c r="G49" s="23" t="s">
        <v>152</v>
      </c>
      <c r="H49" s="16">
        <v>10</v>
      </c>
      <c r="I49" s="16">
        <v>4</v>
      </c>
      <c r="J49" s="16">
        <f t="shared" si="1"/>
        <v>40</v>
      </c>
    </row>
    <row r="50" s="2" customFormat="1" ht="30" customHeight="1" spans="2:10">
      <c r="B50" s="14">
        <v>44</v>
      </c>
      <c r="C50" s="20" t="s">
        <v>148</v>
      </c>
      <c r="D50" s="22" t="s">
        <v>149</v>
      </c>
      <c r="E50" s="23" t="s">
        <v>153</v>
      </c>
      <c r="F50" s="23" t="s">
        <v>154</v>
      </c>
      <c r="G50" s="23" t="s">
        <v>155</v>
      </c>
      <c r="H50" s="16">
        <v>45</v>
      </c>
      <c r="I50" s="16">
        <v>4</v>
      </c>
      <c r="J50" s="16">
        <f t="shared" si="1"/>
        <v>180</v>
      </c>
    </row>
    <row r="51" s="2" customFormat="1" ht="30" customHeight="1" spans="2:10">
      <c r="B51" s="14">
        <v>45</v>
      </c>
      <c r="C51" s="20" t="s">
        <v>148</v>
      </c>
      <c r="D51" s="22" t="s">
        <v>149</v>
      </c>
      <c r="E51" s="23" t="s">
        <v>156</v>
      </c>
      <c r="F51" s="23" t="s">
        <v>157</v>
      </c>
      <c r="G51" s="23" t="s">
        <v>158</v>
      </c>
      <c r="H51" s="16">
        <v>30</v>
      </c>
      <c r="I51" s="16">
        <v>8</v>
      </c>
      <c r="J51" s="16">
        <f t="shared" si="1"/>
        <v>240</v>
      </c>
    </row>
    <row r="52" s="2" customFormat="1" ht="30" customHeight="1" spans="2:10">
      <c r="B52" s="14">
        <v>46</v>
      </c>
      <c r="C52" s="20" t="s">
        <v>148</v>
      </c>
      <c r="D52" s="22" t="s">
        <v>149</v>
      </c>
      <c r="E52" s="23" t="s">
        <v>159</v>
      </c>
      <c r="F52" s="23" t="s">
        <v>160</v>
      </c>
      <c r="G52" s="23" t="s">
        <v>161</v>
      </c>
      <c r="H52" s="16">
        <v>20</v>
      </c>
      <c r="I52" s="16">
        <v>4</v>
      </c>
      <c r="J52" s="16">
        <f t="shared" si="1"/>
        <v>80</v>
      </c>
    </row>
    <row r="53" s="2" customFormat="1" ht="30" customHeight="1" spans="2:10">
      <c r="B53" s="14">
        <v>47</v>
      </c>
      <c r="C53" s="20" t="s">
        <v>148</v>
      </c>
      <c r="D53" s="16" t="s">
        <v>162</v>
      </c>
      <c r="E53" s="17" t="s">
        <v>39</v>
      </c>
      <c r="F53" s="17" t="s">
        <v>40</v>
      </c>
      <c r="G53" s="17" t="s">
        <v>40</v>
      </c>
      <c r="H53" s="16">
        <v>15</v>
      </c>
      <c r="I53" s="16">
        <v>1</v>
      </c>
      <c r="J53" s="16">
        <f t="shared" si="1"/>
        <v>15</v>
      </c>
    </row>
    <row r="54" s="2" customFormat="1" ht="30" customHeight="1" spans="2:10">
      <c r="B54" s="14">
        <v>48</v>
      </c>
      <c r="C54" s="20" t="s">
        <v>163</v>
      </c>
      <c r="D54" s="16" t="s">
        <v>164</v>
      </c>
      <c r="E54" s="17" t="s">
        <v>165</v>
      </c>
      <c r="F54" s="17" t="s">
        <v>166</v>
      </c>
      <c r="G54" s="17" t="s">
        <v>166</v>
      </c>
      <c r="H54" s="16">
        <v>8</v>
      </c>
      <c r="I54" s="16">
        <v>40</v>
      </c>
      <c r="J54" s="16">
        <f t="shared" si="1"/>
        <v>320</v>
      </c>
    </row>
    <row r="55" s="2" customFormat="1" ht="30" customHeight="1" spans="2:10">
      <c r="B55" s="14">
        <v>49</v>
      </c>
      <c r="C55" s="20" t="s">
        <v>163</v>
      </c>
      <c r="D55" s="16" t="s">
        <v>164</v>
      </c>
      <c r="E55" s="17" t="s">
        <v>167</v>
      </c>
      <c r="F55" s="17" t="s">
        <v>168</v>
      </c>
      <c r="G55" s="17" t="s">
        <v>169</v>
      </c>
      <c r="H55" s="16">
        <v>8</v>
      </c>
      <c r="I55" s="16">
        <v>20</v>
      </c>
      <c r="J55" s="16">
        <f t="shared" si="1"/>
        <v>160</v>
      </c>
    </row>
    <row r="56" s="2" customFormat="1" ht="30" customHeight="1" spans="2:10">
      <c r="B56" s="14">
        <v>50</v>
      </c>
      <c r="C56" s="20" t="s">
        <v>163</v>
      </c>
      <c r="D56" s="16" t="s">
        <v>164</v>
      </c>
      <c r="E56" s="17" t="s">
        <v>170</v>
      </c>
      <c r="F56" s="17" t="s">
        <v>171</v>
      </c>
      <c r="G56" s="17" t="s">
        <v>172</v>
      </c>
      <c r="H56" s="16">
        <v>215</v>
      </c>
      <c r="I56" s="16">
        <v>6</v>
      </c>
      <c r="J56" s="16">
        <f t="shared" si="1"/>
        <v>1290</v>
      </c>
    </row>
    <row r="57" s="2" customFormat="1" ht="30" customHeight="1" spans="2:10">
      <c r="B57" s="14">
        <v>51</v>
      </c>
      <c r="C57" s="20" t="s">
        <v>163</v>
      </c>
      <c r="D57" s="16" t="s">
        <v>164</v>
      </c>
      <c r="E57" s="17" t="s">
        <v>27</v>
      </c>
      <c r="F57" s="17" t="s">
        <v>28</v>
      </c>
      <c r="G57" s="17" t="s">
        <v>29</v>
      </c>
      <c r="H57" s="16">
        <v>30</v>
      </c>
      <c r="I57" s="16">
        <v>1</v>
      </c>
      <c r="J57" s="16">
        <f t="shared" si="1"/>
        <v>30</v>
      </c>
    </row>
    <row r="58" s="1" customFormat="1" ht="30" customHeight="1" spans="1:10">
      <c r="A58" s="8"/>
      <c r="B58" s="24"/>
      <c r="C58" s="24"/>
      <c r="D58" s="24"/>
      <c r="E58" s="25"/>
      <c r="F58" s="25"/>
      <c r="G58" s="25"/>
      <c r="H58" s="10"/>
      <c r="I58" s="10"/>
      <c r="J58" s="29">
        <f>SUM(J8:J57)</f>
        <v>24113</v>
      </c>
    </row>
    <row r="59" s="1" customFormat="1" ht="23" customHeight="1" spans="1:10">
      <c r="A59" s="8"/>
      <c r="B59" s="8" t="s">
        <v>173</v>
      </c>
      <c r="D59" s="8"/>
      <c r="E59" s="9"/>
      <c r="F59" s="9"/>
      <c r="G59" s="9"/>
      <c r="H59" s="10"/>
      <c r="I59" s="28"/>
      <c r="J59" s="8"/>
    </row>
    <row r="60" s="1" customFormat="1" ht="23" customHeight="1" spans="1:10">
      <c r="A60" s="8" t="s">
        <v>174</v>
      </c>
      <c r="B60" s="8"/>
      <c r="C60" s="8"/>
      <c r="D60" s="8"/>
      <c r="E60" s="9"/>
      <c r="F60" s="9"/>
      <c r="G60" s="9"/>
      <c r="H60" s="10"/>
      <c r="I60" s="28"/>
      <c r="J60" s="8"/>
    </row>
    <row r="61" s="1" customFormat="1" ht="23" customHeight="1" spans="1:10">
      <c r="A61" s="8"/>
      <c r="B61" s="8" t="s">
        <v>175</v>
      </c>
      <c r="C61" s="8"/>
      <c r="D61" s="8"/>
      <c r="E61" s="9"/>
      <c r="F61" s="9"/>
      <c r="G61" s="9"/>
      <c r="H61" s="10"/>
      <c r="I61" s="28"/>
      <c r="J61" s="8"/>
    </row>
    <row r="62" s="1" customFormat="1" ht="23" customHeight="1" spans="1:10">
      <c r="A62" s="8"/>
      <c r="B62" s="8" t="s">
        <v>176</v>
      </c>
      <c r="C62" s="8"/>
      <c r="D62" s="8"/>
      <c r="E62" s="9"/>
      <c r="F62" s="9"/>
      <c r="G62" s="9"/>
      <c r="H62" s="10"/>
      <c r="I62" s="28"/>
      <c r="J62" s="8"/>
    </row>
    <row r="63" s="1" customFormat="1" ht="23" customHeight="1" spans="1:10">
      <c r="A63" s="8" t="s">
        <v>177</v>
      </c>
      <c r="B63" s="8"/>
      <c r="C63" s="8"/>
      <c r="D63" s="8"/>
      <c r="E63" s="9"/>
      <c r="F63" s="9"/>
      <c r="G63" s="9"/>
      <c r="H63" s="10"/>
      <c r="I63" s="28"/>
      <c r="J63" s="8"/>
    </row>
    <row r="64" s="1" customFormat="1" ht="23" customHeight="1" spans="1:10">
      <c r="A64" s="26"/>
      <c r="B64" s="8" t="s">
        <v>178</v>
      </c>
      <c r="C64" s="8"/>
      <c r="D64" s="8"/>
      <c r="E64" s="9"/>
      <c r="F64" s="9"/>
      <c r="G64" s="9"/>
      <c r="H64" s="10"/>
      <c r="I64" s="28"/>
      <c r="J64" s="8"/>
    </row>
    <row r="65" s="1" customFormat="1" ht="23" customHeight="1" spans="1:13">
      <c r="A65" s="26"/>
      <c r="B65" s="8" t="s">
        <v>179</v>
      </c>
      <c r="C65" s="8"/>
      <c r="D65" s="8"/>
      <c r="E65" s="9"/>
      <c r="F65" s="9"/>
      <c r="G65" s="9"/>
      <c r="H65" s="10"/>
      <c r="I65" s="28"/>
      <c r="J65" s="8"/>
      <c r="K65" s="48"/>
      <c r="M65" s="48"/>
    </row>
    <row r="66" s="1" customFormat="1" ht="23" customHeight="1" spans="1:10">
      <c r="A66" s="8" t="s">
        <v>180</v>
      </c>
      <c r="B66" s="8"/>
      <c r="C66" s="8"/>
      <c r="D66" s="8"/>
      <c r="E66" s="9"/>
      <c r="F66" s="9"/>
      <c r="G66" s="9"/>
      <c r="H66" s="10"/>
      <c r="I66" s="28"/>
      <c r="J66" s="8"/>
    </row>
    <row r="67" s="1" customFormat="1" ht="23" customHeight="1" spans="1:10">
      <c r="A67" s="8"/>
      <c r="B67" s="8" t="s">
        <v>181</v>
      </c>
      <c r="C67" s="8"/>
      <c r="D67" s="8"/>
      <c r="E67" s="9"/>
      <c r="F67" s="9"/>
      <c r="G67" s="9"/>
      <c r="H67" s="10"/>
      <c r="I67" s="28"/>
      <c r="J67" s="8"/>
    </row>
    <row r="68" s="1" customFormat="1" ht="23" customHeight="1" spans="1:10">
      <c r="A68" s="8"/>
      <c r="B68" s="8" t="s">
        <v>182</v>
      </c>
      <c r="C68" s="8"/>
      <c r="D68" s="8"/>
      <c r="E68" s="9"/>
      <c r="F68" s="9"/>
      <c r="G68" s="9"/>
      <c r="H68" s="10"/>
      <c r="I68" s="28"/>
      <c r="J68" s="8"/>
    </row>
    <row r="69" s="1" customFormat="1" ht="23" customHeight="1" spans="1:10">
      <c r="A69" s="8" t="s">
        <v>183</v>
      </c>
      <c r="B69" s="8"/>
      <c r="C69" s="8"/>
      <c r="D69" s="8"/>
      <c r="E69" s="9"/>
      <c r="F69" s="9"/>
      <c r="G69" s="9"/>
      <c r="H69" s="10"/>
      <c r="I69" s="28"/>
      <c r="J69" s="8"/>
    </row>
    <row r="70" s="1" customFormat="1" ht="23" customHeight="1" spans="1:10">
      <c r="A70" s="8"/>
      <c r="B70" s="8" t="s">
        <v>184</v>
      </c>
      <c r="C70" s="8"/>
      <c r="D70" s="8"/>
      <c r="E70" s="9"/>
      <c r="F70" s="9"/>
      <c r="G70" s="9"/>
      <c r="H70" s="10"/>
      <c r="I70" s="28"/>
      <c r="J70" s="8"/>
    </row>
    <row r="71" s="1" customFormat="1" ht="23" customHeight="1" spans="1:10">
      <c r="A71" s="30" t="s">
        <v>185</v>
      </c>
      <c r="B71" s="8"/>
      <c r="C71" s="8"/>
      <c r="D71" s="8"/>
      <c r="E71" s="9"/>
      <c r="F71" s="9"/>
      <c r="G71" s="9"/>
      <c r="H71" s="10"/>
      <c r="I71" s="28"/>
      <c r="J71" s="8"/>
    </row>
    <row r="72" s="1" customFormat="1" ht="23" customHeight="1" spans="1:10">
      <c r="A72" s="30"/>
      <c r="B72" s="8" t="s">
        <v>186</v>
      </c>
      <c r="C72" s="8"/>
      <c r="D72" s="8"/>
      <c r="E72" s="9"/>
      <c r="F72" s="9"/>
      <c r="G72" s="9"/>
      <c r="H72" s="10"/>
      <c r="I72" s="28"/>
      <c r="J72" s="8"/>
    </row>
    <row r="73" s="1" customFormat="1" ht="23" customHeight="1" spans="1:10">
      <c r="A73" s="8"/>
      <c r="B73" s="30" t="s">
        <v>187</v>
      </c>
      <c r="C73" s="8"/>
      <c r="D73" s="8"/>
      <c r="E73" s="9"/>
      <c r="F73" s="9"/>
      <c r="G73" s="9"/>
      <c r="H73" s="10"/>
      <c r="I73" s="28"/>
      <c r="J73" s="8"/>
    </row>
    <row r="74" s="1" customFormat="1" ht="5" customHeight="1" spans="1:10">
      <c r="A74" s="8"/>
      <c r="B74" s="30"/>
      <c r="C74" s="8"/>
      <c r="D74" s="8"/>
      <c r="E74" s="9"/>
      <c r="F74" s="9"/>
      <c r="G74" s="9"/>
      <c r="H74" s="10"/>
      <c r="I74" s="28"/>
      <c r="J74" s="8"/>
    </row>
    <row r="75" s="1" customFormat="1" ht="21" customHeight="1" spans="1:10">
      <c r="A75" s="8"/>
      <c r="B75" s="31" t="s">
        <v>188</v>
      </c>
      <c r="C75" s="32"/>
      <c r="D75" s="32"/>
      <c r="E75" s="33"/>
      <c r="F75" s="34" t="s">
        <v>189</v>
      </c>
      <c r="G75" s="34"/>
      <c r="H75" s="35"/>
      <c r="I75" s="49"/>
      <c r="J75" s="50"/>
    </row>
    <row r="76" s="1" customFormat="1" ht="27" customHeight="1" spans="1:10">
      <c r="A76" s="8"/>
      <c r="B76" s="36" t="s">
        <v>190</v>
      </c>
      <c r="C76" s="37"/>
      <c r="D76" s="37"/>
      <c r="E76" s="38"/>
      <c r="F76" s="39" t="s">
        <v>191</v>
      </c>
      <c r="G76" s="39"/>
      <c r="H76" s="40"/>
      <c r="I76" s="51"/>
      <c r="J76" s="52"/>
    </row>
    <row r="77" s="1" customFormat="1" ht="26" customHeight="1" spans="1:10">
      <c r="A77" s="9"/>
      <c r="B77" s="36" t="s">
        <v>192</v>
      </c>
      <c r="C77" s="37"/>
      <c r="D77" s="37"/>
      <c r="E77" s="38"/>
      <c r="F77" s="39" t="s">
        <v>192</v>
      </c>
      <c r="G77" s="39"/>
      <c r="H77" s="40"/>
      <c r="I77" s="51"/>
      <c r="J77" s="52"/>
    </row>
    <row r="78" s="1" customFormat="1" ht="28" customHeight="1" spans="1:10">
      <c r="A78" s="9"/>
      <c r="B78" s="36" t="s">
        <v>193</v>
      </c>
      <c r="C78" s="37"/>
      <c r="D78" s="37"/>
      <c r="E78" s="38"/>
      <c r="F78" s="39" t="s">
        <v>194</v>
      </c>
      <c r="G78" s="39"/>
      <c r="H78" s="40"/>
      <c r="I78" s="51"/>
      <c r="J78" s="52"/>
    </row>
    <row r="79" s="1" customFormat="1" ht="21" customHeight="1" spans="1:10">
      <c r="A79" s="9"/>
      <c r="B79" s="36" t="s">
        <v>195</v>
      </c>
      <c r="C79" s="37"/>
      <c r="D79" s="37"/>
      <c r="E79" s="38"/>
      <c r="F79" s="39" t="s">
        <v>196</v>
      </c>
      <c r="G79" s="39"/>
      <c r="H79" s="40"/>
      <c r="I79" s="51"/>
      <c r="J79" s="52"/>
    </row>
    <row r="80" s="1" customFormat="1" ht="23" customHeight="1" spans="1:10">
      <c r="A80" s="9"/>
      <c r="B80" s="36" t="s">
        <v>197</v>
      </c>
      <c r="C80" s="37"/>
      <c r="D80" s="37"/>
      <c r="E80" s="38"/>
      <c r="F80" s="39" t="s">
        <v>198</v>
      </c>
      <c r="G80" s="39"/>
      <c r="H80" s="40"/>
      <c r="I80" s="51"/>
      <c r="J80" s="52"/>
    </row>
    <row r="81" s="1" customFormat="1" ht="27" customHeight="1" spans="1:10">
      <c r="A81" s="9"/>
      <c r="B81" s="36" t="s">
        <v>199</v>
      </c>
      <c r="C81" s="37"/>
      <c r="D81" s="37"/>
      <c r="E81" s="38"/>
      <c r="F81" s="41" t="s">
        <v>200</v>
      </c>
      <c r="G81" s="41"/>
      <c r="H81" s="42"/>
      <c r="I81" s="53"/>
      <c r="J81" s="54"/>
    </row>
    <row r="82" s="1" customFormat="1" ht="24" customHeight="1" spans="1:10">
      <c r="A82" s="9"/>
      <c r="B82" s="43" t="s">
        <v>201</v>
      </c>
      <c r="C82" s="44"/>
      <c r="D82" s="44"/>
      <c r="E82" s="45"/>
      <c r="F82" s="46" t="s">
        <v>202</v>
      </c>
      <c r="G82" s="46"/>
      <c r="H82" s="47"/>
      <c r="I82" s="55"/>
      <c r="J82" s="56"/>
    </row>
  </sheetData>
  <mergeCells count="9">
    <mergeCell ref="B75:E75"/>
    <mergeCell ref="B76:E76"/>
    <mergeCell ref="B77:E77"/>
    <mergeCell ref="B78:E78"/>
    <mergeCell ref="B79:E79"/>
    <mergeCell ref="B80:E80"/>
    <mergeCell ref="B81:E81"/>
    <mergeCell ref="F81:J81"/>
    <mergeCell ref="B82:E82"/>
  </mergeCells>
  <conditionalFormatting sqref="E9:H9">
    <cfRule type="duplicateValues" dxfId="0" priority="15"/>
  </conditionalFormatting>
  <conditionalFormatting sqref="E9">
    <cfRule type="duplicateValues" dxfId="0" priority="14"/>
  </conditionalFormatting>
  <conditionalFormatting sqref="G9:H9">
    <cfRule type="duplicateValues" dxfId="0" priority="16"/>
  </conditionalFormatting>
  <conditionalFormatting sqref="E10:H10">
    <cfRule type="duplicateValues" dxfId="0" priority="12"/>
  </conditionalFormatting>
  <conditionalFormatting sqref="E10">
    <cfRule type="duplicateValues" dxfId="0" priority="11"/>
  </conditionalFormatting>
  <conditionalFormatting sqref="G10:H10">
    <cfRule type="duplicateValues" dxfId="0" priority="13"/>
  </conditionalFormatting>
  <conditionalFormatting sqref="E11">
    <cfRule type="duplicateValues" dxfId="0" priority="10"/>
  </conditionalFormatting>
  <conditionalFormatting sqref="E11:F11">
    <cfRule type="duplicateValues" dxfId="0" priority="9"/>
  </conditionalFormatting>
  <conditionalFormatting sqref="E22">
    <cfRule type="duplicateValues" dxfId="0" priority="5"/>
  </conditionalFormatting>
  <conditionalFormatting sqref="E22:F22">
    <cfRule type="duplicateValues" dxfId="0" priority="4"/>
  </conditionalFormatting>
  <conditionalFormatting sqref="E20:E21">
    <cfRule type="duplicateValues" dxfId="0" priority="6"/>
  </conditionalFormatting>
  <conditionalFormatting sqref="E34:E44">
    <cfRule type="duplicateValues" dxfId="0" priority="1"/>
  </conditionalFormatting>
  <conditionalFormatting sqref="G20:G21">
    <cfRule type="duplicateValues" dxfId="0" priority="8"/>
  </conditionalFormatting>
  <conditionalFormatting sqref="G34:G44">
    <cfRule type="duplicateValues" dxfId="0" priority="3"/>
  </conditionalFormatting>
  <conditionalFormatting sqref="E20:G21">
    <cfRule type="duplicateValues" dxfId="0" priority="7"/>
  </conditionalFormatting>
  <conditionalFormatting sqref="E34:G4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2023-12-04T10:16:00Z</dcterms:created>
  <dcterms:modified xsi:type="dcterms:W3CDTF">2023-12-04T10:34:53Z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C57C14CE35A84BBD9DCD68FECE4DA5C3_11</vt:lpwstr>
  </property>
  <property fmtid="{D5CDD505-2E9C-101B-9397-08002B2CF9AE}" pid="3" name="KSOProductBuildVer">
    <vt:lpwstr>2052-12.1.0.15990</vt:lpwstr>
  </property>
</Properties>
</file>