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<sst xmlns="http://schemas.openxmlformats.org/spreadsheetml/2006/main" count="63" uniqueCount="54">
  <si>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</si>
  <si>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</si>
  <si>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</si>
  <si>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</si>
  <si>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ACL21098</t>
  </si>
  <si>
    <t>项目名称</t>
  </si>
  <si>
    <t>2023二维码开发项目</t>
  </si>
  <si>
    <t xml:space="preserve"> 2023年 09月 23日</t>
  </si>
  <si>
    <t xml:space="preserve"> 出差人</t>
  </si>
  <si>
    <t>段宗宸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</si>
  <si>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</si>
  <si>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</si>
  <si>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</si>
  <si>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</si>
  <si>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</si>
  <si>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</si>
  <si>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</si>
  <si>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</si>
  <si>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</si>
  <si>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</si>
  <si>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</si>
  <si>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</si>
  <si>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</si>
  <si>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</si>
  <si>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</si>
  <si>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</si>
  <si>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</si>
  <si>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</si>
  <si>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</si>
  <si>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杭州西</t>
  </si>
  <si>
    <t>红安西</t>
  </si>
  <si>
    <t>入职即出差</t>
  </si>
  <si>
    <t>住宿费</t>
  </si>
  <si>
    <t>济南西</t>
  </si>
  <si>
    <t>打车费</t>
  </si>
  <si>
    <t>南昌西</t>
  </si>
  <si>
    <t>南昌</t>
  </si>
  <si>
    <t>赣州西</t>
  </si>
  <si>
    <t>延安</t>
  </si>
  <si>
    <t>飞机加高铁</t>
  </si>
  <si>
    <t>呼和浩特</t>
  </si>
  <si>
    <t>飞机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</si>
  <si>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</si>
  <si>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宁波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</si>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</sst>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12" sqref="P12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12</v>
      </c>
    </row>
    <row r="6" s="1" customFormat="1" customHeight="1" spans="1:14">
      <c r="A6" s="21">
        <v>9</v>
      </c>
      <c r="B6" s="21">
        <v>23</v>
      </c>
      <c r="C6" s="21" t="s">
        <v>29</v>
      </c>
      <c r="D6" s="21" t="s">
        <v>30</v>
      </c>
      <c r="E6" s="22">
        <v>1</v>
      </c>
      <c r="F6" s="23">
        <v>301</v>
      </c>
      <c r="G6" s="21" t="s">
        <v>31</v>
      </c>
      <c r="H6" s="24">
        <v>78</v>
      </c>
      <c r="I6" s="24">
        <v>80</v>
      </c>
      <c r="J6" s="24">
        <f>H6*I6</f>
        <v>6240</v>
      </c>
      <c r="K6" s="28" t="s">
        <v>32</v>
      </c>
      <c r="L6" s="60">
        <v>9</v>
      </c>
      <c r="M6" s="61">
        <v>10802.44</v>
      </c>
      <c r="N6" s="55"/>
    </row>
    <row r="7" s="1" customFormat="1" customHeight="1" spans="1:14">
      <c r="A7" s="25">
        <v>10</v>
      </c>
      <c r="B7" s="26">
        <v>13</v>
      </c>
      <c r="C7" s="26" t="s">
        <v>30</v>
      </c>
      <c r="D7" s="26" t="s">
        <v>33</v>
      </c>
      <c r="E7" s="26">
        <v>2</v>
      </c>
      <c r="F7" s="27">
        <v>396</v>
      </c>
      <c r="G7" s="28"/>
      <c r="H7" s="24"/>
      <c r="I7" s="24"/>
      <c r="J7" s="24">
        <f t="shared" ref="J6:J13" si="0">H7*I7</f>
        <v>0</v>
      </c>
      <c r="K7" s="62" t="s">
        <v>34</v>
      </c>
      <c r="L7" s="60">
        <v>17</v>
      </c>
      <c r="M7" s="61">
        <v>972.11</v>
      </c>
      <c r="N7" s="55"/>
    </row>
    <row r="8" s="1" customFormat="1" ht="15" customHeight="1" spans="1:14">
      <c r="A8" s="21">
        <v>11</v>
      </c>
      <c r="B8" s="26">
        <v>1</v>
      </c>
      <c r="C8" s="26" t="s">
        <v>33</v>
      </c>
      <c r="D8" s="26" t="s">
        <v>35</v>
      </c>
      <c r="E8" s="26">
        <v>2</v>
      </c>
      <c r="F8" s="27">
        <v>503</v>
      </c>
      <c r="G8" s="28"/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11</v>
      </c>
      <c r="B9" s="26">
        <v>7</v>
      </c>
      <c r="C9" s="26" t="s">
        <v>36</v>
      </c>
      <c r="D9" s="26" t="s">
        <v>37</v>
      </c>
      <c r="E9" s="26">
        <v>1</v>
      </c>
      <c r="F9" s="27">
        <v>225</v>
      </c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11</v>
      </c>
      <c r="B10" s="26">
        <v>11</v>
      </c>
      <c r="C10" s="26" t="s">
        <v>37</v>
      </c>
      <c r="D10" s="26" t="s">
        <v>35</v>
      </c>
      <c r="E10" s="26">
        <v>1</v>
      </c>
      <c r="F10" s="27">
        <v>218.5</v>
      </c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11</v>
      </c>
      <c r="B11" s="26">
        <v>12</v>
      </c>
      <c r="C11" s="26" t="s">
        <v>36</v>
      </c>
      <c r="D11" s="26" t="s">
        <v>38</v>
      </c>
      <c r="E11" s="26">
        <v>2</v>
      </c>
      <c r="F11" s="27">
        <v>546</v>
      </c>
      <c r="G11" s="28" t="s">
        <v>39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11</v>
      </c>
      <c r="B12" s="26">
        <v>25</v>
      </c>
      <c r="C12" s="26" t="s">
        <v>38</v>
      </c>
      <c r="D12" s="26" t="s">
        <v>40</v>
      </c>
      <c r="E12" s="26">
        <v>1</v>
      </c>
      <c r="F12" s="27">
        <v>473</v>
      </c>
      <c r="G12" s="28" t="s">
        <v>41</v>
      </c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11774.55</v>
      </c>
      <c r="N12" s="55"/>
    </row>
    <row r="13" s="1" customFormat="1" customHeight="1" spans="1:14">
      <c r="A13" s="21">
        <v>12</v>
      </c>
      <c r="B13" s="26">
        <v>10</v>
      </c>
      <c r="C13" s="26" t="s">
        <v>40</v>
      </c>
      <c r="D13" s="26" t="s">
        <v>43</v>
      </c>
      <c r="E13" s="26">
        <v>2</v>
      </c>
      <c r="F13" s="27">
        <v>978</v>
      </c>
      <c r="G13" s="28"/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45</v>
      </c>
      <c r="B16" s="31"/>
      <c r="C16" s="31"/>
      <c r="D16" s="31"/>
      <c r="E16" s="32"/>
      <c r="F16" s="33">
        <f>SUM(F6:F15)</f>
        <v>3640.5</v>
      </c>
      <c r="G16" s="34" t="s">
        <v>46</v>
      </c>
      <c r="H16" s="35"/>
      <c r="I16" s="35"/>
      <c r="J16" s="33">
        <f>SUM(J6:J15)</f>
        <v>6240</v>
      </c>
      <c r="K16" s="72"/>
      <c r="L16" s="73"/>
      <c r="M16" s="74"/>
      <c r="N16" s="55"/>
    </row>
    <row r="17" s="1" customFormat="1" ht="25" customHeight="1" spans="1:14">
      <c r="A17" s="36" t="s">
        <v>47</v>
      </c>
      <c r="B17" s="36"/>
      <c r="C17" s="37"/>
      <c r="D17" s="38"/>
      <c r="E17" s="37" t="s">
        <v>48</v>
      </c>
      <c r="F17" s="39"/>
      <c r="G17" s="40">
        <f>C17-L18</f>
        <v>-21655.05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贰万壹仟陆佰伍拾伍元零伍分</v>
      </c>
      <c r="E18" s="43"/>
      <c r="F18" s="43"/>
      <c r="G18" s="43"/>
      <c r="H18" s="43"/>
      <c r="I18" s="43"/>
      <c r="J18" s="43"/>
      <c r="K18" s="65" t="s">
        <v>51</v>
      </c>
      <c r="L18" s="78">
        <f>J16+M12+F16</f>
        <v>21655.05</v>
      </c>
      <c r="M18" s="79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2023-12-12T09:27:33Z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2052-12.1.0.15712</vt:lpwstr>
  </property>
</Properties>
</file>