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借款申请单" sheetId="2" r:id="rId1"/>
    <sheet name="差旅费报销单" sheetId="1" r:id="rId2"/>
    <sheet name="Sheet1" sheetId="3" r:id="rId3"/>
  </sheets>
  <calcPr calcId="144525"/>
</workbook>
</file>

<file path=xl/sharedStrings.xml><?xml version="1.0" encoding="utf-8"?>
<sst xmlns="http://schemas.openxmlformats.org/spreadsheetml/2006/main" count="76" uniqueCount="61">
  <si>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</si>
  <si>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</si>
  <si>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</si>
  <si>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</si>
  <si>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</si>
  <si>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</si>
  <si>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</si>
  <si>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</si>
  <si>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</si>
  <si>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</si>
  <si>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</si>
  <si>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</si>
  <si>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</si>
  <si>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</si>
  <si>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</si>
  <si>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</si>
  <si>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</si>
  <si>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</si>
  <si>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</si>
  <si>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</si>
  <si>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</si>
  <si>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</si>
  <si>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</si>
  <si>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2023年 11 月 26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</si>
  <si>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</si>
  <si>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</si>
  <si>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</si>
  <si>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</si>
  <si>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</si>
  <si>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</si>
  <si>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</si>
  <si>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</si>
  <si>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</si>
  <si>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</si>
  <si>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</si>
  <si>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</si>
  <si>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</si>
  <si>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</si>
  <si>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</si>
  <si>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</si>
  <si>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</si>
  <si>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</si>
  <si>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</si>
  <si>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襄阳东</t>
  </si>
  <si>
    <t>打车费</t>
  </si>
  <si>
    <t>郑州东</t>
  </si>
  <si>
    <t>住宿费</t>
  </si>
  <si>
    <t>滁州</t>
  </si>
  <si>
    <t>南京南</t>
  </si>
  <si>
    <t>合肥南</t>
  </si>
  <si>
    <t>汉口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</si>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</sst>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B1" sqref="B1:N19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10</v>
      </c>
      <c r="C6" s="17">
        <v>7</v>
      </c>
      <c r="D6" s="18" t="s">
        <v>42</v>
      </c>
      <c r="E6" s="18" t="s">
        <v>43</v>
      </c>
      <c r="F6" s="19">
        <v>1</v>
      </c>
      <c r="G6" s="20">
        <v>324</v>
      </c>
      <c r="H6" s="21"/>
      <c r="I6" s="56">
        <v>28</v>
      </c>
      <c r="J6" s="56">
        <v>80</v>
      </c>
      <c r="K6" s="56">
        <f>I6*J6</f>
        <v>2240</v>
      </c>
      <c r="L6" s="57" t="s">
        <v>44</v>
      </c>
      <c r="M6" s="58">
        <v>14</v>
      </c>
      <c r="N6" s="59">
        <v>768.81</v>
      </c>
      <c r="O6" s="51"/>
    </row>
    <row r="7" ht="14.25" customHeight="1" spans="2:15">
      <c r="B7" s="17">
        <v>10</v>
      </c>
      <c r="C7" s="22">
        <v>12</v>
      </c>
      <c r="D7" s="18" t="s">
        <v>43</v>
      </c>
      <c r="E7" s="23" t="s">
        <v>45</v>
      </c>
      <c r="F7" s="24">
        <v>1</v>
      </c>
      <c r="G7" s="25">
        <v>188</v>
      </c>
      <c r="H7" s="26"/>
      <c r="I7" s="60"/>
      <c r="J7" s="56"/>
      <c r="K7" s="56">
        <f t="shared" ref="K7:K12" si="0">I7*J7</f>
        <v>0</v>
      </c>
      <c r="L7" s="57" t="s">
        <v>46</v>
      </c>
      <c r="M7" s="58">
        <v>5</v>
      </c>
      <c r="N7" s="59">
        <v>5162.22</v>
      </c>
      <c r="O7" s="51"/>
    </row>
    <row r="8" ht="15" customHeight="1" spans="2:15">
      <c r="B8" s="17">
        <v>10</v>
      </c>
      <c r="C8" s="22">
        <v>17</v>
      </c>
      <c r="D8" s="23" t="s">
        <v>45</v>
      </c>
      <c r="E8" s="23" t="s">
        <v>47</v>
      </c>
      <c r="F8" s="24">
        <v>1</v>
      </c>
      <c r="G8" s="25">
        <v>290.5</v>
      </c>
      <c r="H8" s="26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10</v>
      </c>
      <c r="C9" s="22">
        <v>25</v>
      </c>
      <c r="D9" s="23" t="s">
        <v>47</v>
      </c>
      <c r="E9" s="23" t="s">
        <v>48</v>
      </c>
      <c r="F9" s="24">
        <v>1</v>
      </c>
      <c r="G9" s="25">
        <v>28</v>
      </c>
      <c r="H9" s="26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>
        <v>10</v>
      </c>
      <c r="C10" s="22">
        <v>25</v>
      </c>
      <c r="D10" s="23" t="s">
        <v>48</v>
      </c>
      <c r="E10" s="23" t="s">
        <v>49</v>
      </c>
      <c r="F10" s="24">
        <v>1</v>
      </c>
      <c r="G10" s="25">
        <v>67</v>
      </c>
      <c r="H10" s="26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>
        <v>10</v>
      </c>
      <c r="C11" s="22">
        <v>25</v>
      </c>
      <c r="D11" s="23" t="s">
        <v>49</v>
      </c>
      <c r="E11" s="23" t="s">
        <v>50</v>
      </c>
      <c r="F11" s="24">
        <v>1</v>
      </c>
      <c r="G11" s="25">
        <v>133</v>
      </c>
      <c r="H11" s="26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>
        <v>11</v>
      </c>
      <c r="C12" s="22">
        <v>4</v>
      </c>
      <c r="D12" s="23" t="s">
        <v>50</v>
      </c>
      <c r="E12" s="18" t="s">
        <v>42</v>
      </c>
      <c r="F12" s="24">
        <v>1</v>
      </c>
      <c r="G12" s="25">
        <v>179</v>
      </c>
      <c r="H12" s="26" t="s">
        <v>41</v>
      </c>
      <c r="I12" s="60"/>
      <c r="J12" s="56"/>
      <c r="K12" s="56">
        <f t="shared" si="0"/>
        <v>0</v>
      </c>
      <c r="L12" s="27" t="s">
        <v>51</v>
      </c>
      <c r="M12" s="61"/>
      <c r="N12" s="28">
        <f>SUM(N6:N11)</f>
        <v>5931.03</v>
      </c>
      <c r="O12" s="51"/>
    </row>
    <row r="13" ht="14.25" customHeight="1" spans="2:15">
      <c r="B13" s="17"/>
      <c r="C13" s="22"/>
      <c r="D13" s="23"/>
      <c r="E13" s="23"/>
      <c r="F13" s="24"/>
      <c r="G13" s="25"/>
      <c r="H13" s="26"/>
      <c r="I13" s="60"/>
      <c r="J13" s="56"/>
      <c r="K13" s="56"/>
      <c r="L13" s="57" t="s">
        <v>52</v>
      </c>
      <c r="M13" s="57"/>
      <c r="N13" s="57"/>
      <c r="O13" s="51"/>
    </row>
    <row r="14" ht="14.25" customHeight="1" spans="2:15">
      <c r="B14" s="17"/>
      <c r="C14" s="22"/>
      <c r="D14" s="23"/>
      <c r="E14" s="23"/>
      <c r="F14" s="24"/>
      <c r="G14" s="25"/>
      <c r="H14" s="26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2"/>
      <c r="D15" s="23"/>
      <c r="E15" s="23"/>
      <c r="F15" s="24"/>
      <c r="G15" s="25"/>
      <c r="H15" s="26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53</v>
      </c>
      <c r="C16" s="27"/>
      <c r="D16" s="27"/>
      <c r="E16" s="27"/>
      <c r="F16" s="27"/>
      <c r="G16" s="28">
        <f>SUM(G6:G15)</f>
        <v>1209.5</v>
      </c>
      <c r="H16" s="29" t="s">
        <v>54</v>
      </c>
      <c r="I16" s="29"/>
      <c r="J16" s="29"/>
      <c r="K16" s="64">
        <f>SUM(K6:K15)</f>
        <v>2240</v>
      </c>
      <c r="L16" s="63"/>
      <c r="M16" s="63"/>
      <c r="N16" s="63"/>
      <c r="O16" s="51"/>
    </row>
    <row r="17" ht="17.25" customHeight="1" spans="2:15">
      <c r="B17" s="30" t="s">
        <v>55</v>
      </c>
      <c r="C17" s="30"/>
      <c r="D17" s="30"/>
      <c r="E17" s="30"/>
      <c r="F17" s="30" t="s">
        <v>56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57</v>
      </c>
      <c r="C18" s="32"/>
      <c r="D18" s="27" t="s">
        <v>58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玖仟叁佰捌拾元伍角叁分</v>
      </c>
      <c r="F18" s="33"/>
      <c r="G18" s="33"/>
      <c r="H18" s="33"/>
      <c r="I18" s="33"/>
      <c r="J18" s="33"/>
      <c r="K18" s="33"/>
      <c r="L18" s="27" t="s">
        <v>59</v>
      </c>
      <c r="M18" s="65">
        <f>K16+N12+G16-D17</f>
        <v>9380.53</v>
      </c>
      <c r="N18" s="66"/>
      <c r="O18" s="51"/>
    </row>
    <row r="19" ht="14.25" customHeight="1" spans="2:15">
      <c r="B19" s="32"/>
      <c r="C19" s="32"/>
      <c r="D19" s="27" t="s">
        <v>60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J9" sqref="J9"/>
    </sheetView>
  </sheetViews>
  <sheetFormatPr defaultColWidth="9" defaultRowHeight="13.5" outlineLevelCol="2"/>
  <sheetData>
    <row r="1" spans="1:2">
      <c r="A1" t="s">
        <v>46</v>
      </c>
      <c r="B1" t="s">
        <v>44</v>
      </c>
    </row>
    <row r="2" spans="1:2">
      <c r="A2">
        <v>1536</v>
      </c>
      <c r="B2">
        <v>79.3</v>
      </c>
    </row>
    <row r="3" spans="1:3">
      <c r="A3">
        <v>978</v>
      </c>
      <c r="B3">
        <v>24</v>
      </c>
      <c r="C3">
        <v>24</v>
      </c>
    </row>
    <row r="4" spans="1:3">
      <c r="A4">
        <v>890</v>
      </c>
      <c r="B4">
        <v>27</v>
      </c>
      <c r="C4">
        <v>27</v>
      </c>
    </row>
    <row r="5" spans="1:3">
      <c r="A5">
        <v>1283.52</v>
      </c>
      <c r="B5">
        <v>18</v>
      </c>
      <c r="C5">
        <v>18</v>
      </c>
    </row>
    <row r="6" spans="1:3">
      <c r="A6">
        <v>474.7</v>
      </c>
      <c r="B6">
        <v>14</v>
      </c>
      <c r="C6">
        <v>14</v>
      </c>
    </row>
    <row r="7" spans="1:3">
      <c r="A7">
        <f>SUM(A2:A6)</f>
        <v>5162.22</v>
      </c>
      <c r="B7">
        <v>88</v>
      </c>
      <c r="C7">
        <v>88</v>
      </c>
    </row>
    <row r="8" spans="2:3">
      <c r="B8">
        <v>32</v>
      </c>
      <c r="C8">
        <v>32</v>
      </c>
    </row>
    <row r="9" spans="2:3">
      <c r="B9">
        <v>8.5</v>
      </c>
      <c r="C9">
        <f>SUM(C3:C8)</f>
        <v>203</v>
      </c>
    </row>
    <row r="10" spans="2:2">
      <c r="B10">
        <v>212.44</v>
      </c>
    </row>
    <row r="11" spans="2:2">
      <c r="B11">
        <v>167.23</v>
      </c>
    </row>
    <row r="12" spans="2:2">
      <c r="B12">
        <v>32.77</v>
      </c>
    </row>
    <row r="13" spans="2:2">
      <c r="B13">
        <v>32.58</v>
      </c>
    </row>
    <row r="14" spans="2:2">
      <c r="B14">
        <v>11.35</v>
      </c>
    </row>
    <row r="15" spans="2:2">
      <c r="B15">
        <v>21.64</v>
      </c>
    </row>
    <row r="16" spans="2:2">
      <c r="B16">
        <f>SUM(B2:B15)</f>
        <v>768.81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2023-11-26T12:38:41Z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E2A7E8E0E520463796928618C6E93461_13</vt:lpwstr>
  </property>
</Properties>
</file>