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<sst xmlns="http://schemas.openxmlformats.org/spreadsheetml/2006/main" count="67" uniqueCount="59">
  <si>
    <t>北京创联致信科技有限公司
差旅费报销单</t>
  </si>
  <si>
    <t xml:space="preserve">部门:                                                     </t>
  </si>
  <si>
    <t>项目编码</t>
  </si>
  <si>
    <t>ACL22075</t>
  </si>
  <si>
    <t>项目名称</t>
  </si>
  <si>
    <t>2022-2022 年湖南中烟四平卷烟厂 采购数采增补开发项目</t>
  </si>
  <si>
    <t>2022  年 11  月  19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</si>
  <si>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</si>
  <si>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</si>
  <si>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</si>
  <si>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</si>
  <si>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</si>
  <si>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</si>
  <si>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</si>
  <si>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</si>
  <si>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</si>
  <si>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</si>
  <si>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</si>
  <si>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</si>
  <si>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</si>
  <si>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</si>
  <si>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</si>
  <si>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</si>
  <si>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</si>
  <si>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</si>
  <si>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</si>
  <si>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</si>
  <si>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</si>
  <si>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</si>
  <si>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北戴河</t>
  </si>
  <si>
    <t>四平东</t>
  </si>
  <si>
    <t>212,5</t>
  </si>
  <si>
    <t>四平</t>
  </si>
  <si>
    <t>北京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</si>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</sst>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);[Red]\(0.0\)"/>
    <numFmt numFmtId="179" formatCode="0_);[Red]\(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6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9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7" fontId="10" fillId="0" borderId="8" xfId="49" applyNumberFormat="1" applyFont="1" applyFill="1" applyBorder="1" applyAlignment="1" applyProtection="1">
      <alignment horizontal="center" vertical="top"/>
      <protection locked="0"/>
    </xf>
    <xf numFmtId="179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6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8" fontId="6" fillId="0" borderId="15" xfId="49" applyNumberFormat="1" applyFont="1" applyFill="1" applyBorder="1" applyAlignment="1" applyProtection="1">
      <alignment horizontal="center" vertical="center"/>
      <protection locked="0"/>
    </xf>
    <xf numFmtId="178" fontId="6" fillId="0" borderId="16" xfId="49" applyNumberFormat="1" applyFont="1" applyFill="1" applyBorder="1" applyAlignment="1" applyProtection="1">
      <alignment horizontal="center" vertical="center"/>
      <protection locked="0"/>
    </xf>
    <xf numFmtId="178" fontId="6" fillId="0" borderId="19" xfId="49" applyNumberFormat="1" applyFont="1" applyFill="1" applyBorder="1" applyAlignment="1" applyProtection="1">
      <alignment horizontal="center" vertical="center"/>
      <protection locked="0"/>
    </xf>
    <xf numFmtId="178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F22" sqref="F22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11</v>
      </c>
      <c r="C6" s="30">
        <v>18</v>
      </c>
      <c r="D6" s="30" t="s">
        <v>29</v>
      </c>
      <c r="E6" s="30" t="s">
        <v>30</v>
      </c>
      <c r="F6" s="31">
        <v>1</v>
      </c>
      <c r="G6" s="32">
        <v>212.5</v>
      </c>
      <c r="H6" s="30"/>
      <c r="I6" s="66">
        <v>0</v>
      </c>
      <c r="J6" s="66">
        <v>70</v>
      </c>
      <c r="K6" s="66">
        <f>I6*J6</f>
        <v>0</v>
      </c>
      <c r="L6" s="67" t="s">
        <v>3</v>
      </c>
      <c r="M6" s="68">
        <v>1</v>
      </c>
      <c r="N6" s="69" t="s">
        <v>31</v>
      </c>
      <c r="O6" s="60"/>
    </row>
    <row r="7" ht="14.25" customHeight="1" spans="2:15">
      <c r="B7" s="30">
        <v>12</v>
      </c>
      <c r="C7" s="33">
        <v>31</v>
      </c>
      <c r="D7" s="33" t="s">
        <v>32</v>
      </c>
      <c r="E7" s="33" t="s">
        <v>33</v>
      </c>
      <c r="F7" s="33">
        <v>1</v>
      </c>
      <c r="G7" s="34">
        <v>421.5</v>
      </c>
      <c r="H7" s="35"/>
      <c r="I7" s="70">
        <v>43</v>
      </c>
      <c r="J7" s="66">
        <v>70</v>
      </c>
      <c r="K7" s="66">
        <f t="shared" ref="K7:K15" si="0">I7*J7</f>
        <v>3010</v>
      </c>
      <c r="L7" s="67" t="s">
        <v>3</v>
      </c>
      <c r="M7" s="68">
        <v>1</v>
      </c>
      <c r="N7" s="69">
        <v>421.5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34</v>
      </c>
      <c r="M12" s="71"/>
      <c r="N12" s="39">
        <f>SUM(N6:N11)</f>
        <v>421.5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35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36</v>
      </c>
      <c r="C16" s="37"/>
      <c r="D16" s="37"/>
      <c r="E16" s="37"/>
      <c r="F16" s="38"/>
      <c r="G16" s="39">
        <f>SUM(G6:G15)</f>
        <v>634</v>
      </c>
      <c r="H16" s="40" t="s">
        <v>37</v>
      </c>
      <c r="I16" s="83"/>
      <c r="J16" s="83"/>
      <c r="K16" s="84">
        <f>SUM(K6:K15)</f>
        <v>3010</v>
      </c>
      <c r="L16" s="80"/>
      <c r="M16" s="81"/>
      <c r="N16" s="82"/>
      <c r="O16" s="60"/>
    </row>
    <row r="17" ht="17.25" customHeight="1" spans="2:15">
      <c r="B17" s="41" t="s">
        <v>38</v>
      </c>
      <c r="C17" s="41"/>
      <c r="D17" s="42">
        <v>5000</v>
      </c>
      <c r="E17" s="43"/>
      <c r="F17" s="42" t="s">
        <v>39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40</v>
      </c>
      <c r="C18" s="46"/>
      <c r="D18" s="47" t="s">
        <v>41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肆仟零陆拾伍元伍角</v>
      </c>
      <c r="F18" s="48"/>
      <c r="G18" s="48"/>
      <c r="H18" s="48"/>
      <c r="I18" s="48"/>
      <c r="J18" s="48"/>
      <c r="K18" s="48"/>
      <c r="L18" s="73" t="s">
        <v>42</v>
      </c>
      <c r="M18" s="88">
        <f>K16+N12+G16</f>
        <v>4065.5</v>
      </c>
      <c r="N18" s="89"/>
      <c r="O18" s="60"/>
    </row>
    <row r="19" ht="14.25" customHeight="1" spans="2:15">
      <c r="B19" s="46"/>
      <c r="C19" s="46"/>
      <c r="D19" s="47" t="s">
        <v>43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2022-11-19T06:30:07Z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E30C1B6B170445539C206E213D839C72</vt:lpwstr>
  </property>
</Properties>
</file>