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H\1、五险两金、入离职、和鸿付款、福利\7、人工成本\转包付款核对\2022年第三季度转包付款\创联\部门反馈\"/>
    </mc:Choice>
  </mc:AlternateContent>
  <xr:revisionPtr revIDLastSave="0" documentId="13_ncr:1_{AA21F386-6AB4-4EA0-AACE-92358068730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三季度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2" l="1"/>
  <c r="L7" i="2"/>
  <c r="F24" i="1"/>
  <c r="N21" i="1"/>
  <c r="N9" i="1"/>
</calcChain>
</file>

<file path=xl/sharedStrings.xml><?xml version="1.0" encoding="utf-8"?>
<sst xmlns="http://schemas.openxmlformats.org/spreadsheetml/2006/main" count="144" uniqueCount="50">
  <si>
    <t>2022年7月费用确认明细表</t>
  </si>
  <si>
    <t>序号</t>
  </si>
  <si>
    <t>身份证号</t>
  </si>
  <si>
    <t>引入时间</t>
  </si>
  <si>
    <t>姓名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</si>
  <si>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</si>
  <si>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</si>
  <si>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</si>
  <si>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</si>
  <si>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</si>
  <si>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</si>
  <si>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</si>
  <si>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</si>
  <si>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</si>
  <si>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142702200104193629</t>
  </si>
  <si>
    <t>隆佳庆</t>
  </si>
  <si>
    <t>XYJAUEJCA220600144</t>
  </si>
  <si>
    <t>中国电信股份有限公司中国电信2021云资源池运营管理子系统扩容工程（云资源运营管理子系统应用软件）</t>
  </si>
  <si>
    <t>郭建章</t>
  </si>
  <si>
    <t>新一代</t>
  </si>
  <si>
    <t>网络产品部</t>
  </si>
  <si>
    <t>测试工程师</t>
  </si>
  <si>
    <t>130429199802030071</t>
  </si>
  <si>
    <t>宋礼雄</t>
  </si>
  <si>
    <t>142731199811040011</t>
  </si>
  <si>
    <t>乔凯</t>
  </si>
  <si>
    <t>210124199404241211</t>
  </si>
  <si>
    <t>冯思昊</t>
  </si>
  <si>
    <t>Java开发</t>
  </si>
  <si>
    <t>142328200204070812</t>
  </si>
  <si>
    <t>梁勇</t>
  </si>
  <si>
    <t>python工程师</t>
  </si>
  <si>
    <t>140525200112221230</t>
  </si>
  <si>
    <t>介超凡</t>
  </si>
  <si>
    <t>python开发工程师</t>
  </si>
  <si>
    <t>2022年8月费用确认明细表</t>
  </si>
  <si>
    <t>业务外包用工付款明细表</t>
    <phoneticPr fontId="6" type="noConversion"/>
  </si>
  <si>
    <t>编制部门：人力资源部</t>
  </si>
  <si>
    <t>供应商名称：北京创联致信科技有限公司</t>
    <phoneticPr fontId="6" type="noConversion"/>
  </si>
  <si>
    <t>开票类型：技术服务费</t>
  </si>
  <si>
    <t>单位：元</t>
  </si>
  <si>
    <t xml:space="preserve">项目编号 </t>
  </si>
  <si>
    <t>二级部门</t>
    <phoneticPr fontId="6" type="noConversion"/>
  </si>
  <si>
    <t>三级部门</t>
    <phoneticPr fontId="6" type="noConversion"/>
  </si>
  <si>
    <t>项目人数</t>
  </si>
  <si>
    <t>本次付款所属期</t>
  </si>
  <si>
    <t>本次实际支付金额</t>
  </si>
  <si>
    <t>备注</t>
  </si>
  <si>
    <t>2022年三季度</t>
    <phoneticPr fontId="6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</si>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</sst>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[$-409]d\-mmm;@"/>
    <numFmt numFmtId="177" formatCode="0_ "/>
    <numFmt numFmtId="178" formatCode="0.00_);\(0.00\)"/>
    <numFmt numFmtId="179" formatCode="0.00_ "/>
  </numFmts>
  <fonts count="14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华文细黑"/>
      <family val="3"/>
      <charset val="134"/>
    </font>
    <font>
      <sz val="11"/>
      <color theme="1"/>
      <name val="华文细黑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华文细黑"/>
      <family val="3"/>
      <charset val="134"/>
    </font>
    <font>
      <b/>
      <sz val="11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>
      <alignment vertical="center"/>
    </xf>
    <xf numFmtId="176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176" fontId="2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9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6" borderId="2" xfId="0" applyFont="1" applyFill="1" applyBorder="1" applyAlignment="1">
      <alignment horizontal="center" vertical="center"/>
    </xf>
    <xf numFmtId="179" fontId="8" fillId="5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9" fontId="11" fillId="5" borderId="3" xfId="0" applyNumberFormat="1" applyFont="1" applyFill="1" applyBorder="1" applyAlignment="1">
      <alignment horizontal="center" vertical="center"/>
    </xf>
    <xf numFmtId="43" fontId="11" fillId="0" borderId="2" xfId="0" applyNumberFormat="1" applyFont="1" applyBorder="1" applyAlignment="1">
      <alignment horizontal="center" vertical="center"/>
    </xf>
    <xf numFmtId="0" fontId="12" fillId="8" borderId="3" xfId="0" applyFont="1" applyFill="1" applyBorder="1" applyAlignment="1">
      <alignment vertic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 applyAlignment="1">
      <alignment horizontal="center" vertical="center"/>
    </xf>
    <xf numFmtId="179" fontId="13" fillId="8" borderId="2" xfId="0" applyNumberFormat="1" applyFont="1" applyFill="1" applyBorder="1" applyAlignment="1">
      <alignment horizontal="center" vertical="center"/>
    </xf>
    <xf numFmtId="43" fontId="3" fillId="8" borderId="2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4"/>
  <sheetViews>
    <sheetView topLeftCell="B6" workbookViewId="0">
      <selection activeCell="F24" sqref="F24"/>
    </sheetView>
  </sheetViews>
  <sheetFormatPr defaultColWidth="9" defaultRowHeight="14" x14ac:dyDescent="0.3"/>
  <cols>
    <col min="1" max="2" width="9" style="1"/>
    <col min="3" max="3" width="18.25" style="1" customWidth="1"/>
    <col min="4" max="4" width="10.33203125" style="1" customWidth="1"/>
    <col min="5" max="5" width="9" style="1"/>
    <col min="6" max="6" width="19" style="1" customWidth="1"/>
    <col min="7" max="7" width="44.33203125" style="1" customWidth="1"/>
    <col min="8" max="8" width="9" style="1"/>
    <col min="9" max="9" width="7.08203125" style="1" customWidth="1"/>
    <col min="10" max="10" width="18.25" style="1" customWidth="1"/>
    <col min="11" max="13" width="9" style="1"/>
    <col min="14" max="14" width="9.25" style="1"/>
    <col min="15" max="16384" width="9" style="1"/>
  </cols>
  <sheetData>
    <row r="1" spans="2:14" x14ac:dyDescent="0.3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9"/>
    </row>
    <row r="2" spans="2:14" ht="26" x14ac:dyDescent="0.3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0" t="s">
        <v>11</v>
      </c>
      <c r="M2" s="11" t="s">
        <v>12</v>
      </c>
      <c r="N2" s="11" t="s">
        <v>13</v>
      </c>
    </row>
    <row r="3" spans="2:14" ht="26" x14ac:dyDescent="0.3">
      <c r="B3" s="3">
        <v>11</v>
      </c>
      <c r="C3" s="4" t="s">
        <v>14</v>
      </c>
      <c r="D3" s="5">
        <v>44477</v>
      </c>
      <c r="E3" s="6" t="s">
        <v>15</v>
      </c>
      <c r="F3" s="7" t="s">
        <v>16</v>
      </c>
      <c r="G3" s="7" t="s">
        <v>17</v>
      </c>
      <c r="H3" s="3" t="s">
        <v>18</v>
      </c>
      <c r="I3" s="3" t="s">
        <v>19</v>
      </c>
      <c r="J3" s="3" t="s">
        <v>20</v>
      </c>
      <c r="K3" s="4" t="s">
        <v>21</v>
      </c>
      <c r="L3" s="3">
        <v>20280</v>
      </c>
      <c r="M3" s="3">
        <v>21</v>
      </c>
      <c r="N3" s="12">
        <v>20280</v>
      </c>
    </row>
    <row r="4" spans="2:14" ht="26" x14ac:dyDescent="0.3">
      <c r="B4" s="3">
        <v>12</v>
      </c>
      <c r="C4" s="4" t="s">
        <v>22</v>
      </c>
      <c r="D4" s="5">
        <v>44477</v>
      </c>
      <c r="E4" s="6" t="s">
        <v>23</v>
      </c>
      <c r="F4" s="7" t="s">
        <v>16</v>
      </c>
      <c r="G4" s="7" t="s">
        <v>17</v>
      </c>
      <c r="H4" s="3" t="s">
        <v>18</v>
      </c>
      <c r="I4" s="3" t="s">
        <v>19</v>
      </c>
      <c r="J4" s="3" t="s">
        <v>20</v>
      </c>
      <c r="K4" s="4" t="s">
        <v>21</v>
      </c>
      <c r="L4" s="3">
        <v>20280</v>
      </c>
      <c r="M4" s="3">
        <v>21</v>
      </c>
      <c r="N4" s="12">
        <v>20280</v>
      </c>
    </row>
    <row r="5" spans="2:14" ht="26" x14ac:dyDescent="0.3">
      <c r="B5" s="3">
        <v>13</v>
      </c>
      <c r="C5" s="4" t="s">
        <v>24</v>
      </c>
      <c r="D5" s="5">
        <v>44531</v>
      </c>
      <c r="E5" s="6" t="s">
        <v>25</v>
      </c>
      <c r="F5" s="7" t="s">
        <v>16</v>
      </c>
      <c r="G5" s="7" t="s">
        <v>17</v>
      </c>
      <c r="H5" s="3" t="s">
        <v>18</v>
      </c>
      <c r="I5" s="3" t="s">
        <v>19</v>
      </c>
      <c r="J5" s="3" t="s">
        <v>20</v>
      </c>
      <c r="K5" s="4" t="s">
        <v>21</v>
      </c>
      <c r="L5" s="3">
        <v>17160</v>
      </c>
      <c r="M5" s="3">
        <v>21</v>
      </c>
      <c r="N5" s="12">
        <v>17160</v>
      </c>
    </row>
    <row r="6" spans="2:14" ht="26" x14ac:dyDescent="0.3">
      <c r="B6" s="3">
        <v>14</v>
      </c>
      <c r="C6" s="4" t="s">
        <v>26</v>
      </c>
      <c r="D6" s="5">
        <v>44531</v>
      </c>
      <c r="E6" s="6" t="s">
        <v>27</v>
      </c>
      <c r="F6" s="7" t="s">
        <v>16</v>
      </c>
      <c r="G6" s="7" t="s">
        <v>17</v>
      </c>
      <c r="H6" s="3" t="s">
        <v>18</v>
      </c>
      <c r="I6" s="3" t="s">
        <v>19</v>
      </c>
      <c r="J6" s="3" t="s">
        <v>20</v>
      </c>
      <c r="K6" s="4" t="s">
        <v>28</v>
      </c>
      <c r="L6" s="3">
        <v>23040</v>
      </c>
      <c r="M6" s="3">
        <v>21</v>
      </c>
      <c r="N6" s="12">
        <v>23040</v>
      </c>
    </row>
    <row r="7" spans="2:14" ht="26" x14ac:dyDescent="0.3">
      <c r="B7" s="3">
        <v>15</v>
      </c>
      <c r="C7" s="4" t="s">
        <v>29</v>
      </c>
      <c r="D7" s="5">
        <v>44562</v>
      </c>
      <c r="E7" s="6" t="s">
        <v>30</v>
      </c>
      <c r="F7" s="7" t="s">
        <v>16</v>
      </c>
      <c r="G7" s="7" t="s">
        <v>17</v>
      </c>
      <c r="H7" s="3" t="s">
        <v>18</v>
      </c>
      <c r="I7" s="3" t="s">
        <v>19</v>
      </c>
      <c r="J7" s="3" t="s">
        <v>20</v>
      </c>
      <c r="K7" s="4" t="s">
        <v>31</v>
      </c>
      <c r="L7" s="3">
        <v>17160</v>
      </c>
      <c r="M7" s="3">
        <v>20</v>
      </c>
      <c r="N7" s="12">
        <v>16342.857142857099</v>
      </c>
    </row>
    <row r="8" spans="2:14" ht="26" x14ac:dyDescent="0.3">
      <c r="B8" s="3">
        <v>16</v>
      </c>
      <c r="C8" s="4" t="s">
        <v>32</v>
      </c>
      <c r="D8" s="5">
        <v>44562</v>
      </c>
      <c r="E8" s="6" t="s">
        <v>33</v>
      </c>
      <c r="F8" s="7" t="s">
        <v>16</v>
      </c>
      <c r="G8" s="7" t="s">
        <v>17</v>
      </c>
      <c r="H8" s="3" t="s">
        <v>18</v>
      </c>
      <c r="I8" s="3" t="s">
        <v>19</v>
      </c>
      <c r="J8" s="3" t="s">
        <v>20</v>
      </c>
      <c r="K8" s="4" t="s">
        <v>34</v>
      </c>
      <c r="L8" s="3">
        <v>17160</v>
      </c>
      <c r="M8" s="3">
        <v>19</v>
      </c>
      <c r="N8" s="12">
        <v>15525.714285714301</v>
      </c>
    </row>
    <row r="9" spans="2:14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>
        <f>SUM(N3:N8)</f>
        <v>112628.57142857141</v>
      </c>
    </row>
    <row r="10" spans="2:14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2:14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2:14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2:14" x14ac:dyDescent="0.3">
      <c r="B13" s="31" t="s">
        <v>35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9"/>
    </row>
    <row r="14" spans="2:14" ht="26" x14ac:dyDescent="0.3"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10" t="s">
        <v>11</v>
      </c>
      <c r="M14" s="11" t="s">
        <v>12</v>
      </c>
      <c r="N14" s="11" t="s">
        <v>13</v>
      </c>
    </row>
    <row r="15" spans="2:14" ht="26" x14ac:dyDescent="0.3">
      <c r="B15" s="3">
        <v>10</v>
      </c>
      <c r="C15" s="4" t="s">
        <v>14</v>
      </c>
      <c r="D15" s="5">
        <v>44477</v>
      </c>
      <c r="E15" s="6" t="s">
        <v>15</v>
      </c>
      <c r="F15" s="3" t="s">
        <v>16</v>
      </c>
      <c r="G15" s="3" t="s">
        <v>17</v>
      </c>
      <c r="H15" s="3" t="s">
        <v>18</v>
      </c>
      <c r="I15" s="3" t="s">
        <v>19</v>
      </c>
      <c r="J15" s="3" t="s">
        <v>20</v>
      </c>
      <c r="K15" s="4" t="s">
        <v>21</v>
      </c>
      <c r="L15" s="3">
        <v>20280</v>
      </c>
      <c r="M15" s="3">
        <v>23</v>
      </c>
      <c r="N15" s="12">
        <v>20280</v>
      </c>
    </row>
    <row r="16" spans="2:14" ht="26" x14ac:dyDescent="0.3">
      <c r="B16" s="3">
        <v>11</v>
      </c>
      <c r="C16" s="4" t="s">
        <v>22</v>
      </c>
      <c r="D16" s="5">
        <v>44477</v>
      </c>
      <c r="E16" s="6" t="s">
        <v>23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4" t="s">
        <v>21</v>
      </c>
      <c r="L16" s="3">
        <v>20280</v>
      </c>
      <c r="M16" s="3">
        <v>23</v>
      </c>
      <c r="N16" s="12">
        <v>20280</v>
      </c>
    </row>
    <row r="17" spans="2:14" ht="26" x14ac:dyDescent="0.3">
      <c r="B17" s="3">
        <v>12</v>
      </c>
      <c r="C17" s="4" t="s">
        <v>24</v>
      </c>
      <c r="D17" s="5">
        <v>44531</v>
      </c>
      <c r="E17" s="6" t="s">
        <v>25</v>
      </c>
      <c r="F17" s="3" t="s">
        <v>16</v>
      </c>
      <c r="G17" s="3" t="s">
        <v>17</v>
      </c>
      <c r="H17" s="3" t="s">
        <v>18</v>
      </c>
      <c r="I17" s="3" t="s">
        <v>19</v>
      </c>
      <c r="J17" s="3" t="s">
        <v>20</v>
      </c>
      <c r="K17" s="4" t="s">
        <v>21</v>
      </c>
      <c r="L17" s="3">
        <v>17160</v>
      </c>
      <c r="M17" s="3">
        <v>23</v>
      </c>
      <c r="N17" s="12">
        <v>17160</v>
      </c>
    </row>
    <row r="18" spans="2:14" ht="26" x14ac:dyDescent="0.3">
      <c r="B18" s="3">
        <v>13</v>
      </c>
      <c r="C18" s="4" t="s">
        <v>26</v>
      </c>
      <c r="D18" s="5">
        <v>44531</v>
      </c>
      <c r="E18" s="6" t="s">
        <v>27</v>
      </c>
      <c r="F18" s="3" t="s">
        <v>16</v>
      </c>
      <c r="G18" s="3" t="s">
        <v>17</v>
      </c>
      <c r="H18" s="3" t="s">
        <v>18</v>
      </c>
      <c r="I18" s="3" t="s">
        <v>19</v>
      </c>
      <c r="J18" s="3" t="s">
        <v>20</v>
      </c>
      <c r="K18" s="4" t="s">
        <v>28</v>
      </c>
      <c r="L18" s="3">
        <v>23040</v>
      </c>
      <c r="M18" s="3">
        <v>23</v>
      </c>
      <c r="N18" s="12">
        <v>23040</v>
      </c>
    </row>
    <row r="19" spans="2:14" ht="26" x14ac:dyDescent="0.3">
      <c r="B19" s="3">
        <v>14</v>
      </c>
      <c r="C19" s="4" t="s">
        <v>29</v>
      </c>
      <c r="D19" s="5">
        <v>44562</v>
      </c>
      <c r="E19" s="6" t="s">
        <v>30</v>
      </c>
      <c r="F19" s="3" t="s">
        <v>16</v>
      </c>
      <c r="G19" s="3" t="s">
        <v>17</v>
      </c>
      <c r="H19" s="3" t="s">
        <v>18</v>
      </c>
      <c r="I19" s="3" t="s">
        <v>19</v>
      </c>
      <c r="J19" s="3" t="s">
        <v>20</v>
      </c>
      <c r="K19" s="4" t="s">
        <v>31</v>
      </c>
      <c r="L19" s="3">
        <v>17160</v>
      </c>
      <c r="M19" s="3">
        <v>23</v>
      </c>
      <c r="N19" s="12">
        <v>17160</v>
      </c>
    </row>
    <row r="20" spans="2:14" ht="26" x14ac:dyDescent="0.3">
      <c r="B20" s="3">
        <v>15</v>
      </c>
      <c r="C20" s="4" t="s">
        <v>32</v>
      </c>
      <c r="D20" s="5">
        <v>44562</v>
      </c>
      <c r="E20" s="6" t="s">
        <v>33</v>
      </c>
      <c r="F20" s="3" t="s">
        <v>16</v>
      </c>
      <c r="G20" s="3" t="s">
        <v>17</v>
      </c>
      <c r="H20" s="3" t="s">
        <v>18</v>
      </c>
      <c r="I20" s="3" t="s">
        <v>19</v>
      </c>
      <c r="J20" s="3" t="s">
        <v>20</v>
      </c>
      <c r="K20" s="4" t="s">
        <v>34</v>
      </c>
      <c r="L20" s="3">
        <v>17160</v>
      </c>
      <c r="M20" s="3">
        <v>21.5</v>
      </c>
      <c r="N20" s="12">
        <v>16040.869565217399</v>
      </c>
    </row>
    <row r="21" spans="2:14" x14ac:dyDescent="0.3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>
        <f>SUM(N15:N20)</f>
        <v>113960.86956521741</v>
      </c>
    </row>
    <row r="24" spans="2:14" x14ac:dyDescent="0.3">
      <c r="F24" s="13">
        <f>N21+N9</f>
        <v>226589.44099378883</v>
      </c>
    </row>
  </sheetData>
  <mergeCells count="2">
    <mergeCell ref="B1:M1"/>
    <mergeCell ref="B13:M1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CC42-2F83-4630-8ABB-385191B1B0FE}">
  <dimension ref="E3:M7"/>
  <sheetViews>
    <sheetView tabSelected="1" workbookViewId="0">
      <selection activeCell="P6" sqref="P6"/>
    </sheetView>
  </sheetViews>
  <sheetFormatPr defaultRowHeight="14" x14ac:dyDescent="0.3"/>
  <cols>
    <col min="12" max="12" width="16.25" bestFit="1" customWidth="1"/>
  </cols>
  <sheetData>
    <row r="3" spans="5:13" ht="20.5" x14ac:dyDescent="0.3">
      <c r="E3" s="32" t="s">
        <v>36</v>
      </c>
      <c r="F3" s="32"/>
      <c r="G3" s="32"/>
      <c r="H3" s="32"/>
      <c r="I3" s="32"/>
      <c r="J3" s="32"/>
      <c r="K3" s="32"/>
      <c r="L3" s="32"/>
      <c r="M3" s="32"/>
    </row>
    <row r="4" spans="5:13" ht="17" x14ac:dyDescent="0.3">
      <c r="E4" s="14" t="s">
        <v>37</v>
      </c>
      <c r="F4" s="15"/>
      <c r="G4" s="16" t="s">
        <v>38</v>
      </c>
      <c r="H4" s="16"/>
      <c r="I4" s="16"/>
      <c r="J4" s="16"/>
      <c r="K4" s="14" t="s">
        <v>39</v>
      </c>
      <c r="L4" s="17"/>
      <c r="M4" s="18" t="s">
        <v>40</v>
      </c>
    </row>
    <row r="5" spans="5:13" ht="17" x14ac:dyDescent="0.3">
      <c r="E5" s="19" t="s">
        <v>1</v>
      </c>
      <c r="F5" s="19" t="s">
        <v>41</v>
      </c>
      <c r="G5" s="19" t="s">
        <v>6</v>
      </c>
      <c r="H5" s="19" t="s">
        <v>42</v>
      </c>
      <c r="I5" s="19" t="s">
        <v>43</v>
      </c>
      <c r="J5" s="19" t="s">
        <v>44</v>
      </c>
      <c r="K5" s="19" t="s">
        <v>45</v>
      </c>
      <c r="L5" s="20" t="s">
        <v>46</v>
      </c>
      <c r="M5" s="19" t="s">
        <v>47</v>
      </c>
    </row>
    <row r="6" spans="5:13" ht="156" x14ac:dyDescent="0.3">
      <c r="E6" s="21">
        <v>1</v>
      </c>
      <c r="F6" s="7" t="s">
        <v>16</v>
      </c>
      <c r="G6" s="7" t="s">
        <v>17</v>
      </c>
      <c r="H6" s="3" t="s">
        <v>19</v>
      </c>
      <c r="I6" s="3" t="s">
        <v>20</v>
      </c>
      <c r="J6" s="22">
        <v>6</v>
      </c>
      <c r="K6" s="23" t="s">
        <v>48</v>
      </c>
      <c r="L6" s="24">
        <v>226590</v>
      </c>
      <c r="M6" s="25"/>
    </row>
    <row r="7" spans="5:13" ht="17" x14ac:dyDescent="0.3">
      <c r="E7" s="26" t="s">
        <v>49</v>
      </c>
      <c r="F7" s="27"/>
      <c r="G7" s="27"/>
      <c r="H7" s="28"/>
      <c r="I7" s="28"/>
      <c r="J7" s="28"/>
      <c r="K7" s="28"/>
      <c r="L7" s="29">
        <f>SUM(L6:L6)</f>
        <v>226590</v>
      </c>
      <c r="M7" s="30">
        <f>SUM(M6:M6)</f>
        <v>0</v>
      </c>
    </row>
  </sheetData>
  <mergeCells count="1">
    <mergeCell ref="E3:M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三季度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</dc:creator>
  <cp:lastModifiedBy>xuhao</cp:lastModifiedBy>
  <dcterms:created xsi:type="dcterms:W3CDTF">2015-06-05T18:19:00Z</dcterms:created>
  <dcterms:modified xsi:type="dcterms:W3CDTF">2022-11-16T02:25:13Z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CFFE93691A6246FC83EA004E76F2BDD9</vt:lpwstr>
  </property>
  <property fmtid="{D5CDD505-2E9C-101B-9397-08002B2CF9AE}" pid="3" name="KSOProductBuildVer">
    <vt:lpwstr>2052-11.1.0.12763</vt:lpwstr>
  </property>
</Properties>
</file>