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H\1、五险两金、入离职、和鸿付款、福利\7、人工成本\转包付款核对\2022年第三季度转包付款\创联\部门反馈\"/>
    </mc:Choice>
  </mc:AlternateContent>
  <xr:revisionPtr revIDLastSave="0" documentId="13_ncr:1_{A5371BD8-1DEE-4D5A-9854-14DBEC42A4EA}" xr6:coauthVersionLast="47" xr6:coauthVersionMax="47" xr10:uidLastSave="{00000000-0000-0000-0000-000000000000}"/>
  <bookViews>
    <workbookView xWindow="22932" yWindow="-108" windowWidth="23256" windowHeight="12576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2" l="1"/>
  <c r="M11" i="2"/>
  <c r="G29" i="1"/>
  <c r="P26" i="1"/>
  <c r="P12" i="1"/>
</calcChain>
</file>

<file path=xl/sharedStrings.xml><?xml version="1.0" encoding="utf-8"?>
<sst xmlns="http://schemas.openxmlformats.org/spreadsheetml/2006/main" count="192" uniqueCount="59">
  <si>
    <t>2022年7月费用确认明细表</t>
  </si>
  <si>
    <t>序号</t>
  </si>
  <si>
    <t>身份证号</t>
  </si>
  <si>
    <t>引入时间</t>
  </si>
  <si>
    <t>姓名</t>
  </si>
  <si>
    <t>项目编号</t>
  </si>
  <si>
    <t>项目名称</t>
  </si>
  <si>
    <t>项目负责人</t>
  </si>
  <si>
    <t>二级部门</t>
  </si>
  <si>
    <t>三级部门</t>
  </si>
  <si>
    <t>岗位</t>
  </si>
  <si>
    <t>人员单价/月</t>
  </si>
  <si>
    <t>出勤天数</t>
  </si>
  <si>
    <t>结算金额</t>
  </si>
  <si>
    <t>410183199311189538</t>
  </si>
  <si>
    <t>楚华锋</t>
  </si>
  <si>
    <t>XYJAUEJCA21120014501</t>
  </si>
  <si>
    <t>邮政储蓄银行私有云项目（二期）云管平台扩容工程术服务项目</t>
  </si>
  <si>
    <t>穆国华</t>
  </si>
  <si>
    <t>智能云网业务部</t>
  </si>
  <si>
    <t>政企云产品部</t>
  </si>
  <si>
    <t>JAVA开发</t>
  </si>
  <si>
    <t>412726198606097916</t>
  </si>
  <si>
    <t>何仪华</t>
  </si>
  <si>
    <t>Java开发</t>
  </si>
  <si>
    <t>411322199302132416</t>
  </si>
  <si>
    <t>王明贤</t>
  </si>
  <si>
    <t>项目经理</t>
  </si>
  <si>
    <t>142326199905010128</t>
  </si>
  <si>
    <t>刘小宇</t>
  </si>
  <si>
    <t>web工程师</t>
  </si>
  <si>
    <t>130638200001251010</t>
  </si>
  <si>
    <t>李郑宇</t>
  </si>
  <si>
    <t>运维交付</t>
  </si>
  <si>
    <t>411221198610113536</t>
  </si>
  <si>
    <t>芮瑞</t>
  </si>
  <si>
    <t>410102198812110135</t>
  </si>
  <si>
    <t>姚远</t>
  </si>
  <si>
    <t>JAVA高级开发</t>
  </si>
  <si>
    <t>410521199111257519</t>
  </si>
  <si>
    <t>桑柳成</t>
  </si>
  <si>
    <t>41042219910810183X</t>
  </si>
  <si>
    <t>张明亮</t>
  </si>
  <si>
    <t>web前端</t>
  </si>
  <si>
    <t>2022年8月费用确认明细表</t>
  </si>
  <si>
    <t>业务外包用工付款明细表</t>
    <phoneticPr fontId="2" type="noConversion"/>
  </si>
  <si>
    <t>编制部门：人力资源部</t>
  </si>
  <si>
    <t>供应商名称：北京创联致信科技有限公司</t>
    <phoneticPr fontId="2" type="noConversion"/>
  </si>
  <si>
    <t>开票类型：技术服务费</t>
  </si>
  <si>
    <t>单位：元</t>
  </si>
  <si>
    <t xml:space="preserve">项目编号 </t>
  </si>
  <si>
    <t>二级部门</t>
    <phoneticPr fontId="2" type="noConversion"/>
  </si>
  <si>
    <t>三级部门</t>
    <phoneticPr fontId="2" type="noConversion"/>
  </si>
  <si>
    <t>项目人数</t>
  </si>
  <si>
    <t>本次付款所属期</t>
  </si>
  <si>
    <t>本次实际支付金额</t>
  </si>
  <si>
    <t>备注</t>
  </si>
  <si>
    <t>2022年三季度</t>
    <phoneticPr fontId="2" type="noConversion"/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</si>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</sst>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[$-409]d\-mmm;@"/>
    <numFmt numFmtId="177" formatCode="0.00_);\(0.00\)"/>
    <numFmt numFmtId="178" formatCode="0.00_ "/>
  </numFmts>
  <fonts count="15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0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4"/>
      <color theme="1"/>
      <name val="华文细黑"/>
      <family val="3"/>
      <charset val="134"/>
    </font>
    <font>
      <sz val="11"/>
      <color theme="1"/>
      <name val="华文细黑"/>
      <family val="3"/>
      <charset val="134"/>
    </font>
    <font>
      <sz val="10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Times New Roman"/>
      <family val="1"/>
    </font>
    <font>
      <b/>
      <sz val="11"/>
      <color theme="1"/>
      <name val="华文细黑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theme="4" tint="0.79992065187536243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20651875362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176" fontId="3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176" fontId="4" fillId="2" borderId="1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  <xf numFmtId="0" fontId="6" fillId="3" borderId="1" xfId="0" quotePrefix="1" applyFont="1" applyFill="1" applyBorder="1" applyAlignment="1">
      <alignment horizontal="center" vertical="center"/>
    </xf>
    <xf numFmtId="177" fontId="0" fillId="0" borderId="0" xfId="0" applyNumberFormat="1"/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178" fontId="8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8" fillId="5" borderId="2" xfId="0" applyFont="1" applyFill="1" applyBorder="1" applyAlignment="1">
      <alignment horizontal="center" vertical="center"/>
    </xf>
    <xf numFmtId="178" fontId="8" fillId="6" borderId="2" xfId="0" applyNumberFormat="1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8" fontId="11" fillId="6" borderId="3" xfId="0" applyNumberFormat="1" applyFont="1" applyFill="1" applyBorder="1" applyAlignment="1">
      <alignment horizontal="center" vertical="center"/>
    </xf>
    <xf numFmtId="43" fontId="11" fillId="0" borderId="2" xfId="0" applyNumberFormat="1" applyFont="1" applyBorder="1" applyAlignment="1">
      <alignment horizontal="center" vertical="center"/>
    </xf>
    <xf numFmtId="0" fontId="12" fillId="8" borderId="3" xfId="0" applyFont="1" applyFill="1" applyBorder="1" applyAlignment="1">
      <alignment vertical="center"/>
    </xf>
    <xf numFmtId="0" fontId="0" fillId="8" borderId="2" xfId="0" applyFill="1" applyBorder="1" applyAlignment="1">
      <alignment horizontal="left" vertical="center"/>
    </xf>
    <xf numFmtId="0" fontId="0" fillId="8" borderId="2" xfId="0" applyFill="1" applyBorder="1" applyAlignment="1">
      <alignment horizontal="center" vertical="center"/>
    </xf>
    <xf numFmtId="178" fontId="13" fillId="8" borderId="2" xfId="0" applyNumberFormat="1" applyFont="1" applyFill="1" applyBorder="1" applyAlignment="1">
      <alignment horizontal="center" vertical="center"/>
    </xf>
    <xf numFmtId="43" fontId="14" fillId="8" borderId="2" xfId="1" applyFont="1" applyFill="1" applyBorder="1" applyAlignment="1">
      <alignment horizontal="center" vertical="center"/>
    </xf>
  </cellXfs>
  <cellStyles count="3">
    <cellStyle name="常规" xfId="0" builtinId="0"/>
    <cellStyle name="常规 2" xfId="2" xr:uid="{A2A2CB0A-4DD2-4AF3-A8D8-EF8C69BE08CB}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P29"/>
  <sheetViews>
    <sheetView topLeftCell="A5" workbookViewId="0">
      <selection activeCell="G29" sqref="G29"/>
    </sheetView>
  </sheetViews>
  <sheetFormatPr defaultRowHeight="14" x14ac:dyDescent="0.3"/>
  <cols>
    <col min="7" max="7" width="10.08203125" bestFit="1" customWidth="1"/>
    <col min="16" max="16" width="10.08203125" bestFit="1" customWidth="1"/>
  </cols>
  <sheetData>
    <row r="1" spans="4:16" x14ac:dyDescent="0.3">
      <c r="D1" s="1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4:16" ht="26" x14ac:dyDescent="0.3"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3" t="s">
        <v>11</v>
      </c>
      <c r="O2" s="4" t="s">
        <v>12</v>
      </c>
      <c r="P2" s="4" t="s">
        <v>13</v>
      </c>
    </row>
    <row r="3" spans="4:16" ht="15" x14ac:dyDescent="0.3">
      <c r="D3" s="5">
        <v>23</v>
      </c>
      <c r="E3" s="6" t="s">
        <v>14</v>
      </c>
      <c r="F3" s="7">
        <v>44481</v>
      </c>
      <c r="G3" s="8" t="s">
        <v>15</v>
      </c>
      <c r="H3" s="9" t="s">
        <v>16</v>
      </c>
      <c r="I3" s="9" t="s">
        <v>17</v>
      </c>
      <c r="J3" s="5" t="s">
        <v>18</v>
      </c>
      <c r="K3" s="10" t="s">
        <v>19</v>
      </c>
      <c r="L3" s="10" t="s">
        <v>20</v>
      </c>
      <c r="M3" s="6" t="s">
        <v>21</v>
      </c>
      <c r="N3" s="11">
        <v>18720</v>
      </c>
      <c r="O3" s="5">
        <v>21</v>
      </c>
      <c r="P3" s="12">
        <v>18720</v>
      </c>
    </row>
    <row r="4" spans="4:16" ht="15" x14ac:dyDescent="0.3">
      <c r="D4" s="5">
        <v>24</v>
      </c>
      <c r="E4" s="6" t="s">
        <v>22</v>
      </c>
      <c r="F4" s="7">
        <v>44517</v>
      </c>
      <c r="G4" s="8" t="s">
        <v>23</v>
      </c>
      <c r="H4" s="9" t="s">
        <v>16</v>
      </c>
      <c r="I4" s="9" t="s">
        <v>17</v>
      </c>
      <c r="J4" s="5" t="s">
        <v>18</v>
      </c>
      <c r="K4" s="10" t="s">
        <v>19</v>
      </c>
      <c r="L4" s="10" t="s">
        <v>20</v>
      </c>
      <c r="M4" s="6" t="s">
        <v>24</v>
      </c>
      <c r="N4" s="11">
        <v>22620</v>
      </c>
      <c r="O4" s="5">
        <v>21</v>
      </c>
      <c r="P4" s="12">
        <v>22620</v>
      </c>
    </row>
    <row r="5" spans="4:16" ht="15" x14ac:dyDescent="0.3">
      <c r="D5" s="5">
        <v>25</v>
      </c>
      <c r="E5" s="6" t="s">
        <v>25</v>
      </c>
      <c r="F5" s="7">
        <v>44525</v>
      </c>
      <c r="G5" s="8" t="s">
        <v>26</v>
      </c>
      <c r="H5" s="9" t="s">
        <v>16</v>
      </c>
      <c r="I5" s="9" t="s">
        <v>17</v>
      </c>
      <c r="J5" s="5" t="s">
        <v>18</v>
      </c>
      <c r="K5" s="10" t="s">
        <v>19</v>
      </c>
      <c r="L5" s="10" t="s">
        <v>20</v>
      </c>
      <c r="M5" s="6" t="s">
        <v>27</v>
      </c>
      <c r="N5" s="11">
        <v>22152</v>
      </c>
      <c r="O5" s="5">
        <v>21</v>
      </c>
      <c r="P5" s="12">
        <v>22152</v>
      </c>
    </row>
    <row r="6" spans="4:16" ht="15" x14ac:dyDescent="0.3">
      <c r="D6" s="5">
        <v>26</v>
      </c>
      <c r="E6" s="6" t="s">
        <v>28</v>
      </c>
      <c r="F6" s="7">
        <v>44562</v>
      </c>
      <c r="G6" s="8" t="s">
        <v>29</v>
      </c>
      <c r="H6" s="9" t="s">
        <v>16</v>
      </c>
      <c r="I6" s="9" t="s">
        <v>17</v>
      </c>
      <c r="J6" s="5" t="s">
        <v>18</v>
      </c>
      <c r="K6" s="10" t="s">
        <v>19</v>
      </c>
      <c r="L6" s="10" t="s">
        <v>20</v>
      </c>
      <c r="M6" s="6" t="s">
        <v>30</v>
      </c>
      <c r="N6" s="11">
        <v>24480</v>
      </c>
      <c r="O6" s="5">
        <v>21</v>
      </c>
      <c r="P6" s="12">
        <v>24480</v>
      </c>
    </row>
    <row r="7" spans="4:16" ht="15" x14ac:dyDescent="0.3">
      <c r="D7" s="5">
        <v>27</v>
      </c>
      <c r="E7" s="6" t="s">
        <v>31</v>
      </c>
      <c r="F7" s="7">
        <v>44562</v>
      </c>
      <c r="G7" s="8" t="s">
        <v>32</v>
      </c>
      <c r="H7" s="9" t="s">
        <v>16</v>
      </c>
      <c r="I7" s="9" t="s">
        <v>17</v>
      </c>
      <c r="J7" s="5" t="s">
        <v>18</v>
      </c>
      <c r="K7" s="10" t="s">
        <v>19</v>
      </c>
      <c r="L7" s="10" t="s">
        <v>20</v>
      </c>
      <c r="M7" s="6" t="s">
        <v>33</v>
      </c>
      <c r="N7" s="11">
        <v>21840</v>
      </c>
      <c r="O7" s="5">
        <v>21</v>
      </c>
      <c r="P7" s="12">
        <v>21840</v>
      </c>
    </row>
    <row r="8" spans="4:16" ht="15" x14ac:dyDescent="0.3">
      <c r="D8" s="5">
        <v>28</v>
      </c>
      <c r="E8" s="6" t="s">
        <v>34</v>
      </c>
      <c r="F8" s="7">
        <v>44620</v>
      </c>
      <c r="G8" s="8" t="s">
        <v>35</v>
      </c>
      <c r="H8" s="9" t="s">
        <v>16</v>
      </c>
      <c r="I8" s="9" t="s">
        <v>17</v>
      </c>
      <c r="J8" s="5" t="s">
        <v>18</v>
      </c>
      <c r="K8" s="10" t="s">
        <v>19</v>
      </c>
      <c r="L8" s="10" t="s">
        <v>20</v>
      </c>
      <c r="M8" s="6" t="s">
        <v>21</v>
      </c>
      <c r="N8" s="11">
        <v>24480</v>
      </c>
      <c r="O8" s="5">
        <v>21</v>
      </c>
      <c r="P8" s="12">
        <v>24480</v>
      </c>
    </row>
    <row r="9" spans="4:16" ht="15" x14ac:dyDescent="0.3">
      <c r="D9" s="5">
        <v>29</v>
      </c>
      <c r="E9" s="13" t="s">
        <v>36</v>
      </c>
      <c r="F9" s="7">
        <v>44627</v>
      </c>
      <c r="G9" s="8" t="s">
        <v>37</v>
      </c>
      <c r="H9" s="9" t="s">
        <v>16</v>
      </c>
      <c r="I9" s="9" t="s">
        <v>17</v>
      </c>
      <c r="J9" s="5" t="s">
        <v>18</v>
      </c>
      <c r="K9" s="10" t="s">
        <v>19</v>
      </c>
      <c r="L9" s="10" t="s">
        <v>20</v>
      </c>
      <c r="M9" s="6" t="s">
        <v>38</v>
      </c>
      <c r="N9" s="11">
        <v>21060</v>
      </c>
      <c r="O9" s="5">
        <v>21</v>
      </c>
      <c r="P9" s="12">
        <v>21060</v>
      </c>
    </row>
    <row r="10" spans="4:16" ht="15" x14ac:dyDescent="0.3">
      <c r="D10" s="5">
        <v>30</v>
      </c>
      <c r="E10" s="6" t="s">
        <v>39</v>
      </c>
      <c r="F10" s="7">
        <v>44627</v>
      </c>
      <c r="G10" s="8" t="s">
        <v>40</v>
      </c>
      <c r="H10" s="9" t="s">
        <v>16</v>
      </c>
      <c r="I10" s="9" t="s">
        <v>17</v>
      </c>
      <c r="J10" s="5" t="s">
        <v>18</v>
      </c>
      <c r="K10" s="10" t="s">
        <v>19</v>
      </c>
      <c r="L10" s="10" t="s">
        <v>20</v>
      </c>
      <c r="M10" s="6" t="s">
        <v>24</v>
      </c>
      <c r="N10" s="11">
        <v>26352</v>
      </c>
      <c r="O10" s="5">
        <v>21</v>
      </c>
      <c r="P10" s="12">
        <v>26352</v>
      </c>
    </row>
    <row r="11" spans="4:16" ht="15" x14ac:dyDescent="0.3">
      <c r="D11" s="5">
        <v>31</v>
      </c>
      <c r="E11" s="6" t="s">
        <v>41</v>
      </c>
      <c r="F11" s="7">
        <v>44641</v>
      </c>
      <c r="G11" s="8" t="s">
        <v>42</v>
      </c>
      <c r="H11" s="9" t="s">
        <v>16</v>
      </c>
      <c r="I11" s="9" t="s">
        <v>17</v>
      </c>
      <c r="J11" s="5" t="s">
        <v>18</v>
      </c>
      <c r="K11" s="10" t="s">
        <v>19</v>
      </c>
      <c r="L11" s="10" t="s">
        <v>20</v>
      </c>
      <c r="M11" s="6" t="s">
        <v>43</v>
      </c>
      <c r="N11" s="11">
        <v>23400</v>
      </c>
      <c r="O11" s="5">
        <v>21</v>
      </c>
      <c r="P11" s="12">
        <v>23400</v>
      </c>
    </row>
    <row r="12" spans="4:16" x14ac:dyDescent="0.3">
      <c r="P12" s="14">
        <f>SUM(P3:P11)</f>
        <v>205104</v>
      </c>
    </row>
    <row r="15" spans="4:16" x14ac:dyDescent="0.3">
      <c r="D15" s="1" t="s">
        <v>44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4:16" ht="26" x14ac:dyDescent="0.3">
      <c r="D16" s="2" t="s">
        <v>1</v>
      </c>
      <c r="E16" s="2" t="s">
        <v>2</v>
      </c>
      <c r="F16" s="2" t="s">
        <v>3</v>
      </c>
      <c r="G16" s="2" t="s">
        <v>4</v>
      </c>
      <c r="H16" s="2" t="s">
        <v>5</v>
      </c>
      <c r="I16" s="2" t="s">
        <v>6</v>
      </c>
      <c r="J16" s="2" t="s">
        <v>7</v>
      </c>
      <c r="K16" s="2" t="s">
        <v>8</v>
      </c>
      <c r="L16" s="2" t="s">
        <v>9</v>
      </c>
      <c r="M16" s="2" t="s">
        <v>10</v>
      </c>
      <c r="N16" s="3" t="s">
        <v>11</v>
      </c>
      <c r="O16" s="4" t="s">
        <v>12</v>
      </c>
      <c r="P16" s="4" t="s">
        <v>13</v>
      </c>
    </row>
    <row r="17" spans="4:16" ht="15" x14ac:dyDescent="0.3">
      <c r="D17" s="5">
        <v>19</v>
      </c>
      <c r="E17" s="6" t="s">
        <v>14</v>
      </c>
      <c r="F17" s="7">
        <v>44481</v>
      </c>
      <c r="G17" s="8" t="s">
        <v>15</v>
      </c>
      <c r="H17" s="9" t="s">
        <v>16</v>
      </c>
      <c r="I17" s="9" t="s">
        <v>17</v>
      </c>
      <c r="J17" s="5" t="s">
        <v>18</v>
      </c>
      <c r="K17" s="10" t="s">
        <v>19</v>
      </c>
      <c r="L17" s="10" t="s">
        <v>20</v>
      </c>
      <c r="M17" s="6" t="s">
        <v>21</v>
      </c>
      <c r="N17" s="11">
        <v>18720</v>
      </c>
      <c r="O17" s="5">
        <v>23</v>
      </c>
      <c r="P17" s="12">
        <v>18720</v>
      </c>
    </row>
    <row r="18" spans="4:16" ht="15" x14ac:dyDescent="0.3">
      <c r="D18" s="5">
        <v>21</v>
      </c>
      <c r="E18" s="6" t="s">
        <v>22</v>
      </c>
      <c r="F18" s="7">
        <v>44517</v>
      </c>
      <c r="G18" s="8" t="s">
        <v>23</v>
      </c>
      <c r="H18" s="9" t="s">
        <v>16</v>
      </c>
      <c r="I18" s="9" t="s">
        <v>17</v>
      </c>
      <c r="J18" s="5" t="s">
        <v>18</v>
      </c>
      <c r="K18" s="10" t="s">
        <v>19</v>
      </c>
      <c r="L18" s="10" t="s">
        <v>20</v>
      </c>
      <c r="M18" s="6" t="s">
        <v>24</v>
      </c>
      <c r="N18" s="11">
        <v>22620</v>
      </c>
      <c r="O18" s="5">
        <v>23</v>
      </c>
      <c r="P18" s="12">
        <v>22620</v>
      </c>
    </row>
    <row r="19" spans="4:16" ht="15" x14ac:dyDescent="0.3">
      <c r="D19" s="5">
        <v>23</v>
      </c>
      <c r="E19" s="6" t="s">
        <v>25</v>
      </c>
      <c r="F19" s="7">
        <v>44525</v>
      </c>
      <c r="G19" s="8" t="s">
        <v>26</v>
      </c>
      <c r="H19" s="9" t="s">
        <v>16</v>
      </c>
      <c r="I19" s="9" t="s">
        <v>17</v>
      </c>
      <c r="J19" s="5" t="s">
        <v>18</v>
      </c>
      <c r="K19" s="10" t="s">
        <v>19</v>
      </c>
      <c r="L19" s="10" t="s">
        <v>20</v>
      </c>
      <c r="M19" s="6" t="s">
        <v>27</v>
      </c>
      <c r="N19" s="11">
        <v>22152</v>
      </c>
      <c r="O19" s="5">
        <v>23</v>
      </c>
      <c r="P19" s="12">
        <v>22152</v>
      </c>
    </row>
    <row r="20" spans="4:16" ht="15" x14ac:dyDescent="0.3">
      <c r="D20" s="5">
        <v>26</v>
      </c>
      <c r="E20" s="6" t="s">
        <v>28</v>
      </c>
      <c r="F20" s="7">
        <v>44562</v>
      </c>
      <c r="G20" s="8" t="s">
        <v>29</v>
      </c>
      <c r="H20" s="9" t="s">
        <v>16</v>
      </c>
      <c r="I20" s="9" t="s">
        <v>17</v>
      </c>
      <c r="J20" s="5" t="s">
        <v>18</v>
      </c>
      <c r="K20" s="10" t="s">
        <v>19</v>
      </c>
      <c r="L20" s="10" t="s">
        <v>20</v>
      </c>
      <c r="M20" s="6" t="s">
        <v>30</v>
      </c>
      <c r="N20" s="11">
        <v>24480</v>
      </c>
      <c r="O20" s="5">
        <v>23</v>
      </c>
      <c r="P20" s="12">
        <v>24480</v>
      </c>
    </row>
    <row r="21" spans="4:16" ht="15" x14ac:dyDescent="0.3">
      <c r="D21" s="5">
        <v>28</v>
      </c>
      <c r="E21" s="6" t="s">
        <v>31</v>
      </c>
      <c r="F21" s="7">
        <v>44562</v>
      </c>
      <c r="G21" s="8" t="s">
        <v>32</v>
      </c>
      <c r="H21" s="9" t="s">
        <v>16</v>
      </c>
      <c r="I21" s="9" t="s">
        <v>17</v>
      </c>
      <c r="J21" s="5" t="s">
        <v>18</v>
      </c>
      <c r="K21" s="10" t="s">
        <v>19</v>
      </c>
      <c r="L21" s="10" t="s">
        <v>20</v>
      </c>
      <c r="M21" s="6" t="s">
        <v>33</v>
      </c>
      <c r="N21" s="11">
        <v>21840</v>
      </c>
      <c r="O21" s="5">
        <v>23</v>
      </c>
      <c r="P21" s="12">
        <v>21840</v>
      </c>
    </row>
    <row r="22" spans="4:16" ht="15" x14ac:dyDescent="0.3">
      <c r="D22" s="5">
        <v>29</v>
      </c>
      <c r="E22" s="6" t="s">
        <v>34</v>
      </c>
      <c r="F22" s="7">
        <v>44620</v>
      </c>
      <c r="G22" s="8" t="s">
        <v>35</v>
      </c>
      <c r="H22" s="9" t="s">
        <v>16</v>
      </c>
      <c r="I22" s="9" t="s">
        <v>17</v>
      </c>
      <c r="J22" s="5" t="s">
        <v>18</v>
      </c>
      <c r="K22" s="10" t="s">
        <v>19</v>
      </c>
      <c r="L22" s="10" t="s">
        <v>20</v>
      </c>
      <c r="M22" s="6" t="s">
        <v>21</v>
      </c>
      <c r="N22" s="11">
        <v>24480</v>
      </c>
      <c r="O22" s="5">
        <v>23</v>
      </c>
      <c r="P22" s="12">
        <v>24480</v>
      </c>
    </row>
    <row r="23" spans="4:16" ht="15" x14ac:dyDescent="0.3">
      <c r="D23" s="5">
        <v>30</v>
      </c>
      <c r="E23" s="13" t="s">
        <v>36</v>
      </c>
      <c r="F23" s="7">
        <v>44627</v>
      </c>
      <c r="G23" s="8" t="s">
        <v>37</v>
      </c>
      <c r="H23" s="9" t="s">
        <v>16</v>
      </c>
      <c r="I23" s="9" t="s">
        <v>17</v>
      </c>
      <c r="J23" s="5" t="s">
        <v>18</v>
      </c>
      <c r="K23" s="10" t="s">
        <v>19</v>
      </c>
      <c r="L23" s="10" t="s">
        <v>20</v>
      </c>
      <c r="M23" s="6" t="s">
        <v>38</v>
      </c>
      <c r="N23" s="11">
        <v>21060</v>
      </c>
      <c r="O23" s="5">
        <v>23</v>
      </c>
      <c r="P23" s="12">
        <v>21060</v>
      </c>
    </row>
    <row r="24" spans="4:16" ht="15" x14ac:dyDescent="0.3">
      <c r="D24" s="5">
        <v>31</v>
      </c>
      <c r="E24" s="6" t="s">
        <v>39</v>
      </c>
      <c r="F24" s="7">
        <v>44627</v>
      </c>
      <c r="G24" s="8" t="s">
        <v>40</v>
      </c>
      <c r="H24" s="9" t="s">
        <v>16</v>
      </c>
      <c r="I24" s="9" t="s">
        <v>17</v>
      </c>
      <c r="J24" s="5" t="s">
        <v>18</v>
      </c>
      <c r="K24" s="10" t="s">
        <v>19</v>
      </c>
      <c r="L24" s="10" t="s">
        <v>20</v>
      </c>
      <c r="M24" s="6" t="s">
        <v>24</v>
      </c>
      <c r="N24" s="11">
        <v>26352</v>
      </c>
      <c r="O24" s="5">
        <v>23</v>
      </c>
      <c r="P24" s="12">
        <v>26352</v>
      </c>
    </row>
    <row r="25" spans="4:16" ht="15" x14ac:dyDescent="0.3">
      <c r="D25" s="5">
        <v>32</v>
      </c>
      <c r="E25" s="6" t="s">
        <v>41</v>
      </c>
      <c r="F25" s="7">
        <v>44641</v>
      </c>
      <c r="G25" s="8" t="s">
        <v>42</v>
      </c>
      <c r="H25" s="9" t="s">
        <v>16</v>
      </c>
      <c r="I25" s="9" t="s">
        <v>17</v>
      </c>
      <c r="J25" s="5" t="s">
        <v>18</v>
      </c>
      <c r="K25" s="10" t="s">
        <v>19</v>
      </c>
      <c r="L25" s="10" t="s">
        <v>20</v>
      </c>
      <c r="M25" s="6" t="s">
        <v>43</v>
      </c>
      <c r="N25" s="11">
        <v>23400</v>
      </c>
      <c r="O25" s="5">
        <v>23</v>
      </c>
      <c r="P25" s="12">
        <v>23400</v>
      </c>
    </row>
    <row r="26" spans="4:16" x14ac:dyDescent="0.3">
      <c r="P26" s="14">
        <f>SUM(P17:P25)</f>
        <v>205104</v>
      </c>
    </row>
    <row r="29" spans="4:16" x14ac:dyDescent="0.3">
      <c r="G29" s="14">
        <f>P26+P12</f>
        <v>410208</v>
      </c>
    </row>
  </sheetData>
  <mergeCells count="2">
    <mergeCell ref="D1:P1"/>
    <mergeCell ref="D15:P1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7182A-7996-4F5A-83CE-EA94454DFA65}">
  <dimension ref="F7:N11"/>
  <sheetViews>
    <sheetView tabSelected="1" workbookViewId="0">
      <selection activeCell="F7" sqref="F7:N11"/>
    </sheetView>
  </sheetViews>
  <sheetFormatPr defaultRowHeight="14" x14ac:dyDescent="0.3"/>
  <sheetData>
    <row r="7" spans="6:14" ht="20.5" x14ac:dyDescent="0.3">
      <c r="F7" s="15" t="s">
        <v>45</v>
      </c>
      <c r="G7" s="15"/>
      <c r="H7" s="15"/>
      <c r="I7" s="15"/>
      <c r="J7" s="15"/>
      <c r="K7" s="15"/>
      <c r="L7" s="15"/>
      <c r="M7" s="15"/>
      <c r="N7" s="15"/>
    </row>
    <row r="8" spans="6:14" ht="17" x14ac:dyDescent="0.3">
      <c r="F8" s="16" t="s">
        <v>46</v>
      </c>
      <c r="G8" s="17"/>
      <c r="H8" s="18" t="s">
        <v>47</v>
      </c>
      <c r="I8" s="18"/>
      <c r="J8" s="18"/>
      <c r="K8" s="18"/>
      <c r="L8" s="16" t="s">
        <v>48</v>
      </c>
      <c r="M8" s="19"/>
      <c r="N8" s="20" t="s">
        <v>49</v>
      </c>
    </row>
    <row r="9" spans="6:14" ht="17" x14ac:dyDescent="0.3">
      <c r="F9" s="21" t="s">
        <v>1</v>
      </c>
      <c r="G9" s="21" t="s">
        <v>50</v>
      </c>
      <c r="H9" s="21" t="s">
        <v>6</v>
      </c>
      <c r="I9" s="21" t="s">
        <v>51</v>
      </c>
      <c r="J9" s="21" t="s">
        <v>52</v>
      </c>
      <c r="K9" s="21" t="s">
        <v>53</v>
      </c>
      <c r="L9" s="21" t="s">
        <v>54</v>
      </c>
      <c r="M9" s="22" t="s">
        <v>55</v>
      </c>
      <c r="N9" s="21" t="s">
        <v>56</v>
      </c>
    </row>
    <row r="10" spans="6:14" ht="15.5" x14ac:dyDescent="0.3">
      <c r="F10" s="23">
        <v>1</v>
      </c>
      <c r="G10" s="9" t="s">
        <v>16</v>
      </c>
      <c r="H10" s="9" t="s">
        <v>17</v>
      </c>
      <c r="I10" s="10" t="s">
        <v>19</v>
      </c>
      <c r="J10" s="10" t="s">
        <v>20</v>
      </c>
      <c r="K10" s="24">
        <v>9</v>
      </c>
      <c r="L10" s="25" t="s">
        <v>57</v>
      </c>
      <c r="M10" s="26">
        <v>410208</v>
      </c>
      <c r="N10" s="27"/>
    </row>
    <row r="11" spans="6:14" ht="17" x14ac:dyDescent="0.3">
      <c r="F11" s="28" t="s">
        <v>58</v>
      </c>
      <c r="G11" s="29"/>
      <c r="H11" s="29"/>
      <c r="I11" s="30"/>
      <c r="J11" s="30"/>
      <c r="K11" s="30"/>
      <c r="L11" s="30"/>
      <c r="M11" s="31">
        <f>SUM(M10:M10)</f>
        <v>410208</v>
      </c>
      <c r="N11" s="32">
        <f>SUM(N10:N10)</f>
        <v>0</v>
      </c>
    </row>
  </sheetData>
  <mergeCells count="1">
    <mergeCell ref="F7:N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xuhao</dc:creator>
  <cp:lastModifiedBy>xuhao</cp:lastModifiedBy>
  <dcterms:created xsi:type="dcterms:W3CDTF">2015-06-05T18:19:34Z</dcterms:created>
  <dcterms:modified xsi:type="dcterms:W3CDTF">2022-11-16T02:30:37Z</dcterms:modified>
</cp:coreProperties>
</file>