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7月" sheetId="1" r:id="rId1"/>
    <sheet name="6月" sheetId="2" r:id="rId2"/>
  </sheets>
  <calcPr calcId="144525"/>
</workbook>
</file>

<file path=xl/sharedStrings.xml><?xml version="1.0" encoding="utf-8"?>
<sst xmlns="http://schemas.openxmlformats.org/spreadsheetml/2006/main" count="114" uniqueCount="52">
  <si>
    <t>序号</t>
  </si>
  <si>
    <t>身份证号</t>
  </si>
  <si>
    <t>开户行</t>
  </si>
  <si>
    <t>银行卡号</t>
  </si>
  <si>
    <t>姓名</t>
  </si>
  <si>
    <t>缴款基数</t>
  </si>
  <si>
    <t>注释</t>
  </si>
  <si>
    <t>工资标准</t>
  </si>
  <si>
    <t>基本工资60%</t>
  </si>
  <si>
    <t>绩效工资40%</t>
  </si>
  <si>
    <t>其他补助</t>
  </si>
  <si>
    <t>其他扣除/奖励/月</t>
  </si>
  <si>
    <t>工资总额</t>
  </si>
  <si>
    <t>养老保险</t>
  </si>
  <si>
    <t>失业保险</t>
  </si>
  <si>
    <t>医疗保险</t>
  </si>
  <si>
    <t>扣除保险小计</t>
  </si>
  <si>
    <t>公积金</t>
  </si>
  <si>
    <t>应纳税额</t>
  </si>
  <si>
    <t>实发数</t>
  </si>
  <si>
    <t>410521199703082038</t>
  </si>
  <si>
    <t>招商银行</t>
  </si>
  <si>
    <t xml:space="preserve"> 6225 8873 1610 1696</t>
  </si>
  <si>
    <t>莫文太</t>
  </si>
  <si>
    <t>维护</t>
  </si>
  <si>
    <t>创联/易才</t>
  </si>
  <si>
    <t>21.4.10入职</t>
  </si>
  <si>
    <t>部门</t>
  </si>
  <si>
    <t xml:space="preserve">养老 </t>
  </si>
  <si>
    <t>失业</t>
  </si>
  <si>
    <t>工伤</t>
  </si>
  <si>
    <t>医疗</t>
  </si>
  <si>
    <t>单位养老</t>
  </si>
  <si>
    <t>个人养老</t>
  </si>
  <si>
    <t>养老合计</t>
  </si>
  <si>
    <t xml:space="preserve">单位失业 </t>
  </si>
  <si>
    <t>个人失业</t>
  </si>
  <si>
    <t>失业合计</t>
  </si>
  <si>
    <t xml:space="preserve">单位工伤 </t>
  </si>
  <si>
    <t>单位医疗</t>
  </si>
  <si>
    <t xml:space="preserve">个人医疗 </t>
  </si>
  <si>
    <t>医疗合计</t>
  </si>
  <si>
    <t xml:space="preserve">单位缴费 </t>
  </si>
  <si>
    <t xml:space="preserve">个人缴费 </t>
  </si>
  <si>
    <t>保险合计</t>
  </si>
  <si>
    <t xml:space="preserve"> 姓名</t>
  </si>
  <si>
    <t>税率</t>
  </si>
  <si>
    <t>公积金基数</t>
  </si>
  <si>
    <t>单位</t>
  </si>
  <si>
    <t>个人</t>
  </si>
  <si>
    <t>合计</t>
  </si>
  <si>
    <t>出差补助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</si>
</sst>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 * #,##0.00_ ;_ * \-#,##0.00_ ;_ * \-??_ ;_ @_ "/>
    <numFmt numFmtId="41" formatCode="_ * #,##0_ ;_ * \-#,##0_ ;_ * &quot;-&quot;_ ;_ @_ "/>
    <numFmt numFmtId="178" formatCode="0_ "/>
    <numFmt numFmtId="179" formatCode="_ * #,##0_ ;_ * \-#,##0_ ;_ * \-??_ ;_ @_ "/>
    <numFmt numFmtId="180" formatCode="0.00_ "/>
    <numFmt numFmtId="181" formatCode="_ * #,##0.00_ ;_ * \-#,##0.00_ ;_ * &quot;-&quot;??.0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</font>
    <font>
      <sz val="12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49">
    <xf numFmtId="0" fontId="0" fillId="0" borderId="0" xfId="0">
      <alignment vertical="center"/>
    </xf>
    <xf numFmtId="177" fontId="1" fillId="0" borderId="0" xfId="33" applyNumberFormat="1" applyFont="1" applyFill="1" applyBorder="1" applyAlignment="1" applyProtection="1">
      <alignment shrinkToFit="1"/>
    </xf>
    <xf numFmtId="0" fontId="2" fillId="0" borderId="0" xfId="33" applyFont="1" applyFill="1" applyAlignment="1">
      <alignment vertical="center"/>
    </xf>
    <xf numFmtId="177" fontId="1" fillId="0" borderId="1" xfId="33" applyNumberFormat="1" applyFont="1" applyFill="1" applyBorder="1" applyAlignment="1" applyProtection="1">
      <alignment horizontal="center" wrapText="1" shrinkToFit="1"/>
    </xf>
    <xf numFmtId="177" fontId="1" fillId="0" borderId="2" xfId="33" applyNumberFormat="1" applyFont="1" applyFill="1" applyBorder="1" applyAlignment="1" applyProtection="1">
      <alignment shrinkToFit="1"/>
    </xf>
    <xf numFmtId="177" fontId="1" fillId="0" borderId="2" xfId="33" applyNumberFormat="1" applyFont="1" applyFill="1" applyBorder="1" applyAlignment="1" applyProtection="1">
      <alignment horizontal="center" wrapText="1"/>
    </xf>
    <xf numFmtId="177" fontId="1" fillId="0" borderId="2" xfId="33" applyNumberFormat="1" applyFont="1" applyFill="1" applyBorder="1" applyAlignment="1" applyProtection="1">
      <alignment wrapText="1"/>
    </xf>
    <xf numFmtId="178" fontId="1" fillId="0" borderId="2" xfId="33" applyNumberFormat="1" applyFont="1" applyFill="1" applyBorder="1" applyAlignment="1" applyProtection="1">
      <alignment wrapText="1"/>
    </xf>
    <xf numFmtId="0" fontId="3" fillId="0" borderId="3" xfId="33" applyNumberFormat="1" applyFont="1" applyFill="1" applyBorder="1" applyAlignment="1" applyProtection="1">
      <alignment horizontal="center" vertical="center" wrapText="1" shrinkToFit="1"/>
    </xf>
    <xf numFmtId="49" fontId="2" fillId="0" borderId="3" xfId="33" applyNumberFormat="1" applyFont="1" applyFill="1" applyBorder="1" applyAlignment="1" applyProtection="1">
      <protection locked="0"/>
    </xf>
    <xf numFmtId="49" fontId="2" fillId="0" borderId="3" xfId="33" applyNumberFormat="1" applyFont="1" applyFill="1" applyBorder="1" applyAlignment="1" applyProtection="1">
      <alignment vertical="center"/>
      <protection locked="0"/>
    </xf>
    <xf numFmtId="0" fontId="2" fillId="0" borderId="3" xfId="33" applyFont="1" applyFill="1" applyBorder="1" applyAlignment="1">
      <alignment horizontal="center" vertical="center"/>
    </xf>
    <xf numFmtId="43" fontId="2" fillId="0" borderId="3" xfId="33" applyNumberFormat="1" applyFont="1" applyFill="1" applyBorder="1" applyAlignment="1" applyProtection="1">
      <alignment horizontal="center" shrinkToFit="1"/>
    </xf>
    <xf numFmtId="43" fontId="2" fillId="0" borderId="3" xfId="33" applyNumberFormat="1" applyFont="1" applyFill="1" applyBorder="1" applyAlignment="1" applyProtection="1">
      <alignment shrinkToFit="1"/>
    </xf>
    <xf numFmtId="57" fontId="2" fillId="0" borderId="3" xfId="33" applyNumberFormat="1" applyFont="1" applyFill="1" applyBorder="1" applyAlignment="1" applyProtection="1">
      <alignment vertical="center" wrapText="1" shrinkToFi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1" fillId="0" borderId="3" xfId="33" applyFont="1" applyFill="1" applyBorder="1" applyAlignment="1">
      <alignment vertical="center"/>
    </xf>
    <xf numFmtId="0" fontId="0" fillId="0" borderId="3" xfId="0" applyBorder="1">
      <alignment vertical="center"/>
    </xf>
    <xf numFmtId="179" fontId="1" fillId="0" borderId="3" xfId="33" applyNumberFormat="1" applyFont="1" applyFill="1" applyBorder="1" applyAlignment="1" applyProtection="1">
      <alignment vertical="center" wrapText="1" shrinkToFit="1"/>
    </xf>
    <xf numFmtId="179" fontId="1" fillId="2" borderId="3" xfId="33" applyNumberFormat="1" applyFont="1" applyFill="1" applyBorder="1" applyAlignment="1" applyProtection="1">
      <alignment vertical="center" wrapText="1" shrinkToFit="1"/>
    </xf>
    <xf numFmtId="178" fontId="1" fillId="0" borderId="4" xfId="33" applyNumberFormat="1" applyFont="1" applyFill="1" applyBorder="1" applyAlignment="1" applyProtection="1">
      <alignment wrapText="1"/>
    </xf>
    <xf numFmtId="177" fontId="1" fillId="0" borderId="4" xfId="8" applyNumberFormat="1" applyFont="1" applyFill="1" applyBorder="1" applyAlignment="1" applyProtection="1">
      <alignment wrapText="1"/>
    </xf>
    <xf numFmtId="177" fontId="1" fillId="0" borderId="1" xfId="8" applyNumberFormat="1" applyFont="1" applyFill="1" applyBorder="1" applyAlignment="1" applyProtection="1">
      <alignment wrapText="1"/>
    </xf>
    <xf numFmtId="177" fontId="1" fillId="0" borderId="3" xfId="8" applyNumberFormat="1" applyFont="1" applyFill="1" applyBorder="1" applyAlignment="1" applyProtection="1">
      <alignment wrapText="1"/>
    </xf>
    <xf numFmtId="176" fontId="2" fillId="0" borderId="3" xfId="50" applyNumberFormat="1" applyFont="1" applyFill="1" applyBorder="1" applyAlignment="1">
      <alignment vertical="center"/>
    </xf>
    <xf numFmtId="177" fontId="1" fillId="0" borderId="3" xfId="8" applyNumberFormat="1" applyFont="1" applyFill="1" applyBorder="1" applyAlignment="1" applyProtection="1">
      <alignment vertical="center"/>
    </xf>
    <xf numFmtId="177" fontId="2" fillId="0" borderId="3" xfId="8" applyNumberFormat="1" applyFont="1" applyFill="1" applyBorder="1" applyAlignment="1" applyProtection="1">
      <alignment vertical="center"/>
    </xf>
    <xf numFmtId="43" fontId="3" fillId="0" borderId="3" xfId="8" applyFont="1" applyFill="1" applyBorder="1" applyAlignment="1" applyProtection="1">
      <alignment shrinkToFit="1"/>
    </xf>
    <xf numFmtId="177" fontId="3" fillId="2" borderId="3" xfId="8" applyNumberFormat="1" applyFont="1" applyFill="1" applyBorder="1" applyAlignment="1" applyProtection="1">
      <alignment vertical="center" wrapText="1" shrinkToFit="1"/>
    </xf>
    <xf numFmtId="43" fontId="2" fillId="0" borderId="3" xfId="8" applyFont="1" applyFill="1" applyBorder="1" applyAlignment="1" applyProtection="1">
      <alignment vertical="center" wrapText="1" shrinkToFit="1"/>
    </xf>
    <xf numFmtId="180" fontId="4" fillId="0" borderId="3" xfId="0" applyNumberFormat="1" applyFont="1" applyFill="1" applyBorder="1" applyAlignment="1">
      <alignment horizontal="center" vertical="center"/>
    </xf>
    <xf numFmtId="177" fontId="1" fillId="0" borderId="3" xfId="33" applyNumberFormat="1" applyFont="1" applyFill="1" applyBorder="1" applyAlignment="1" applyProtection="1">
      <alignment vertical="center" wrapText="1" shrinkToFit="1"/>
    </xf>
    <xf numFmtId="177" fontId="5" fillId="0" borderId="3" xfId="8" applyNumberFormat="1" applyFont="1" applyFill="1" applyBorder="1" applyAlignment="1" applyProtection="1">
      <alignment horizontal="right" shrinkToFit="1"/>
    </xf>
    <xf numFmtId="181" fontId="3" fillId="0" borderId="3" xfId="8" applyNumberFormat="1" applyFont="1" applyFill="1" applyBorder="1" applyAlignment="1" applyProtection="1">
      <alignment vertical="center" wrapText="1" shrinkToFit="1"/>
    </xf>
    <xf numFmtId="0" fontId="2" fillId="0" borderId="0" xfId="33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2" borderId="3" xfId="33" applyNumberFormat="1" applyFont="1" applyFill="1" applyBorder="1" applyAlignment="1" applyProtection="1">
      <alignment vertical="center" wrapText="1" shrinkToFit="1"/>
    </xf>
    <xf numFmtId="180" fontId="1" fillId="0" borderId="3" xfId="33" applyNumberFormat="1" applyFont="1" applyFill="1" applyBorder="1" applyAlignment="1">
      <alignment vertical="center"/>
    </xf>
    <xf numFmtId="177" fontId="1" fillId="0" borderId="0" xfId="33" applyNumberFormat="1" applyFont="1" applyFill="1" applyAlignment="1" applyProtection="1">
      <alignment vertical="center" wrapText="1" shrinkToFit="1"/>
    </xf>
    <xf numFmtId="0" fontId="2" fillId="0" borderId="0" xfId="0" applyFont="1" applyFill="1" applyBorder="1" applyAlignment="1">
      <alignment vertical="center"/>
    </xf>
    <xf numFmtId="0" fontId="5" fillId="0" borderId="3" xfId="33" applyNumberFormat="1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7" fontId="3" fillId="0" borderId="3" xfId="8" applyNumberFormat="1" applyFont="1" applyFill="1" applyBorder="1" applyAlignment="1" applyProtection="1">
      <alignment vertical="center" wrapText="1" shrinkToFit="1"/>
    </xf>
    <xf numFmtId="176" fontId="1" fillId="0" borderId="3" xfId="50" applyNumberFormat="1" applyFont="1" applyFill="1" applyBorder="1" applyAlignment="1">
      <alignment vertical="center"/>
    </xf>
    <xf numFmtId="177" fontId="5" fillId="0" borderId="3" xfId="8" applyNumberFormat="1" applyFont="1" applyFill="1" applyBorder="1" applyAlignment="1" applyProtection="1">
      <alignment vertical="center" wrapText="1" shrinkToFit="1"/>
    </xf>
    <xf numFmtId="0" fontId="5" fillId="0" borderId="3" xfId="33" applyNumberFormat="1" applyFont="1" applyFill="1" applyBorder="1" applyAlignment="1" applyProtection="1">
      <alignment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创联至信12年工资表sn803808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H15"/>
  <sheetViews>
    <sheetView tabSelected="1" workbookViewId="0">
      <selection activeCell="H15" sqref="H15"/>
    </sheetView>
  </sheetViews>
  <sheetFormatPr defaultColWidth="9" defaultRowHeight="14.4"/>
  <cols>
    <col min="8" max="8" width="11.7777777777778" customWidth="1"/>
    <col min="9" max="9" width="11.8888888888889" customWidth="1"/>
    <col min="10" max="10" width="14.4444444444444" customWidth="1"/>
    <col min="11" max="11" width="14.1111111111111" customWidth="1"/>
    <col min="19" max="19" width="9.37962962962963"/>
    <col min="20" max="20" width="11.5" customWidth="1"/>
  </cols>
  <sheetData>
    <row r="2" s="1" customFormat="1" ht="27" customHeight="1" spans="1:41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/>
      <c r="G2" s="6" t="s">
        <v>5</v>
      </c>
      <c r="H2" s="7" t="s">
        <v>6</v>
      </c>
      <c r="I2" s="22" t="s">
        <v>7</v>
      </c>
      <c r="J2" s="23" t="s">
        <v>8</v>
      </c>
      <c r="K2" s="23" t="s">
        <v>9</v>
      </c>
      <c r="L2" s="23" t="s">
        <v>10</v>
      </c>
      <c r="M2" s="24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  <c r="AO2" s="37"/>
    </row>
    <row r="3" s="2" customFormat="1" ht="22" customHeight="1" spans="1:190">
      <c r="A3" s="42">
        <v>4</v>
      </c>
      <c r="B3" s="9" t="s">
        <v>20</v>
      </c>
      <c r="C3" s="10" t="s">
        <v>21</v>
      </c>
      <c r="D3" s="9" t="s">
        <v>22</v>
      </c>
      <c r="E3" s="11" t="s">
        <v>23</v>
      </c>
      <c r="F3" s="12" t="s">
        <v>24</v>
      </c>
      <c r="G3" s="13" t="s">
        <v>25</v>
      </c>
      <c r="H3" s="14" t="s">
        <v>26</v>
      </c>
      <c r="I3" s="26">
        <v>25000</v>
      </c>
      <c r="J3" s="27">
        <v>15000</v>
      </c>
      <c r="K3" s="28">
        <v>10000</v>
      </c>
      <c r="L3" s="28"/>
      <c r="M3" s="29">
        <v>-200</v>
      </c>
      <c r="N3" s="45">
        <v>24800</v>
      </c>
      <c r="O3" s="31">
        <v>320</v>
      </c>
      <c r="P3" s="29">
        <v>12</v>
      </c>
      <c r="Q3" s="29">
        <v>80</v>
      </c>
      <c r="R3" s="46">
        <v>412</v>
      </c>
      <c r="S3" s="46">
        <v>200</v>
      </c>
      <c r="T3" s="46">
        <v>1918.8</v>
      </c>
      <c r="U3" s="47">
        <v>22269.2</v>
      </c>
      <c r="AO3" s="40"/>
      <c r="FY3" s="41"/>
      <c r="FZ3" s="41"/>
      <c r="GA3" s="41"/>
      <c r="GB3" s="41"/>
      <c r="GC3" s="41"/>
      <c r="GD3" s="41"/>
      <c r="GE3" s="41"/>
      <c r="GF3" s="41"/>
      <c r="GG3" s="41"/>
      <c r="GH3" s="41"/>
    </row>
    <row r="6" spans="1:19">
      <c r="A6" s="15" t="s">
        <v>4</v>
      </c>
      <c r="B6" s="15" t="s">
        <v>27</v>
      </c>
      <c r="C6" s="16" t="s">
        <v>28</v>
      </c>
      <c r="D6" s="16" t="s">
        <v>29</v>
      </c>
      <c r="E6" s="16" t="s">
        <v>30</v>
      </c>
      <c r="F6" s="17" t="s">
        <v>31</v>
      </c>
      <c r="G6" s="15" t="s">
        <v>32</v>
      </c>
      <c r="H6" s="15" t="s">
        <v>33</v>
      </c>
      <c r="I6" s="15" t="s">
        <v>34</v>
      </c>
      <c r="J6" s="32" t="s">
        <v>35</v>
      </c>
      <c r="K6" s="32" t="s">
        <v>36</v>
      </c>
      <c r="L6" s="32" t="s">
        <v>37</v>
      </c>
      <c r="M6" s="32" t="s">
        <v>38</v>
      </c>
      <c r="N6" s="15" t="s">
        <v>39</v>
      </c>
      <c r="O6" s="15" t="s">
        <v>40</v>
      </c>
      <c r="P6" s="32" t="s">
        <v>41</v>
      </c>
      <c r="Q6" s="15" t="s">
        <v>42</v>
      </c>
      <c r="R6" s="15" t="s">
        <v>43</v>
      </c>
      <c r="S6" s="32" t="s">
        <v>44</v>
      </c>
    </row>
    <row r="7" ht="15.6" spans="1:19">
      <c r="A7" s="11" t="s">
        <v>23</v>
      </c>
      <c r="B7" s="13" t="s">
        <v>25</v>
      </c>
      <c r="C7" s="18">
        <v>4000</v>
      </c>
      <c r="D7" s="18">
        <v>4000</v>
      </c>
      <c r="E7" s="18">
        <v>4000</v>
      </c>
      <c r="F7" s="18">
        <v>4000</v>
      </c>
      <c r="G7" s="18">
        <v>640</v>
      </c>
      <c r="H7" s="18">
        <v>320</v>
      </c>
      <c r="I7" s="18">
        <v>960</v>
      </c>
      <c r="J7" s="18">
        <v>28</v>
      </c>
      <c r="K7" s="18">
        <v>12</v>
      </c>
      <c r="L7" s="33">
        <v>40</v>
      </c>
      <c r="M7" s="18">
        <v>22.4</v>
      </c>
      <c r="N7" s="18">
        <v>348</v>
      </c>
      <c r="O7" s="18">
        <v>80</v>
      </c>
      <c r="P7" s="33">
        <v>428</v>
      </c>
      <c r="Q7" s="48">
        <v>1038.4</v>
      </c>
      <c r="R7" s="18">
        <v>412</v>
      </c>
      <c r="S7" s="39">
        <v>1450.4</v>
      </c>
    </row>
    <row r="10" spans="1:7">
      <c r="A10" s="43" t="s">
        <v>45</v>
      </c>
      <c r="B10" s="44" t="s">
        <v>27</v>
      </c>
      <c r="C10" s="44" t="s">
        <v>46</v>
      </c>
      <c r="D10" s="44" t="s">
        <v>47</v>
      </c>
      <c r="E10" s="44" t="s">
        <v>48</v>
      </c>
      <c r="F10" s="44" t="s">
        <v>49</v>
      </c>
      <c r="G10" s="44" t="s">
        <v>50</v>
      </c>
    </row>
    <row r="11" ht="15.6" spans="1:7">
      <c r="A11" s="11" t="s">
        <v>23</v>
      </c>
      <c r="B11" s="13" t="s">
        <v>25</v>
      </c>
      <c r="D11" s="20">
        <v>4000</v>
      </c>
      <c r="E11" s="20">
        <v>200</v>
      </c>
      <c r="F11" s="20">
        <v>200</v>
      </c>
      <c r="G11" s="18">
        <v>400</v>
      </c>
    </row>
    <row r="15" spans="8:8">
      <c r="H15">
        <f>SUM(N3,Q7,E11)</f>
        <v>26038.4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I13"/>
  <sheetViews>
    <sheetView workbookViewId="0">
      <selection activeCell="H13" sqref="H13"/>
    </sheetView>
  </sheetViews>
  <sheetFormatPr defaultColWidth="9" defaultRowHeight="14.4"/>
  <cols>
    <col min="8" max="8" width="11" customWidth="1"/>
    <col min="9" max="9" width="11.6296296296296" customWidth="1"/>
    <col min="10" max="10" width="14.4444444444444" customWidth="1"/>
    <col min="11" max="11" width="11.6296296296296" customWidth="1"/>
    <col min="19" max="19" width="9.37962962962963"/>
    <col min="21" max="21" width="12.25" customWidth="1"/>
  </cols>
  <sheetData>
    <row r="2" s="1" customFormat="1" ht="27" customHeight="1" spans="1:21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/>
      <c r="G2" s="6" t="s">
        <v>5</v>
      </c>
      <c r="H2" s="7" t="s">
        <v>6</v>
      </c>
      <c r="I2" s="22" t="s">
        <v>7</v>
      </c>
      <c r="J2" s="23" t="s">
        <v>8</v>
      </c>
      <c r="K2" s="23" t="s">
        <v>9</v>
      </c>
      <c r="L2" s="23" t="s">
        <v>51</v>
      </c>
      <c r="M2" s="24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</row>
    <row r="3" s="2" customFormat="1" ht="22" customHeight="1" spans="1:191">
      <c r="A3" s="8">
        <v>4</v>
      </c>
      <c r="B3" s="9" t="s">
        <v>20</v>
      </c>
      <c r="C3" s="10" t="s">
        <v>21</v>
      </c>
      <c r="D3" s="9" t="s">
        <v>22</v>
      </c>
      <c r="E3" s="11" t="s">
        <v>23</v>
      </c>
      <c r="F3" s="12" t="s">
        <v>24</v>
      </c>
      <c r="G3" s="13" t="s">
        <v>25</v>
      </c>
      <c r="H3" s="14" t="s">
        <v>26</v>
      </c>
      <c r="I3" s="26">
        <v>25000</v>
      </c>
      <c r="J3" s="27">
        <v>15000</v>
      </c>
      <c r="K3" s="28">
        <v>10000</v>
      </c>
      <c r="L3" s="28"/>
      <c r="M3" s="29">
        <v>-200</v>
      </c>
      <c r="N3" s="30">
        <v>24800</v>
      </c>
      <c r="O3" s="31">
        <v>320</v>
      </c>
      <c r="P3" s="29">
        <v>12</v>
      </c>
      <c r="Q3" s="29">
        <v>80</v>
      </c>
      <c r="R3" s="34">
        <v>412</v>
      </c>
      <c r="S3" s="29">
        <v>200</v>
      </c>
      <c r="T3" s="35">
        <v>1190.39</v>
      </c>
      <c r="U3" s="35">
        <v>22997.61</v>
      </c>
      <c r="V3" s="36"/>
      <c r="FZ3" s="41"/>
      <c r="GA3" s="41"/>
      <c r="GB3" s="41"/>
      <c r="GC3" s="41"/>
      <c r="GD3" s="41"/>
      <c r="GE3" s="41"/>
      <c r="GF3" s="41"/>
      <c r="GG3" s="41"/>
      <c r="GH3" s="41"/>
      <c r="GI3" s="41"/>
    </row>
    <row r="5" spans="1:20">
      <c r="A5" s="15" t="s">
        <v>4</v>
      </c>
      <c r="B5" s="15" t="s">
        <v>27</v>
      </c>
      <c r="C5" s="16" t="s">
        <v>28</v>
      </c>
      <c r="D5" s="16" t="s">
        <v>29</v>
      </c>
      <c r="E5" s="16" t="s">
        <v>30</v>
      </c>
      <c r="F5" s="17" t="s">
        <v>31</v>
      </c>
      <c r="G5" s="15" t="s">
        <v>42</v>
      </c>
      <c r="H5" s="15" t="s">
        <v>43</v>
      </c>
      <c r="I5" s="15" t="s">
        <v>34</v>
      </c>
      <c r="J5" s="32" t="s">
        <v>42</v>
      </c>
      <c r="K5" s="32" t="s">
        <v>43</v>
      </c>
      <c r="L5" s="32" t="s">
        <v>37</v>
      </c>
      <c r="M5" s="32" t="s">
        <v>42</v>
      </c>
      <c r="N5" s="15" t="s">
        <v>42</v>
      </c>
      <c r="O5" s="15" t="s">
        <v>43</v>
      </c>
      <c r="P5" s="32" t="s">
        <v>41</v>
      </c>
      <c r="Q5" s="15" t="s">
        <v>42</v>
      </c>
      <c r="R5" s="15" t="s">
        <v>43</v>
      </c>
      <c r="S5" s="32" t="s">
        <v>44</v>
      </c>
      <c r="T5" s="37"/>
    </row>
    <row r="6" ht="15.6" spans="1:20">
      <c r="A6" s="11" t="s">
        <v>23</v>
      </c>
      <c r="B6" s="13" t="s">
        <v>25</v>
      </c>
      <c r="C6" s="18">
        <v>4000</v>
      </c>
      <c r="D6" s="18">
        <v>4000</v>
      </c>
      <c r="E6" s="18">
        <v>4000</v>
      </c>
      <c r="F6" s="18">
        <v>4000</v>
      </c>
      <c r="G6" s="18">
        <v>640</v>
      </c>
      <c r="H6" s="18">
        <v>320</v>
      </c>
      <c r="I6" s="18">
        <v>960</v>
      </c>
      <c r="J6" s="18">
        <v>28</v>
      </c>
      <c r="K6" s="18">
        <v>12</v>
      </c>
      <c r="L6" s="33">
        <v>40</v>
      </c>
      <c r="M6" s="18">
        <v>22.4</v>
      </c>
      <c r="N6" s="18">
        <v>348</v>
      </c>
      <c r="O6" s="18">
        <v>80</v>
      </c>
      <c r="P6" s="33">
        <v>428</v>
      </c>
      <c r="Q6" s="38">
        <v>1038.4</v>
      </c>
      <c r="R6" s="18">
        <v>412</v>
      </c>
      <c r="S6" s="39">
        <v>1450.4</v>
      </c>
      <c r="T6" s="40"/>
    </row>
    <row r="9" spans="1:7">
      <c r="A9" s="16" t="s">
        <v>45</v>
      </c>
      <c r="B9" s="16" t="s">
        <v>27</v>
      </c>
      <c r="C9" s="16" t="s">
        <v>46</v>
      </c>
      <c r="D9" s="16" t="s">
        <v>47</v>
      </c>
      <c r="E9" s="16" t="s">
        <v>48</v>
      </c>
      <c r="F9" s="16" t="s">
        <v>49</v>
      </c>
      <c r="G9" s="16" t="s">
        <v>50</v>
      </c>
    </row>
    <row r="10" ht="15.6" spans="1:7">
      <c r="A10" s="11" t="s">
        <v>23</v>
      </c>
      <c r="B10" s="13" t="s">
        <v>25</v>
      </c>
      <c r="C10" s="19"/>
      <c r="D10" s="20">
        <v>4000</v>
      </c>
      <c r="E10" s="21">
        <v>200</v>
      </c>
      <c r="F10" s="20">
        <v>200</v>
      </c>
      <c r="G10" s="18">
        <v>400</v>
      </c>
    </row>
    <row r="13" spans="8:8">
      <c r="H13">
        <f>SUM(N3,Q6,E10)</f>
        <v>26038.4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2021-08-05T07:20:00Z</dcterms:created>
  <dcterms:modified xsi:type="dcterms:W3CDTF">2021-08-05T08:49:35Z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2D3798173BD3493C8BEA03D3F8539F3D</vt:lpwstr>
  </property>
  <property fmtid="{D5CDD505-2E9C-101B-9397-08002B2CF9AE}" pid="3" name="KSOProductBuildVer">
    <vt:lpwstr>2052-11.1.0.10700</vt:lpwstr>
  </property>
</Properties>
</file>