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周例会沟通汇报内容" sheetId="1" r:id="rId1"/>
  </sheets>
  <calcPr calcId="144525"/>
</workbook>
</file>

<file path=xl/sharedStrings.xml><?xml version="1.0" encoding="utf-8"?>
<sst xmlns="http://schemas.openxmlformats.org/spreadsheetml/2006/main" count="94" uniqueCount="78">
  <si>
    <t>1）综合行政（郭建芳）</t>
  </si>
  <si>
    <t>北京</t>
  </si>
  <si>
    <t>宁波</t>
  </si>
  <si>
    <t>呼和浩特</t>
  </si>
  <si>
    <t>重庆</t>
  </si>
  <si>
    <t>总数</t>
  </si>
  <si>
    <t>备注</t>
  </si>
  <si>
    <t>职员数</t>
  </si>
  <si>
    <t>本周入职</t>
  </si>
  <si>
    <t>本周转正</t>
  </si>
  <si>
    <t>本周离职（直接列人名）</t>
  </si>
  <si>
    <t>本周请假（直接列人名）</t>
  </si>
  <si>
    <t>差旅情况</t>
  </si>
  <si>
    <t>合同经营数据通报</t>
  </si>
  <si>
    <t>自主签单</t>
  </si>
  <si>
    <t>渠道签单</t>
  </si>
  <si>
    <t>友商过单</t>
  </si>
  <si>
    <t>合计</t>
  </si>
  <si>
    <t>今年签单总额</t>
  </si>
  <si>
    <t>往年合同回款（2020.12.31以前的合同）</t>
  </si>
  <si>
    <t>2021年合同回款（2021.01.01-至今合同）</t>
  </si>
  <si>
    <t>年内回款合计</t>
  </si>
  <si>
    <t>应回</t>
  </si>
  <si>
    <t>已回</t>
  </si>
  <si>
    <t>往年</t>
  </si>
  <si>
    <t>今年回款情况</t>
  </si>
  <si>
    <t>保证金情况</t>
  </si>
  <si>
    <t>投标保证金-未回情况</t>
  </si>
  <si>
    <t>序号</t>
  </si>
  <si>
    <t>项目名称</t>
  </si>
  <si>
    <t>保证金额</t>
  </si>
  <si>
    <t>支付日期</t>
  </si>
  <si>
    <t>应回日期</t>
  </si>
  <si>
    <t>支付人员</t>
  </si>
  <si>
    <t>未回原因</t>
  </si>
  <si>
    <t xml:space="preserve">“四金”平台项目二次 </t>
  </si>
  <si>
    <t>2021.2.22</t>
  </si>
  <si>
    <t>2021.3.20</t>
  </si>
  <si>
    <t>孟天骄</t>
  </si>
  <si>
    <t xml:space="preserve">2021云南省烟草烟叶公司 2021 年度业务信息系统维 护（醇化中心） 项目
</t>
  </si>
  <si>
    <t>2021.3.10</t>
  </si>
  <si>
    <t>2021.3.26</t>
  </si>
  <si>
    <t>刘建军</t>
  </si>
  <si>
    <t>2021北京农村商业银行运维大数据处理项目</t>
  </si>
  <si>
    <t>2021.3.29</t>
  </si>
  <si>
    <t>2021.4.30</t>
  </si>
  <si>
    <t>湖南中烟工业有限责任公司四平卷烟厂</t>
  </si>
  <si>
    <t>2021.3.31</t>
  </si>
  <si>
    <t>2021年天津联通备品备件之OSS系统备件购置 工程（磁阵硬盘）公开招募采购项目</t>
  </si>
  <si>
    <t>呼华丽</t>
  </si>
  <si>
    <t>2021存储设备采购项目</t>
  </si>
  <si>
    <t>2021.4.12</t>
  </si>
  <si>
    <t>2021.6.1</t>
  </si>
  <si>
    <t>总计：</t>
  </si>
  <si>
    <t>履约保证金-未回情况</t>
  </si>
  <si>
    <t>项目经理</t>
  </si>
  <si>
    <t>ACL9017-2019文旅部监控</t>
  </si>
  <si>
    <t>2019.12.10</t>
  </si>
  <si>
    <t>2019.12.31</t>
  </si>
  <si>
    <t>崔晓成</t>
  </si>
  <si>
    <t>ACL19011-
2019湖南中烟常德卷烟厂易地技改项目—IT运维系统项目</t>
  </si>
  <si>
    <t>2019.12.11</t>
  </si>
  <si>
    <t>2020.5.30</t>
  </si>
  <si>
    <t>李忠建</t>
  </si>
  <si>
    <t>ACL20004-2020重庆中烟工业责任有限公司信息安全运维系统项目</t>
  </si>
  <si>
    <t>2020.3.5</t>
  </si>
  <si>
    <t>2020.3.31</t>
  </si>
  <si>
    <t>鲍爽</t>
  </si>
  <si>
    <t>ACL20012-2020企业数据中心项目（第四标段：数据门户）</t>
  </si>
  <si>
    <t>2020.9.15</t>
  </si>
  <si>
    <t>韩健</t>
  </si>
  <si>
    <t xml:space="preserve"> 
2020 内蒙烟草运维管理平台建设项目</t>
  </si>
  <si>
    <t>2021.1.5</t>
  </si>
  <si>
    <t>2021.7.30</t>
  </si>
  <si>
    <t>张忠强</t>
  </si>
  <si>
    <t>重点事项关注</t>
  </si>
  <si>
    <t>21年软著申请还需要13个，都需要有对应的合同收入；可以先想好软著名称，先签合同~ 软著申请根据合同来申请也可行</t>
  </si>
  <si>
    <t>需要上会讨论决议事项</t>
  </si>
</sst>
</file>

<file path=xl/styles.xml><?xml version="1.0" encoding="utf-8"?>
<styleSheet xmlns="http://schemas.openxmlformats.org/spreadsheetml/2006/main">
  <numFmts count="6">
    <numFmt numFmtId="176" formatCode="&quot;￥&quot;#,##0.00_);[Red]\(&quot;￥&quot;#,##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8" formatCode="&quot;￥&quot;#,##0.00;[Red]&quot;￥&quot;\-#,##0.00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8.25"/>
      <color rgb="FF555555"/>
      <name val="Microsoft YaHei"/>
      <charset val="134"/>
    </font>
    <font>
      <b/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2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16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4" fillId="25" borderId="18" applyNumberFormat="0" applyAlignment="0" applyProtection="0">
      <alignment vertical="center"/>
    </xf>
    <xf numFmtId="0" fontId="26" fillId="25" borderId="13" applyNumberFormat="0" applyAlignment="0" applyProtection="0">
      <alignment vertical="center"/>
    </xf>
    <xf numFmtId="0" fontId="28" fillId="28" borderId="19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0" fillId="0" borderId="0"/>
  </cellStyleXfs>
  <cellXfs count="71">
    <xf numFmtId="0" fontId="0" fillId="0" borderId="0" xfId="0"/>
    <xf numFmtId="0" fontId="0" fillId="0" borderId="0" xfId="0" applyFont="1" applyFill="1" applyAlignment="1"/>
    <xf numFmtId="0" fontId="1" fillId="0" borderId="0" xfId="0" applyFont="1" applyFill="1" applyAlignment="1"/>
    <xf numFmtId="0" fontId="0" fillId="0" borderId="0" xfId="0" applyFill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Alignment="1">
      <alignment vertical="center" wrapText="1"/>
    </xf>
    <xf numFmtId="0" fontId="2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0" fontId="4" fillId="0" borderId="0" xfId="0" applyNumberFormat="1" applyFont="1" applyFill="1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NumberFormat="1" applyFont="1"/>
    <xf numFmtId="0" fontId="5" fillId="0" borderId="3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4" fillId="0" borderId="1" xfId="0" applyNumberFormat="1" applyFont="1" applyBorder="1" applyAlignment="1">
      <alignment vertical="center"/>
    </xf>
    <xf numFmtId="0" fontId="5" fillId="0" borderId="5" xfId="0" applyNumberFormat="1" applyFont="1" applyBorder="1" applyAlignment="1">
      <alignment vertical="center"/>
    </xf>
    <xf numFmtId="0" fontId="5" fillId="0" borderId="5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8" fontId="6" fillId="0" borderId="1" xfId="0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4" fillId="0" borderId="4" xfId="0" applyNumberFormat="1" applyFont="1" applyBorder="1" applyAlignment="1">
      <alignment horizontal="left" vertical="center" wrapText="1"/>
    </xf>
    <xf numFmtId="176" fontId="4" fillId="0" borderId="4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vertical="center" wrapText="1"/>
    </xf>
    <xf numFmtId="0" fontId="4" fillId="0" borderId="3" xfId="0" applyNumberFormat="1" applyFont="1" applyBorder="1" applyAlignment="1">
      <alignment vertical="center" wrapText="1"/>
    </xf>
    <xf numFmtId="0" fontId="4" fillId="0" borderId="4" xfId="0" applyNumberFormat="1" applyFont="1" applyFill="1" applyBorder="1" applyAlignment="1">
      <alignment vertical="center"/>
    </xf>
    <xf numFmtId="0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vertical="center" wrapText="1"/>
    </xf>
    <xf numFmtId="0" fontId="4" fillId="0" borderId="1" xfId="0" applyNumberFormat="1" applyFont="1" applyFill="1" applyBorder="1" applyAlignment="1">
      <alignment vertical="center"/>
    </xf>
    <xf numFmtId="0" fontId="5" fillId="0" borderId="11" xfId="0" applyNumberFormat="1" applyFont="1" applyBorder="1" applyAlignment="1">
      <alignment horizontal="right" vertical="center"/>
    </xf>
    <xf numFmtId="0" fontId="5" fillId="0" borderId="12" xfId="0" applyNumberFormat="1" applyFont="1" applyBorder="1" applyAlignment="1">
      <alignment horizontal="right" vertical="center"/>
    </xf>
    <xf numFmtId="176" fontId="1" fillId="0" borderId="3" xfId="0" applyNumberFormat="1" applyFont="1" applyBorder="1" applyAlignment="1">
      <alignment horizontal="left" vertical="center"/>
    </xf>
    <xf numFmtId="0" fontId="4" fillId="0" borderId="3" xfId="0" applyNumberFormat="1" applyFont="1" applyBorder="1" applyAlignment="1">
      <alignment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5" xfId="0" applyNumberFormat="1" applyFont="1" applyBorder="1" applyAlignment="1">
      <alignment vertical="center" wrapText="1"/>
    </xf>
    <xf numFmtId="176" fontId="4" fillId="0" borderId="5" xfId="0" applyNumberFormat="1" applyFont="1" applyBorder="1" applyAlignment="1">
      <alignment horizontal="left" vertical="center"/>
    </xf>
    <xf numFmtId="0" fontId="4" fillId="0" borderId="5" xfId="0" applyNumberFormat="1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176" fontId="1" fillId="0" borderId="1" xfId="0" applyNumberFormat="1" applyFont="1" applyBorder="1" applyAlignment="1">
      <alignment horizontal="left" vertical="center"/>
    </xf>
    <xf numFmtId="0" fontId="8" fillId="4" borderId="1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Border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ustomXml" Target="../customXml/item6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tabSelected="1" zoomScale="70" zoomScaleNormal="70" workbookViewId="0">
      <selection activeCell="G10" sqref="G10"/>
    </sheetView>
  </sheetViews>
  <sheetFormatPr defaultColWidth="9" defaultRowHeight="14.4"/>
  <cols>
    <col min="2" max="2" width="24.9166666666667" style="4" customWidth="1"/>
    <col min="3" max="3" width="56.3425925925926" style="4" customWidth="1"/>
    <col min="4" max="4" width="29.0092592592593" style="4" customWidth="1"/>
    <col min="5" max="5" width="34.8888888888889" style="4" customWidth="1"/>
    <col min="6" max="6" width="22.3796296296296" style="4" customWidth="1"/>
    <col min="7" max="7" width="38.6296296296296" style="4" customWidth="1"/>
    <col min="8" max="8" width="28.3333333333333" style="4" customWidth="1"/>
    <col min="9" max="10" width="21.5" customWidth="1"/>
  </cols>
  <sheetData>
    <row r="1" ht="13.5" customHeight="1"/>
    <row r="3" ht="20" customHeight="1" spans="2:8">
      <c r="B3" s="5" t="s">
        <v>0</v>
      </c>
      <c r="C3" s="5"/>
      <c r="D3" s="5"/>
      <c r="E3" s="5"/>
      <c r="F3" s="5"/>
      <c r="G3" s="6"/>
      <c r="H3" s="6"/>
    </row>
    <row r="4" ht="20" customHeight="1" spans="2:8">
      <c r="B4" s="7"/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</row>
    <row r="5" s="1" customFormat="1" ht="20" customHeight="1" spans="2:8">
      <c r="B5" s="8" t="s">
        <v>7</v>
      </c>
      <c r="C5" s="9">
        <v>17</v>
      </c>
      <c r="D5" s="10">
        <v>5</v>
      </c>
      <c r="E5" s="9">
        <v>6</v>
      </c>
      <c r="F5" s="9">
        <v>1</v>
      </c>
      <c r="G5" s="9">
        <v>28</v>
      </c>
      <c r="H5" s="11"/>
    </row>
    <row r="6" s="1" customFormat="1" ht="20" customHeight="1" spans="2:8">
      <c r="B6" s="8" t="s">
        <v>8</v>
      </c>
      <c r="C6" s="9">
        <v>0</v>
      </c>
      <c r="D6" s="10">
        <v>0</v>
      </c>
      <c r="E6" s="9">
        <v>0</v>
      </c>
      <c r="F6" s="9">
        <v>0</v>
      </c>
      <c r="G6" s="9">
        <v>0</v>
      </c>
      <c r="H6" s="11"/>
    </row>
    <row r="7" s="1" customFormat="1" ht="20" customHeight="1" spans="2:8">
      <c r="B7" s="8" t="s">
        <v>9</v>
      </c>
      <c r="C7" s="9">
        <v>0</v>
      </c>
      <c r="D7" s="10">
        <v>0</v>
      </c>
      <c r="E7" s="9">
        <v>0</v>
      </c>
      <c r="F7" s="9">
        <v>0</v>
      </c>
      <c r="G7" s="9">
        <v>0</v>
      </c>
      <c r="H7" s="11"/>
    </row>
    <row r="8" s="1" customFormat="1" ht="20" customHeight="1" spans="2:8">
      <c r="B8" s="8" t="s">
        <v>10</v>
      </c>
      <c r="C8" s="9">
        <v>0</v>
      </c>
      <c r="D8" s="10">
        <v>0</v>
      </c>
      <c r="E8" s="9">
        <v>0</v>
      </c>
      <c r="F8" s="9">
        <v>0</v>
      </c>
      <c r="G8" s="9">
        <v>0</v>
      </c>
      <c r="H8" s="11"/>
    </row>
    <row r="9" s="1" customFormat="1" ht="20" customHeight="1" spans="2:8">
      <c r="B9" s="8" t="s">
        <v>11</v>
      </c>
      <c r="C9" s="10">
        <v>0</v>
      </c>
      <c r="D9" s="10">
        <v>0</v>
      </c>
      <c r="E9" s="10">
        <v>0</v>
      </c>
      <c r="F9" s="12"/>
      <c r="G9" s="9">
        <v>0</v>
      </c>
      <c r="H9" s="11"/>
    </row>
    <row r="10" s="2" customFormat="1" ht="49" customHeight="1" spans="2:8">
      <c r="B10" s="13" t="s">
        <v>12</v>
      </c>
      <c r="C10" s="14"/>
      <c r="D10" s="14"/>
      <c r="E10" s="15"/>
      <c r="F10" s="16"/>
      <c r="G10" s="16"/>
      <c r="H10" s="14"/>
    </row>
    <row r="11" s="3" customFormat="1" ht="20" customHeight="1" spans="1:9">
      <c r="A11" s="17"/>
      <c r="B11" s="18" t="s">
        <v>13</v>
      </c>
      <c r="C11" s="18"/>
      <c r="D11" s="18"/>
      <c r="E11" s="18"/>
      <c r="F11" s="18"/>
      <c r="G11" s="18"/>
      <c r="H11" s="18"/>
      <c r="I11" s="69"/>
    </row>
    <row r="12" s="3" customFormat="1" ht="20" customHeight="1" spans="1:9">
      <c r="A12" s="17"/>
      <c r="B12" s="18"/>
      <c r="C12" s="19" t="s">
        <v>14</v>
      </c>
      <c r="D12" s="19" t="s">
        <v>15</v>
      </c>
      <c r="E12" s="19" t="s">
        <v>16</v>
      </c>
      <c r="F12" s="19" t="s">
        <v>17</v>
      </c>
      <c r="G12" s="18"/>
      <c r="H12" s="18"/>
      <c r="I12" s="70"/>
    </row>
    <row r="13" ht="20" customHeight="1" spans="1:8">
      <c r="A13" s="20"/>
      <c r="B13" s="21" t="s">
        <v>18</v>
      </c>
      <c r="C13" s="22">
        <v>30535923.33</v>
      </c>
      <c r="D13" s="22">
        <v>1385160</v>
      </c>
      <c r="E13" s="22">
        <v>100227090.94</v>
      </c>
      <c r="F13" s="22">
        <f>SUM(C13:E13)</f>
        <v>132148174.27</v>
      </c>
      <c r="G13" s="23"/>
      <c r="H13" s="24"/>
    </row>
    <row r="14" ht="20" customHeight="1" spans="1:8">
      <c r="A14" s="20"/>
      <c r="B14" s="25"/>
      <c r="C14" s="26" t="s">
        <v>19</v>
      </c>
      <c r="D14" s="26"/>
      <c r="E14" s="26" t="s">
        <v>20</v>
      </c>
      <c r="F14" s="26"/>
      <c r="G14" s="21" t="s">
        <v>21</v>
      </c>
      <c r="H14" s="21"/>
    </row>
    <row r="15" ht="20" customHeight="1" spans="1:8">
      <c r="A15" s="20"/>
      <c r="B15" s="25"/>
      <c r="C15" s="27" t="s">
        <v>22</v>
      </c>
      <c r="D15" s="27" t="s">
        <v>23</v>
      </c>
      <c r="E15" s="27" t="s">
        <v>22</v>
      </c>
      <c r="F15" s="27" t="s">
        <v>23</v>
      </c>
      <c r="G15" s="27" t="s">
        <v>24</v>
      </c>
      <c r="H15" s="26">
        <v>2021</v>
      </c>
    </row>
    <row r="16" ht="20" customHeight="1" spans="1:8">
      <c r="A16" s="20"/>
      <c r="B16" s="28" t="s">
        <v>25</v>
      </c>
      <c r="C16" s="29">
        <v>123610854.27</v>
      </c>
      <c r="D16" s="29">
        <v>108980094.03</v>
      </c>
      <c r="E16" s="29">
        <v>8537320</v>
      </c>
      <c r="F16" s="29">
        <v>3168438</v>
      </c>
      <c r="G16" s="29"/>
      <c r="H16" s="30"/>
    </row>
    <row r="17" ht="20" customHeight="1" spans="2:8">
      <c r="B17" s="31" t="s">
        <v>26</v>
      </c>
      <c r="C17" s="32"/>
      <c r="D17" s="32"/>
      <c r="E17" s="32"/>
      <c r="F17" s="32"/>
      <c r="G17" s="32"/>
      <c r="H17" s="33"/>
    </row>
    <row r="18" ht="20" customHeight="1" spans="2:8">
      <c r="B18" s="34" t="s">
        <v>27</v>
      </c>
      <c r="C18" s="35"/>
      <c r="D18" s="35"/>
      <c r="E18" s="35"/>
      <c r="F18" s="35"/>
      <c r="G18" s="35"/>
      <c r="H18" s="36"/>
    </row>
    <row r="19" ht="20" customHeight="1" spans="2:8">
      <c r="B19" s="37" t="s">
        <v>28</v>
      </c>
      <c r="C19" s="37" t="s">
        <v>29</v>
      </c>
      <c r="D19" s="37" t="s">
        <v>30</v>
      </c>
      <c r="E19" s="37" t="s">
        <v>31</v>
      </c>
      <c r="F19" s="37" t="s">
        <v>32</v>
      </c>
      <c r="G19" s="37" t="s">
        <v>33</v>
      </c>
      <c r="H19" s="37" t="s">
        <v>34</v>
      </c>
    </row>
    <row r="20" customFormat="1" ht="30" customHeight="1" spans="2:8">
      <c r="B20" s="26">
        <v>1</v>
      </c>
      <c r="C20" s="38" t="s">
        <v>35</v>
      </c>
      <c r="D20" s="39">
        <v>80000</v>
      </c>
      <c r="E20" s="40" t="s">
        <v>36</v>
      </c>
      <c r="F20" s="40" t="s">
        <v>37</v>
      </c>
      <c r="G20" s="41" t="s">
        <v>38</v>
      </c>
      <c r="H20" s="42"/>
    </row>
    <row r="21" customFormat="1" ht="30" customHeight="1" spans="2:8">
      <c r="B21" s="26">
        <v>2</v>
      </c>
      <c r="C21" s="38" t="s">
        <v>39</v>
      </c>
      <c r="D21" s="39">
        <v>3000</v>
      </c>
      <c r="E21" s="40" t="s">
        <v>40</v>
      </c>
      <c r="F21" s="40" t="s">
        <v>41</v>
      </c>
      <c r="G21" s="40" t="s">
        <v>42</v>
      </c>
      <c r="H21" s="42"/>
    </row>
    <row r="22" customFormat="1" ht="30" customHeight="1" spans="2:8">
      <c r="B22" s="26">
        <v>3</v>
      </c>
      <c r="C22" s="43" t="s">
        <v>43</v>
      </c>
      <c r="D22" s="44">
        <v>20000</v>
      </c>
      <c r="E22" s="45" t="s">
        <v>44</v>
      </c>
      <c r="F22" s="45" t="s">
        <v>45</v>
      </c>
      <c r="G22" s="45" t="s">
        <v>38</v>
      </c>
      <c r="H22" s="46"/>
    </row>
    <row r="23" customFormat="1" ht="30" customHeight="1" spans="2:8">
      <c r="B23" s="26">
        <v>4</v>
      </c>
      <c r="C23" s="43" t="s">
        <v>46</v>
      </c>
      <c r="D23" s="44">
        <v>20000</v>
      </c>
      <c r="E23" s="45" t="s">
        <v>47</v>
      </c>
      <c r="F23" s="45" t="s">
        <v>45</v>
      </c>
      <c r="G23" s="45" t="s">
        <v>38</v>
      </c>
      <c r="H23" s="46"/>
    </row>
    <row r="24" customFormat="1" ht="30" customHeight="1" spans="2:8">
      <c r="B24" s="26">
        <v>5</v>
      </c>
      <c r="C24" s="43" t="s">
        <v>48</v>
      </c>
      <c r="D24" s="44">
        <v>20000</v>
      </c>
      <c r="E24" s="45" t="s">
        <v>47</v>
      </c>
      <c r="F24" s="45" t="s">
        <v>45</v>
      </c>
      <c r="G24" s="45" t="s">
        <v>49</v>
      </c>
      <c r="H24" s="46"/>
    </row>
    <row r="25" customFormat="1" ht="30" customHeight="1" spans="2:8">
      <c r="B25" s="26">
        <v>6</v>
      </c>
      <c r="C25" s="43" t="s">
        <v>50</v>
      </c>
      <c r="D25" s="44">
        <v>100000</v>
      </c>
      <c r="E25" s="45" t="s">
        <v>51</v>
      </c>
      <c r="F25" s="45" t="s">
        <v>52</v>
      </c>
      <c r="G25" s="45" t="s">
        <v>42</v>
      </c>
      <c r="H25" s="46"/>
    </row>
    <row r="26" customFormat="1" ht="30" customHeight="1" spans="2:8">
      <c r="B26" s="6"/>
      <c r="C26" s="6"/>
      <c r="D26" s="6"/>
      <c r="E26" s="6"/>
      <c r="F26" s="6"/>
      <c r="G26" s="6"/>
      <c r="H26" s="46"/>
    </row>
    <row r="27" ht="27" customHeight="1" spans="1:8">
      <c r="A27" s="20"/>
      <c r="B27" s="47" t="s">
        <v>53</v>
      </c>
      <c r="C27" s="48"/>
      <c r="D27" s="49">
        <f>SUM(D20:D21)</f>
        <v>83000</v>
      </c>
      <c r="E27" s="50"/>
      <c r="F27" s="50"/>
      <c r="G27" s="50"/>
      <c r="H27" s="50"/>
    </row>
    <row r="28" ht="20" customHeight="1" spans="2:8">
      <c r="B28" s="34" t="s">
        <v>54</v>
      </c>
      <c r="C28" s="35"/>
      <c r="D28" s="35"/>
      <c r="E28" s="35"/>
      <c r="F28" s="35"/>
      <c r="G28" s="35"/>
      <c r="H28" s="36"/>
    </row>
    <row r="29" ht="20" customHeight="1" spans="2:8">
      <c r="B29" s="37" t="s">
        <v>28</v>
      </c>
      <c r="C29" s="37" t="s">
        <v>29</v>
      </c>
      <c r="D29" s="37" t="s">
        <v>30</v>
      </c>
      <c r="E29" s="37" t="s">
        <v>31</v>
      </c>
      <c r="F29" s="37" t="s">
        <v>32</v>
      </c>
      <c r="G29" s="51" t="s">
        <v>55</v>
      </c>
      <c r="H29" s="52" t="s">
        <v>34</v>
      </c>
    </row>
    <row r="30" ht="30" customHeight="1" spans="2:8">
      <c r="B30" s="53">
        <v>1</v>
      </c>
      <c r="C30" s="54" t="s">
        <v>56</v>
      </c>
      <c r="D30" s="55">
        <v>20000</v>
      </c>
      <c r="E30" s="56" t="s">
        <v>57</v>
      </c>
      <c r="F30" s="56" t="s">
        <v>58</v>
      </c>
      <c r="G30" s="56" t="s">
        <v>59</v>
      </c>
      <c r="H30" s="53"/>
    </row>
    <row r="31" ht="30" customHeight="1" spans="2:8">
      <c r="B31" s="53">
        <v>2</v>
      </c>
      <c r="C31" s="54" t="s">
        <v>60</v>
      </c>
      <c r="D31" s="55">
        <v>165476.2</v>
      </c>
      <c r="E31" s="56" t="s">
        <v>61</v>
      </c>
      <c r="F31" s="56" t="s">
        <v>62</v>
      </c>
      <c r="G31" s="56" t="s">
        <v>63</v>
      </c>
      <c r="H31" s="53"/>
    </row>
    <row r="32" ht="30" customHeight="1" spans="2:8">
      <c r="B32" s="53">
        <v>3</v>
      </c>
      <c r="C32" s="54" t="s">
        <v>64</v>
      </c>
      <c r="D32" s="55">
        <v>350000</v>
      </c>
      <c r="E32" s="56" t="s">
        <v>65</v>
      </c>
      <c r="F32" s="56" t="s">
        <v>66</v>
      </c>
      <c r="G32" s="56" t="s">
        <v>67</v>
      </c>
      <c r="H32" s="53"/>
    </row>
    <row r="33" ht="30" customHeight="1" spans="2:8">
      <c r="B33" s="53">
        <v>4</v>
      </c>
      <c r="C33" s="54" t="s">
        <v>68</v>
      </c>
      <c r="D33" s="55">
        <v>200000</v>
      </c>
      <c r="E33" s="56" t="s">
        <v>69</v>
      </c>
      <c r="F33" s="56" t="s">
        <v>47</v>
      </c>
      <c r="G33" s="56" t="s">
        <v>70</v>
      </c>
      <c r="H33" s="53"/>
    </row>
    <row r="34" ht="30" customHeight="1" spans="2:8">
      <c r="B34" s="53">
        <v>5</v>
      </c>
      <c r="C34" s="54" t="s">
        <v>71</v>
      </c>
      <c r="D34" s="55">
        <v>585000</v>
      </c>
      <c r="E34" s="56" t="s">
        <v>72</v>
      </c>
      <c r="F34" s="56" t="s">
        <v>73</v>
      </c>
      <c r="G34" s="56" t="s">
        <v>74</v>
      </c>
      <c r="H34" s="53"/>
    </row>
    <row r="35" ht="30" customHeight="1" spans="2:8">
      <c r="B35" s="6"/>
      <c r="C35" s="56"/>
      <c r="D35" s="55"/>
      <c r="E35" s="56"/>
      <c r="F35" s="56"/>
      <c r="G35" s="56"/>
      <c r="H35" s="6"/>
    </row>
    <row r="36" ht="28" customHeight="1" spans="2:8">
      <c r="B36" s="57" t="s">
        <v>53</v>
      </c>
      <c r="C36" s="58"/>
      <c r="D36" s="59">
        <f>SUM(D30:D35)</f>
        <v>1320476.2</v>
      </c>
      <c r="E36" s="6"/>
      <c r="F36" s="6"/>
      <c r="G36" s="6"/>
      <c r="H36" s="6"/>
    </row>
    <row r="37" customFormat="1" ht="69" customHeight="1" spans="2:8">
      <c r="B37" s="60" t="s">
        <v>75</v>
      </c>
      <c r="C37" s="61" t="s">
        <v>76</v>
      </c>
      <c r="D37" s="62"/>
      <c r="E37" s="62"/>
      <c r="F37" s="62"/>
      <c r="G37" s="62"/>
      <c r="H37" s="62"/>
    </row>
    <row r="38" customFormat="1" ht="46" customHeight="1" spans="2:8">
      <c r="B38" s="60" t="s">
        <v>77</v>
      </c>
      <c r="C38" s="63"/>
      <c r="D38" s="64"/>
      <c r="E38" s="64"/>
      <c r="F38" s="64"/>
      <c r="G38" s="64"/>
      <c r="H38" s="65"/>
    </row>
    <row r="39" spans="2:8">
      <c r="B39" s="66"/>
      <c r="C39" s="67"/>
      <c r="D39" s="67"/>
      <c r="E39" s="67"/>
      <c r="F39" s="67"/>
      <c r="G39" s="67"/>
      <c r="H39" s="68"/>
    </row>
  </sheetData>
  <sheetProtection formatCells="0" insertHyperlinks="0" autoFilter="0"/>
  <mergeCells count="11">
    <mergeCell ref="B3:F3"/>
    <mergeCell ref="C14:D14"/>
    <mergeCell ref="E14:F14"/>
    <mergeCell ref="B17:H17"/>
    <mergeCell ref="B18:H18"/>
    <mergeCell ref="B27:C27"/>
    <mergeCell ref="B28:H28"/>
    <mergeCell ref="B36:C36"/>
    <mergeCell ref="C37:H37"/>
    <mergeCell ref="C38:H38"/>
    <mergeCell ref="B39:H39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/ a l l o w E d i t U s e r > 
</file>

<file path=customXml/item2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"   i n t e r l i n e O n O f f = " 0 "   i n t e r l i n e C o l o r = " 0 " / > < i n t e r l i n e I t e m   s h e e t S t i d = " 2 "   i n t e r l i n e O n O f f = " 0 "   i n t e r l i n e C o l o r = " 0 " / > < / s h e e t I n t e r l i n e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4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5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6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customXml/itemProps2.xml><?xml version="1.0" encoding="utf-8"?>
<ds:datastoreItem xmlns:ds="http://schemas.openxmlformats.org/officeDocument/2006/customXml" ds:itemID="{3F8FC9E7-9E3E-4D00-BC07-C2C84DFACBCF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customXml/itemProps4.xml><?xml version="1.0" encoding="utf-8"?>
<ds:datastoreItem xmlns:ds="http://schemas.openxmlformats.org/officeDocument/2006/customXml" ds:itemID="{06A0048C-2381-489B-AA07-9611017176EA}">
  <ds:schemaRefs/>
</ds:datastoreItem>
</file>

<file path=customXml/itemProps5.xml><?xml version="1.0" encoding="utf-8"?>
<ds:datastoreItem xmlns:ds="http://schemas.openxmlformats.org/officeDocument/2006/customXml" ds:itemID="{9F91F69C-6E8C-4246-BC25-297BFDC75D90}">
  <ds:schemaRefs/>
</ds:datastoreItem>
</file>

<file path=customXml/itemProps6.xml><?xml version="1.0" encoding="utf-8"?>
<ds:datastoreItem xmlns:ds="http://schemas.openxmlformats.org/officeDocument/2006/customXml" ds:itemID="{DC3875BF-13D6-4817-9B69-0B22B651B2C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周例会沟通汇报内容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2006-09-18T16:00:00Z</dcterms:created>
  <dcterms:modified xsi:type="dcterms:W3CDTF">2021-04-19T07:55:34Z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F9D888535D0F459B8DBDED9FE3156310</vt:lpwstr>
  </property>
</Properties>
</file>