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（居民）工资表-2103月" sheetId="1" r:id="rId1"/>
    <sheet name="（居民）工资表" sheetId="12" r:id="rId2"/>
    <sheet name="（居民）劳务费" sheetId="5" r:id="rId3"/>
    <sheet name="（居民）稿酬" sheetId="10" r:id="rId4"/>
    <sheet name="（居民）特许权使用费" sheetId="11" r:id="rId5"/>
    <sheet name="（居民）年终奖" sheetId="4" r:id="rId6"/>
    <sheet name="（非居民）综合所得工资表" sheetId="13" r:id="rId7"/>
    <sheet name="税率表" sheetId="3" r:id="rId8"/>
  </sheets>
  <externalReferences>
    <externalReference r:id="rId9"/>
  </externalReferences>
  <definedNames>
    <definedName name="_xlnm._FilterDatabase" localSheetId="0" hidden="1">'（居民）工资表-2103月'!$A$3:$BC$10</definedName>
    <definedName name="_xlnm._FilterDatabase" localSheetId="1" hidden="1">'（居民）工资表'!#REF!</definedName>
    <definedName name="_xlnm.Print_Area" localSheetId="0">'（居民）工资表-2103月'!$A$1:$BC$16</definedName>
    <definedName name="_xlnm.Print_Area" localSheetId="1">'（居民）工资表'!#REF!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Z2" authorId="0">
      <text>
        <r>
          <rPr>
            <sz val="9"/>
            <rFont val="宋体"/>
            <charset val="134"/>
          </rPr>
          <t>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AA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填写所在单位实际任职累计月</t>
        </r>
      </text>
    </comment>
    <comment ref="AB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1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K2" authorId="1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L2" authorId="1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M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累计应纳税所得额</t>
        </r>
      </text>
    </comment>
    <comment ref="AO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P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Q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R2" authorId="2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S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T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G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H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I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J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zwj</author>
    <author>lenovo</author>
  </authors>
  <commentList>
    <comment ref="H2" authorId="0">
      <text>
        <r>
          <rPr>
            <b/>
            <sz val="9"/>
            <rFont val="Tahoma"/>
            <charset val="134"/>
          </rPr>
          <t>zwj: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税前工资不能为负数</t>
        </r>
      </text>
    </comment>
    <comment ref="O2" authorId="1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comments3.xml><?xml version="1.0" encoding="utf-8"?>
<comments xmlns="http://schemas.openxmlformats.org/spreadsheetml/2006/main">
  <authors>
    <author>AutoBVT</author>
    <author>lenovo</author>
  </authors>
  <commentList>
    <comment ref="K2" authorId="0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居民稿酬、特许权使用费预扣税率统一为：20%</t>
        </r>
      </text>
    </comment>
    <comment ref="N2" authorId="1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comments4.xml><?xml version="1.0" encoding="utf-8"?>
<comments xmlns="http://schemas.openxmlformats.org/spreadsheetml/2006/main">
  <authors>
    <author>AutoBVT</author>
    <author>lenovo</author>
  </authors>
  <commentList>
    <comment ref="K2" authorId="0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居民稿酬、特许权使用费预扣税率统一为：20%</t>
        </r>
      </text>
    </comment>
    <comment ref="N2" authorId="1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comments5.xml><?xml version="1.0" encoding="utf-8"?>
<comments xmlns="http://schemas.openxmlformats.org/spreadsheetml/2006/main">
  <authors>
    <author>AutoBVT</author>
    <author>xbany</author>
    <author>lenovo</author>
  </authors>
  <commentList>
    <comment ref="C2" authorId="0">
      <text>
        <r>
          <rPr>
            <b/>
            <sz val="9"/>
            <rFont val="宋体"/>
            <charset val="134"/>
          </rPr>
          <t>证件类型为外国护照时录入证件上的英文姓名，其他证件录入中文姓名</t>
        </r>
        <r>
          <rPr>
            <sz val="9"/>
            <rFont val="Tahoma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 xml:space="preserve">在下拉列表中选择
</t>
        </r>
      </text>
    </comment>
    <comment ref="T2" authorId="0">
      <text>
        <r>
          <rPr>
            <sz val="9"/>
            <rFont val="宋体"/>
            <charset val="134"/>
          </rPr>
          <t>税前工资不能为负数</t>
        </r>
      </text>
    </comment>
    <comment ref="V2" authorId="0">
      <text>
        <r>
          <rPr>
            <sz val="9"/>
            <color indexed="8"/>
            <rFont val="宋体"/>
            <scheme val="minor"/>
            <charset val="0"/>
          </rPr>
          <t xml:space="preserve">
2018.10.1（含）适用最新税率，扣除数5000</t>
        </r>
      </text>
    </comment>
    <comment ref="W2" authorId="1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收入额减除</t>
        </r>
        <r>
          <rPr>
            <sz val="9"/>
            <rFont val="Tahoma"/>
            <charset val="134"/>
          </rPr>
          <t>5000</t>
        </r>
        <r>
          <rPr>
            <sz val="9"/>
            <rFont val="宋体"/>
            <charset val="134"/>
          </rPr>
          <t>费用后余额为应纳税所得额</t>
        </r>
      </text>
    </comment>
    <comment ref="AB2" authorId="2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sharedStrings.xml><?xml version="1.0" encoding="utf-8"?>
<sst xmlns="http://schemas.openxmlformats.org/spreadsheetml/2006/main" count="433" uniqueCount="170">
  <si>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</si>
  <si>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</si>
  <si>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</si>
  <si>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客户简称/月份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</si>
  <si>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</si>
  <si>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</si>
  <si>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</si>
  <si>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</si>
  <si>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</si>
  <si>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</si>
  <si>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</si>
  <si>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</si>
  <si>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</si>
  <si>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</si>
  <si>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</si>
  <si>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</si>
  <si>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</si>
  <si>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</si>
  <si>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</si>
  <si>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</si>
  <si>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</si>
  <si>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</si>
  <si>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</si>
  <si>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</si>
  <si>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</si>
  <si>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</si>
  <si>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</si>
  <si>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</si>
  <si>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</si>
  <si>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</si>
  <si>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</si>
  <si>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</si>
  <si>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</si>
  <si>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</si>
  <si>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</si>
  <si>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</si>
  <si>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</si>
  <si>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</si>
  <si>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</si>
  <si>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</si>
  <si>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</si>
  <si>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</si>
  <si>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</si>
  <si>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</si>
  <si>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</si>
  <si>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</si>
  <si>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</si>
  <si>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社保其他费用</t>
  </si>
  <si>
    <t>子女教育</t>
  </si>
  <si>
    <t>赡养老人</t>
  </si>
  <si>
    <t>住房贷款利息</t>
  </si>
  <si>
    <t>住房租金</t>
  </si>
  <si>
    <t>继续教育</t>
  </si>
  <si>
    <t>大病医疗</t>
  </si>
  <si>
    <t>菲利华202103</t>
  </si>
  <si>
    <t>郭建芳</t>
  </si>
  <si>
    <t>身份证</t>
  </si>
  <si>
    <t>360421197603120026</t>
  </si>
  <si>
    <t>魏玲</t>
  </si>
  <si>
    <t>412829198201022427</t>
  </si>
  <si>
    <t>韩丹</t>
  </si>
  <si>
    <t>370882198506086146</t>
  </si>
  <si>
    <t>王坤坤</t>
  </si>
  <si>
    <t>610502198610295222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</si>
  <si>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</si>
  <si>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</si>
  <si>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</si>
  <si>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</si>
  <si>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</si>
  <si>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</si>
  <si>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2，表格内标注兰色底色的项目为客户单位填项,建议根据当月社保预收账单数据填写。</t>
  </si>
  <si>
    <t>3，请客户单位注意各项目上是否有批注，批注内的内容需重视。</t>
  </si>
  <si>
    <t>4，表格单元格内大部分都有函数公式，请客户负责人不要随意更改，避免引起数据错误。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</si>
  <si>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</si>
  <si>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</si>
  <si>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</si>
  <si>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</si>
  <si>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*客户简称/月份</t>
  </si>
  <si>
    <t>*劳务费</t>
  </si>
  <si>
    <t>费用扣除标准</t>
  </si>
  <si>
    <t>应纳税所得额</t>
  </si>
  <si>
    <t>税率</t>
  </si>
  <si>
    <t>速算扣除数</t>
  </si>
  <si>
    <t>预扣预缴个税</t>
  </si>
  <si>
    <t>脱普上海/1901月</t>
  </si>
  <si>
    <t>张三</t>
  </si>
  <si>
    <t>411326199108094415</t>
  </si>
  <si>
    <t>李四</t>
  </si>
  <si>
    <t>护照</t>
  </si>
  <si>
    <t>310226199001062034</t>
  </si>
  <si>
    <t>2，表格内标注蓝色底色的项目为客户单位填项,建议根据当月社保预收账单数据填写。</t>
  </si>
  <si>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，每次收入额不超过</t>
    </r>
    <r>
      <rPr>
        <sz val="9"/>
        <color rgb="FFFF0000"/>
        <rFont val="Arial"/>
        <charset val="134"/>
      </rPr>
      <t>4000</t>
    </r>
    <r>
      <rPr>
        <sz val="9"/>
        <color rgb="FFFF0000"/>
        <rFont val="宋体"/>
        <charset val="134"/>
      </rPr>
      <t>元，应纳个人所得税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（收入额</t>
    </r>
    <r>
      <rPr>
        <sz val="9"/>
        <color rgb="FFFF0000"/>
        <rFont val="Arial"/>
        <charset val="134"/>
      </rPr>
      <t>-800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*20%</t>
    </r>
  </si>
  <si>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>，每次收入额超过</t>
    </r>
    <r>
      <rPr>
        <sz val="9"/>
        <color rgb="FFFF0000"/>
        <rFont val="Arial"/>
        <charset val="134"/>
      </rPr>
      <t>4000</t>
    </r>
    <r>
      <rPr>
        <sz val="9"/>
        <color rgb="FFFF0000"/>
        <rFont val="宋体"/>
        <charset val="134"/>
      </rPr>
      <t>元，应纳个人所得税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*20%</t>
    </r>
  </si>
  <si>
    <r>
      <rPr>
        <sz val="9"/>
        <color rgb="FFFF0000"/>
        <rFont val="Arial"/>
        <charset val="134"/>
      </rPr>
      <t>3</t>
    </r>
    <r>
      <rPr>
        <sz val="9"/>
        <color rgb="FFFF0000"/>
        <rFont val="宋体"/>
        <charset val="134"/>
      </rPr>
      <t>，每次应纳税所得额超过</t>
    </r>
    <r>
      <rPr>
        <sz val="9"/>
        <color rgb="FFFF0000"/>
        <rFont val="Arial"/>
        <charset val="134"/>
      </rPr>
      <t>20000-50000</t>
    </r>
    <r>
      <rPr>
        <sz val="9"/>
        <color rgb="FFFF0000"/>
        <rFont val="宋体"/>
        <charset val="134"/>
      </rPr>
      <t>元的，应纳个人所得税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*30%-2000</t>
    </r>
  </si>
  <si>
    <r>
      <rPr>
        <sz val="9"/>
        <color rgb="FFFF0000"/>
        <rFont val="Arial"/>
        <charset val="134"/>
      </rPr>
      <t>4</t>
    </r>
    <r>
      <rPr>
        <sz val="9"/>
        <color rgb="FFFF0000"/>
        <rFont val="宋体"/>
        <charset val="134"/>
      </rPr>
      <t>，每次应纳税所得额超过</t>
    </r>
    <r>
      <rPr>
        <sz val="9"/>
        <color rgb="FFFF0000"/>
        <rFont val="Arial"/>
        <charset val="134"/>
      </rPr>
      <t>50000</t>
    </r>
    <r>
      <rPr>
        <sz val="9"/>
        <color rgb="FFFF0000"/>
        <rFont val="宋体"/>
        <charset val="134"/>
      </rPr>
      <t>元以上的，应纳个人所得税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*40%-7000</t>
    </r>
  </si>
  <si>
    <r>
      <rPr>
        <sz val="9"/>
        <color rgb="FFFF0000"/>
        <rFont val="Arial"/>
        <charset val="134"/>
      </rPr>
      <t>5</t>
    </r>
    <r>
      <rPr>
        <sz val="9"/>
        <color rgb="FFFF0000"/>
        <rFont val="宋体"/>
        <charset val="134"/>
      </rPr>
      <t>，劳务费计税方式：</t>
    </r>
    <r>
      <rPr>
        <b/>
        <sz val="9"/>
        <color rgb="FFFF0000"/>
        <rFont val="宋体"/>
        <charset val="134"/>
      </rPr>
      <t>劳务报酬所得应预扣预缴税额</t>
    </r>
    <r>
      <rPr>
        <b/>
        <sz val="9"/>
        <color rgb="FFFF0000"/>
        <rFont val="Arial"/>
        <charset val="134"/>
      </rPr>
      <t>=</t>
    </r>
    <r>
      <rPr>
        <b/>
        <sz val="9"/>
        <color rgb="FFFF0000"/>
        <rFont val="宋体"/>
        <charset val="134"/>
      </rPr>
      <t>预扣预缴应纳税所得额</t>
    </r>
    <r>
      <rPr>
        <b/>
        <sz val="9"/>
        <color rgb="FFFF0000"/>
        <rFont val="Arial"/>
        <charset val="134"/>
      </rPr>
      <t>*</t>
    </r>
    <r>
      <rPr>
        <b/>
        <sz val="9"/>
        <color rgb="FFFF0000"/>
        <rFont val="宋体"/>
        <charset val="134"/>
      </rPr>
      <t>预扣率</t>
    </r>
    <r>
      <rPr>
        <b/>
        <sz val="9"/>
        <color rgb="FFFF0000"/>
        <rFont val="Arial"/>
        <charset val="134"/>
      </rPr>
      <t>-</t>
    </r>
    <r>
      <rPr>
        <b/>
        <sz val="9"/>
        <color rgb="FFFF0000"/>
        <rFont val="宋体"/>
        <charset val="134"/>
      </rPr>
      <t>速算扣除数</t>
    </r>
  </si>
  <si>
    <t>费用扣除标准：</t>
  </si>
  <si>
    <t>1、不到4000元的，扣除费用800元：应纳税所得额=收入-800元</t>
  </si>
  <si>
    <t>2、收入超过4000元的，扣除20%的费用：应纳税所得额=收入*(1-20%)</t>
  </si>
  <si>
    <t>*稿酬</t>
  </si>
  <si>
    <t>1，不到4000元的，扣除费用800元：应纳税所得额=收入-800元</t>
  </si>
  <si>
    <t>2，收入超过4000元的，扣除20%的费用：应纳税所得额=收入*(1-20%)</t>
  </si>
  <si>
    <t>3，稿酬所得收入额减按70%计算：应纳税所得额=收入*（1-20）%*70%</t>
  </si>
  <si>
    <t>4，稿酬、特许权使用费所得应预扣预缴税额=预扣预缴应纳税所得额*20%</t>
  </si>
  <si>
    <t>*特许权使用费</t>
  </si>
  <si>
    <t>姓名</t>
  </si>
  <si>
    <t>证件类型</t>
  </si>
  <si>
    <t>身份证号码</t>
  </si>
  <si>
    <t>奖金总额</t>
  </si>
  <si>
    <t>应税奖金除以12</t>
  </si>
  <si>
    <t>税率(%)</t>
  </si>
  <si>
    <t>净奖金</t>
  </si>
  <si>
    <t>实发奖金</t>
  </si>
  <si>
    <t>18603754891</t>
  </si>
  <si>
    <t>否</t>
  </si>
  <si>
    <t>上海</t>
  </si>
  <si>
    <t>123456789412563</t>
  </si>
  <si>
    <t>中国建设银行股份有限公司上海外冈支行</t>
  </si>
  <si>
    <t>建设银行</t>
  </si>
  <si>
    <t>1，规定：2021年12月31日前，并入当年综合所得，以全年一次性奖金收入除以12个月得到的数额，确定适用税率和速算扣除数，单独计算纳税</t>
  </si>
  <si>
    <r>
      <rPr>
        <sz val="9"/>
        <color indexed="10"/>
        <rFont val="宋体"/>
        <charset val="134"/>
      </rPr>
      <t>2，</t>
    </r>
    <r>
      <rPr>
        <b/>
        <sz val="9"/>
        <color indexed="10"/>
        <rFont val="宋体"/>
        <charset val="134"/>
      </rPr>
      <t>应纳税额＝全年一次性奖金收入×适用税率－速算扣除数</t>
    </r>
  </si>
  <si>
    <t>3，特别提示：居民取的的一次性奖金，也可以选择并入当年综合所得计算纳税</t>
  </si>
  <si>
    <t>*身份证件号码</t>
  </si>
  <si>
    <t>*国籍/地区</t>
  </si>
  <si>
    <t>*出生日期</t>
  </si>
  <si>
    <t>*任职受雇日期</t>
  </si>
  <si>
    <t>*出生国家(地区)</t>
  </si>
  <si>
    <t>*首次入境时间</t>
  </si>
  <si>
    <t>*预计离境时间</t>
  </si>
  <si>
    <t>收入合计</t>
  </si>
  <si>
    <t>应税工资</t>
  </si>
  <si>
    <t>脱普/1901月</t>
  </si>
  <si>
    <t>台湾居民往来大陆通行证</t>
  </si>
  <si>
    <t>中国香港</t>
  </si>
  <si>
    <t>男</t>
  </si>
  <si>
    <t>1992-01-02</t>
  </si>
  <si>
    <t>6217001180002172206</t>
  </si>
  <si>
    <t>中国台湾</t>
  </si>
  <si>
    <t>外国护照</t>
  </si>
  <si>
    <t>德国</t>
  </si>
  <si>
    <t>1，劳务费、特许权使用费：应纳税所得额=收入*（1-20%）</t>
  </si>
  <si>
    <t>2，稿酬：应纳税所得额=收入*（1-20%）*70%</t>
  </si>
  <si>
    <r>
      <rPr>
        <sz val="9"/>
        <color indexed="10"/>
        <rFont val="宋体"/>
        <charset val="134"/>
      </rPr>
      <t>3，综合所得计税方式：</t>
    </r>
    <r>
      <rPr>
        <b/>
        <sz val="9"/>
        <color indexed="10"/>
        <rFont val="宋体"/>
        <charset val="134"/>
      </rPr>
      <t>应纳税额=应纳税所得额*税率-速算扣除数</t>
    </r>
  </si>
  <si>
    <t>非居民鉴定依据：</t>
  </si>
  <si>
    <t>一个纳税年度内在中国境内居住累计不满183天的个人，为非居民个人。</t>
  </si>
  <si>
    <t>个人所得税预扣率表一（居民个人工资、薪金预扣预缴适用）</t>
  </si>
  <si>
    <t>级数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</si>
  <si>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</si>
  <si>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</si>
  <si>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</si>
  <si>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</si>
  <si>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</si>
  <si>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</si>
  <si>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</si>
  <si>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</si>
  <si>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</si>
  <si>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</si>
  <si>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</si>
  <si>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</si>
  <si>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</si>
  <si>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</si>
  <si>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</si>
  <si>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</si>
  <si>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</si>
  <si>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</si>
  <si>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</si>
  <si>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</si>
  <si>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按月换算后的综合所得税率表（年终奖适用2019.1.1-2021-12.31）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</si>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</sst>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);[Red]\(#,##0\)"/>
    <numFmt numFmtId="177" formatCode="0.00_ ;[Red]\-0.00\ "/>
    <numFmt numFmtId="178" formatCode="#,##0.00_);[Red]\(#,##0.00\)"/>
    <numFmt numFmtId="179" formatCode="0.00_ "/>
    <numFmt numFmtId="180" formatCode="0.00_);[Red]\(0.00\)"/>
    <numFmt numFmtId="181" formatCode="0_);[Red]\(0\)"/>
    <numFmt numFmtId="182" formatCode="0.0_);[Red]\(0.0\)"/>
  </numFmts>
  <fonts count="8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0"/>
      <name val="Arial Unicode MS"/>
      <charset val="134"/>
    </font>
    <font>
      <b/>
      <sz val="10"/>
      <color indexed="10"/>
      <name val="Arial Unicode MS"/>
      <charset val="134"/>
    </font>
    <font>
      <b/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indexed="8"/>
      <name val="Arial Unicode MS"/>
      <charset val="134"/>
    </font>
    <font>
      <sz val="10"/>
      <color indexed="8"/>
      <name val="Arial Unicode MS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sz val="10"/>
      <color indexed="8"/>
      <name val="Arial"/>
      <charset val="134"/>
    </font>
    <font>
      <sz val="11"/>
      <color indexed="60"/>
      <name val="宋体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b/>
      <sz val="9"/>
      <color rgb="FFFF000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4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/>
    <xf numFmtId="0" fontId="48" fillId="19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7" borderId="23" applyNumberFormat="0" applyFont="0" applyAlignment="0" applyProtection="0">
      <alignment vertical="center"/>
    </xf>
    <xf numFmtId="0" fontId="7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66" fillId="0" borderId="0"/>
    <xf numFmtId="0" fontId="68" fillId="0" borderId="2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49" fillId="22" borderId="21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63" fillId="38" borderId="28" applyNumberFormat="0" applyAlignment="0" applyProtection="0">
      <alignment vertical="center"/>
    </xf>
    <xf numFmtId="0" fontId="54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12" borderId="15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4" fillId="0" borderId="0"/>
    <xf numFmtId="0" fontId="69" fillId="41" borderId="30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/>
    <xf numFmtId="0" fontId="7" fillId="30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/>
    <xf numFmtId="0" fontId="7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1" fillId="0" borderId="0"/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51" fillId="0" borderId="0"/>
    <xf numFmtId="0" fontId="7" fillId="15" borderId="0" applyNumberFormat="0" applyBorder="0" applyAlignment="0" applyProtection="0">
      <alignment vertical="center"/>
    </xf>
    <xf numFmtId="0" fontId="54" fillId="0" borderId="0"/>
    <xf numFmtId="0" fontId="45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12" borderId="1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12" borderId="1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43" borderId="2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12" borderId="1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/>
    <xf numFmtId="0" fontId="7" fillId="60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54" fillId="0" borderId="0"/>
    <xf numFmtId="0" fontId="38" fillId="12" borderId="15" applyNumberFormat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69" fillId="41" borderId="3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69" fillId="41" borderId="3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70" fillId="43" borderId="26" applyNumberFormat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0" fillId="43" borderId="26" applyNumberFormat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4" borderId="27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9" fontId="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7" fillId="0" borderId="0">
      <alignment vertical="center"/>
    </xf>
    <xf numFmtId="0" fontId="41" fillId="14" borderId="0" applyNumberFormat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3" fillId="0" borderId="0"/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6" fillId="0" borderId="0" applyNumberFormat="0" applyFill="0" applyBorder="0" applyProtection="0">
      <alignment vertical="top" wrapText="1"/>
    </xf>
    <xf numFmtId="0" fontId="12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70" fillId="43" borderId="26" applyNumberFormat="0" applyAlignment="0" applyProtection="0">
      <alignment vertical="center"/>
    </xf>
    <xf numFmtId="0" fontId="54" fillId="0" borderId="0">
      <alignment vertical="center"/>
    </xf>
    <xf numFmtId="0" fontId="70" fillId="43" borderId="26" applyNumberFormat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12" fillId="0" borderId="0">
      <alignment vertical="center"/>
    </xf>
    <xf numFmtId="0" fontId="70" fillId="43" borderId="26" applyNumberFormat="0" applyAlignment="0" applyProtection="0">
      <alignment vertical="center"/>
    </xf>
    <xf numFmtId="0" fontId="7" fillId="0" borderId="0"/>
    <xf numFmtId="0" fontId="29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7" fillId="0" borderId="0"/>
    <xf numFmtId="0" fontId="45" fillId="28" borderId="0" applyNumberFormat="0" applyBorder="0" applyAlignment="0" applyProtection="0">
      <alignment vertical="center"/>
    </xf>
    <xf numFmtId="0" fontId="54" fillId="0" borderId="0"/>
    <xf numFmtId="0" fontId="45" fillId="28" borderId="0" applyNumberFormat="0" applyBorder="0" applyAlignment="0" applyProtection="0">
      <alignment vertical="center"/>
    </xf>
    <xf numFmtId="0" fontId="54" fillId="0" borderId="0"/>
    <xf numFmtId="0" fontId="45" fillId="28" borderId="0" applyNumberFormat="0" applyBorder="0" applyAlignment="0" applyProtection="0">
      <alignment vertical="center"/>
    </xf>
    <xf numFmtId="0" fontId="54" fillId="0" borderId="0"/>
    <xf numFmtId="0" fontId="7" fillId="0" borderId="0">
      <alignment vertical="center"/>
    </xf>
    <xf numFmtId="0" fontId="7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7" fillId="0" borderId="0">
      <alignment vertical="center"/>
    </xf>
    <xf numFmtId="0" fontId="70" fillId="43" borderId="26" applyNumberFormat="0" applyAlignment="0" applyProtection="0">
      <alignment vertical="center"/>
    </xf>
    <xf numFmtId="0" fontId="54" fillId="0" borderId="0"/>
    <xf numFmtId="0" fontId="51" fillId="0" borderId="0">
      <alignment vertical="center"/>
    </xf>
    <xf numFmtId="0" fontId="4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72" fillId="0" borderId="0" applyNumberFormat="0" applyFill="0" applyBorder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69" fillId="41" borderId="30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9" fillId="41" borderId="30" applyNumberFormat="0" applyAlignment="0" applyProtection="0">
      <alignment vertical="center"/>
    </xf>
    <xf numFmtId="0" fontId="69" fillId="41" borderId="30" applyNumberFormat="0" applyAlignment="0" applyProtection="0">
      <alignment vertical="center"/>
    </xf>
    <xf numFmtId="0" fontId="69" fillId="41" borderId="3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0" fillId="43" borderId="26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0" fillId="43" borderId="26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70" fillId="43" borderId="26" applyNumberFormat="0" applyAlignment="0" applyProtection="0">
      <alignment vertical="center"/>
    </xf>
    <xf numFmtId="0" fontId="66" fillId="0" borderId="0"/>
    <xf numFmtId="0" fontId="70" fillId="43" borderId="26" applyNumberFormat="0" applyAlignment="0" applyProtection="0">
      <alignment vertical="center"/>
    </xf>
    <xf numFmtId="0" fontId="66" fillId="0" borderId="0"/>
    <xf numFmtId="0" fontId="70" fillId="43" borderId="26" applyNumberFormat="0" applyAlignment="0" applyProtection="0">
      <alignment vertical="center"/>
    </xf>
    <xf numFmtId="0" fontId="70" fillId="43" borderId="26" applyNumberFormat="0" applyAlignment="0" applyProtection="0">
      <alignment vertical="center"/>
    </xf>
    <xf numFmtId="0" fontId="70" fillId="43" borderId="26" applyNumberFormat="0" applyAlignment="0" applyProtection="0">
      <alignment vertical="center"/>
    </xf>
    <xf numFmtId="0" fontId="77" fillId="0" borderId="0"/>
    <xf numFmtId="0" fontId="51" fillId="0" borderId="0"/>
    <xf numFmtId="0" fontId="66" fillId="0" borderId="0"/>
    <xf numFmtId="0" fontId="66" fillId="0" borderId="0"/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  <xf numFmtId="0" fontId="7" fillId="34" borderId="27" applyNumberFormat="0" applyFont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8" fillId="0" borderId="5" xfId="110" applyNumberFormat="1" applyFont="1" applyFill="1" applyBorder="1" applyAlignment="1" applyProtection="1">
      <alignment vertical="center"/>
    </xf>
    <xf numFmtId="176" fontId="9" fillId="3" borderId="6" xfId="0" applyNumberFormat="1" applyFont="1" applyFill="1" applyBorder="1" applyAlignment="1" applyProtection="1">
      <alignment horizontal="center" vertical="center"/>
    </xf>
    <xf numFmtId="176" fontId="10" fillId="3" borderId="6" xfId="0" applyNumberFormat="1" applyFont="1" applyFill="1" applyBorder="1" applyAlignment="1" applyProtection="1">
      <alignment horizontal="center" vertical="center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0" fillId="4" borderId="6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176" fontId="12" fillId="0" borderId="7" xfId="0" applyNumberFormat="1" applyFont="1" applyFill="1" applyBorder="1" applyAlignment="1" applyProtection="1">
      <alignment horizontal="center" vertical="center"/>
    </xf>
    <xf numFmtId="0" fontId="12" fillId="5" borderId="8" xfId="0" applyNumberFormat="1" applyFont="1" applyFill="1" applyBorder="1" applyAlignment="1" applyProtection="1">
      <alignment horizontal="center" vertical="center" wrapText="1"/>
    </xf>
    <xf numFmtId="0" fontId="12" fillId="4" borderId="8" xfId="0" applyNumberFormat="1" applyFont="1" applyFill="1" applyBorder="1" applyAlignment="1" applyProtection="1">
      <alignment horizontal="center" vertical="top" wrapText="1"/>
    </xf>
    <xf numFmtId="0" fontId="13" fillId="4" borderId="8" xfId="0" applyNumberFormat="1" applyFont="1" applyFill="1" applyBorder="1" applyAlignment="1" applyProtection="1">
      <alignment horizontal="center" vertical="center" wrapText="1"/>
    </xf>
    <xf numFmtId="0" fontId="12" fillId="4" borderId="9" xfId="0" applyNumberFormat="1" applyFont="1" applyFill="1" applyBorder="1" applyAlignment="1" applyProtection="1">
      <alignment vertical="center"/>
    </xf>
    <xf numFmtId="49" fontId="13" fillId="4" borderId="9" xfId="0" applyNumberFormat="1" applyFont="1" applyFill="1" applyBorder="1" applyAlignment="1" applyProtection="1">
      <alignment horizontal="center" vertical="center" wrapText="1"/>
    </xf>
    <xf numFmtId="0" fontId="13" fillId="5" borderId="8" xfId="0" applyNumberFormat="1" applyFont="1" applyFill="1" applyBorder="1" applyAlignment="1" applyProtection="1">
      <alignment horizontal="center" vertical="center"/>
    </xf>
    <xf numFmtId="176" fontId="14" fillId="0" borderId="8" xfId="0" applyNumberFormat="1" applyFont="1" applyFill="1" applyBorder="1" applyAlignment="1" applyProtection="1">
      <alignment horizontal="center" vertical="center"/>
    </xf>
    <xf numFmtId="176" fontId="14" fillId="0" borderId="8" xfId="0" applyNumberFormat="1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178" fontId="7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14" fontId="12" fillId="4" borderId="9" xfId="0" applyNumberFormat="1" applyFont="1" applyFill="1" applyBorder="1" applyAlignment="1" applyProtection="1">
      <alignment vertical="center"/>
    </xf>
    <xf numFmtId="179" fontId="12" fillId="5" borderId="8" xfId="0" applyNumberFormat="1" applyFont="1" applyFill="1" applyBorder="1" applyAlignment="1" applyProtection="1">
      <alignment vertical="center"/>
    </xf>
    <xf numFmtId="178" fontId="14" fillId="0" borderId="8" xfId="0" applyNumberFormat="1" applyFont="1" applyFill="1" applyBorder="1" applyAlignment="1" applyProtection="1">
      <alignment horizontal="center" vertical="center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180" fontId="19" fillId="3" borderId="6" xfId="0" applyNumberFormat="1" applyFont="1" applyFill="1" applyBorder="1" applyAlignment="1" applyProtection="1">
      <alignment horizontal="center" vertical="center" wrapText="1"/>
    </xf>
    <xf numFmtId="181" fontId="19" fillId="3" borderId="6" xfId="0" applyNumberFormat="1" applyFont="1" applyFill="1" applyBorder="1" applyAlignment="1" applyProtection="1">
      <alignment horizontal="center" vertical="center" wrapText="1"/>
    </xf>
    <xf numFmtId="179" fontId="12" fillId="5" borderId="10" xfId="0" applyNumberFormat="1" applyFont="1" applyFill="1" applyBorder="1" applyAlignment="1" applyProtection="1">
      <alignment vertical="center"/>
    </xf>
    <xf numFmtId="179" fontId="12" fillId="0" borderId="10" xfId="0" applyNumberFormat="1" applyFont="1" applyFill="1" applyBorder="1" applyAlignment="1" applyProtection="1">
      <alignment vertical="center"/>
    </xf>
    <xf numFmtId="178" fontId="12" fillId="0" borderId="10" xfId="0" applyNumberFormat="1" applyFont="1" applyFill="1" applyBorder="1" applyAlignment="1" applyProtection="1">
      <alignment horizontal="center" vertical="center"/>
    </xf>
    <xf numFmtId="180" fontId="13" fillId="0" borderId="8" xfId="0" applyNumberFormat="1" applyFont="1" applyFill="1" applyBorder="1" applyAlignment="1" applyProtection="1">
      <alignment horizontal="center" vertical="center" wrapText="1"/>
    </xf>
    <xf numFmtId="181" fontId="13" fillId="0" borderId="8" xfId="0" applyNumberFormat="1" applyFont="1" applyFill="1" applyBorder="1" applyAlignment="1" applyProtection="1">
      <alignment horizontal="center" vertical="center"/>
    </xf>
    <xf numFmtId="180" fontId="17" fillId="0" borderId="8" xfId="0" applyNumberFormat="1" applyFont="1" applyFill="1" applyBorder="1" applyAlignment="1" applyProtection="1">
      <alignment horizontal="center" vertical="center"/>
    </xf>
    <xf numFmtId="178" fontId="12" fillId="0" borderId="8" xfId="0" applyNumberFormat="1" applyFont="1" applyFill="1" applyBorder="1" applyAlignment="1" applyProtection="1">
      <alignment horizontal="center" vertical="center"/>
    </xf>
    <xf numFmtId="178" fontId="12" fillId="5" borderId="8" xfId="0" applyNumberFormat="1" applyFont="1" applyFill="1" applyBorder="1" applyAlignment="1" applyProtection="1">
      <alignment horizontal="center" vertical="center"/>
    </xf>
    <xf numFmtId="49" fontId="11" fillId="3" borderId="6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20" fillId="0" borderId="0" xfId="309" applyFont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7" fillId="0" borderId="0" xfId="309" applyNumberFormat="1" applyFont="1" applyFill="1" applyBorder="1" applyAlignment="1" applyProtection="1">
      <alignment horizontal="center" vertical="top"/>
    </xf>
    <xf numFmtId="9" fontId="7" fillId="0" borderId="0" xfId="309" applyNumberFormat="1" applyFont="1" applyFill="1" applyBorder="1" applyAlignment="1" applyProtection="1">
      <alignment horizontal="center" vertical="center"/>
    </xf>
    <xf numFmtId="49" fontId="7" fillId="0" borderId="0" xfId="309" applyNumberFormat="1" applyFont="1" applyFill="1" applyBorder="1" applyAlignment="1" applyProtection="1">
      <alignment horizontal="center" vertical="center"/>
    </xf>
    <xf numFmtId="0" fontId="7" fillId="0" borderId="0" xfId="309">
      <alignment vertical="center"/>
    </xf>
    <xf numFmtId="176" fontId="21" fillId="0" borderId="0" xfId="110" applyNumberFormat="1" applyFont="1" applyFill="1" applyBorder="1" applyAlignment="1" applyProtection="1">
      <alignment horizontal="left" vertical="center"/>
    </xf>
    <xf numFmtId="176" fontId="21" fillId="0" borderId="0" xfId="110" applyNumberFormat="1" applyFont="1" applyFill="1" applyAlignment="1" applyProtection="1">
      <alignment horizontal="left" vertical="center"/>
    </xf>
    <xf numFmtId="176" fontId="22" fillId="0" borderId="0" xfId="110" applyNumberFormat="1" applyFont="1" applyFill="1" applyAlignment="1" applyProtection="1">
      <alignment horizontal="center" vertical="top"/>
    </xf>
    <xf numFmtId="176" fontId="9" fillId="6" borderId="8" xfId="110" applyNumberFormat="1" applyFont="1" applyFill="1" applyBorder="1" applyAlignment="1" applyProtection="1">
      <alignment horizontal="center" vertical="center"/>
    </xf>
    <xf numFmtId="0" fontId="8" fillId="6" borderId="8" xfId="110" applyNumberFormat="1" applyFont="1" applyFill="1" applyBorder="1" applyAlignment="1" applyProtection="1">
      <alignment horizontal="center" vertical="center" wrapText="1"/>
    </xf>
    <xf numFmtId="0" fontId="23" fillId="6" borderId="6" xfId="398" applyNumberFormat="1" applyFont="1" applyFill="1" applyBorder="1" applyAlignment="1" applyProtection="1">
      <alignment horizontal="center" vertical="center" wrapText="1"/>
    </xf>
    <xf numFmtId="0" fontId="19" fillId="6" borderId="6" xfId="398" applyNumberFormat="1" applyFont="1" applyFill="1" applyBorder="1" applyAlignment="1" applyProtection="1">
      <alignment horizontal="center" vertical="center" wrapText="1"/>
    </xf>
    <xf numFmtId="0" fontId="23" fillId="6" borderId="8" xfId="398" applyNumberFormat="1" applyFont="1" applyFill="1" applyBorder="1" applyAlignment="1" applyProtection="1">
      <alignment horizontal="center" vertical="center" wrapText="1"/>
    </xf>
    <xf numFmtId="0" fontId="23" fillId="6" borderId="7" xfId="398" applyNumberFormat="1" applyFont="1" applyFill="1" applyBorder="1" applyAlignment="1" applyProtection="1">
      <alignment horizontal="center" vertical="center" wrapText="1"/>
    </xf>
    <xf numFmtId="0" fontId="19" fillId="6" borderId="7" xfId="398" applyNumberFormat="1" applyFont="1" applyFill="1" applyBorder="1" applyAlignment="1" applyProtection="1">
      <alignment horizontal="center" vertical="center" wrapText="1"/>
    </xf>
    <xf numFmtId="176" fontId="20" fillId="0" borderId="7" xfId="309" applyNumberFormat="1" applyFont="1" applyFill="1" applyBorder="1" applyAlignment="1" applyProtection="1">
      <alignment horizontal="center" vertical="center"/>
    </xf>
    <xf numFmtId="0" fontId="24" fillId="7" borderId="8" xfId="309" applyFont="1" applyFill="1" applyBorder="1" applyAlignment="1">
      <alignment horizontal="center" vertical="center" wrapText="1"/>
    </xf>
    <xf numFmtId="0" fontId="24" fillId="7" borderId="8" xfId="309" applyFont="1" applyFill="1" applyBorder="1" applyAlignment="1">
      <alignment horizontal="center" vertical="top" wrapText="1"/>
    </xf>
    <xf numFmtId="49" fontId="25" fillId="7" borderId="8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0" fillId="7" borderId="8" xfId="309" applyFont="1" applyFill="1" applyBorder="1">
      <alignment vertical="center"/>
    </xf>
    <xf numFmtId="0" fontId="20" fillId="7" borderId="9" xfId="309" applyFont="1" applyFill="1" applyBorder="1" applyAlignment="1">
      <alignment horizontal="center" vertical="center"/>
    </xf>
    <xf numFmtId="176" fontId="26" fillId="0" borderId="8" xfId="309" applyNumberFormat="1" applyFont="1" applyFill="1" applyBorder="1" applyAlignment="1" applyProtection="1">
      <alignment horizontal="center" vertical="center"/>
    </xf>
    <xf numFmtId="176" fontId="26" fillId="0" borderId="8" xfId="309" applyNumberFormat="1" applyFont="1" applyFill="1" applyBorder="1" applyAlignment="1" applyProtection="1">
      <alignment horizontal="center" vertical="top"/>
    </xf>
    <xf numFmtId="0" fontId="7" fillId="0" borderId="8" xfId="309" applyNumberFormat="1" applyFont="1" applyFill="1" applyBorder="1" applyAlignment="1" applyProtection="1">
      <alignment horizontal="center" vertical="center"/>
    </xf>
    <xf numFmtId="176" fontId="27" fillId="0" borderId="0" xfId="309" applyNumberFormat="1" applyFont="1" applyFill="1" applyBorder="1" applyAlignment="1" applyProtection="1">
      <alignment horizontal="center" vertical="center"/>
    </xf>
    <xf numFmtId="0" fontId="27" fillId="0" borderId="0" xfId="309" applyNumberFormat="1" applyFont="1" applyFill="1" applyBorder="1" applyAlignment="1" applyProtection="1">
      <alignment horizontal="center" vertical="center"/>
    </xf>
    <xf numFmtId="0" fontId="27" fillId="0" borderId="0" xfId="309" applyNumberFormat="1" applyFont="1" applyFill="1" applyBorder="1" applyAlignment="1" applyProtection="1">
      <alignment horizontal="center" vertical="top"/>
    </xf>
    <xf numFmtId="176" fontId="22" fillId="0" borderId="11" xfId="110" applyNumberFormat="1" applyFont="1" applyFill="1" applyBorder="1" applyAlignment="1" applyProtection="1">
      <alignment horizontal="center" vertical="center"/>
    </xf>
    <xf numFmtId="176" fontId="22" fillId="0" borderId="0" xfId="110" applyNumberFormat="1" applyFont="1" applyFill="1" applyBorder="1" applyAlignment="1" applyProtection="1">
      <alignment horizontal="center" vertical="center"/>
    </xf>
    <xf numFmtId="9" fontId="22" fillId="0" borderId="0" xfId="110" applyNumberFormat="1" applyFont="1" applyFill="1" applyBorder="1" applyAlignment="1" applyProtection="1">
      <alignment horizontal="center" vertical="center"/>
    </xf>
    <xf numFmtId="0" fontId="23" fillId="6" borderId="10" xfId="398" applyNumberFormat="1" applyFont="1" applyFill="1" applyBorder="1" applyAlignment="1" applyProtection="1">
      <alignment horizontal="center" vertical="center" wrapText="1"/>
    </xf>
    <xf numFmtId="0" fontId="19" fillId="6" borderId="10" xfId="398" applyNumberFormat="1" applyFont="1" applyFill="1" applyBorder="1" applyAlignment="1" applyProtection="1">
      <alignment horizontal="center" vertical="center" wrapText="1"/>
    </xf>
    <xf numFmtId="9" fontId="19" fillId="6" borderId="10" xfId="398" applyNumberFormat="1" applyFont="1" applyFill="1" applyBorder="1" applyAlignment="1" applyProtection="1">
      <alignment horizontal="center" vertical="center" wrapText="1"/>
    </xf>
    <xf numFmtId="180" fontId="19" fillId="3" borderId="8" xfId="398" applyNumberFormat="1" applyFont="1" applyFill="1" applyBorder="1" applyAlignment="1" applyProtection="1">
      <alignment horizontal="center" vertical="center" wrapText="1"/>
    </xf>
    <xf numFmtId="0" fontId="9" fillId="3" borderId="8" xfId="110" applyNumberFormat="1" applyFont="1" applyFill="1" applyBorder="1" applyAlignment="1" applyProtection="1">
      <alignment horizontal="center" vertical="center" wrapText="1"/>
    </xf>
    <xf numFmtId="0" fontId="8" fillId="3" borderId="8" xfId="110" applyNumberFormat="1" applyFont="1" applyFill="1" applyBorder="1" applyAlignment="1" applyProtection="1">
      <alignment horizontal="center" vertical="center" wrapText="1"/>
    </xf>
    <xf numFmtId="177" fontId="20" fillId="7" borderId="9" xfId="309" applyNumberFormat="1" applyFont="1" applyFill="1" applyBorder="1">
      <alignment vertical="center"/>
    </xf>
    <xf numFmtId="177" fontId="20" fillId="0" borderId="9" xfId="309" applyNumberFormat="1" applyFont="1" applyBorder="1">
      <alignment vertical="center"/>
    </xf>
    <xf numFmtId="9" fontId="20" fillId="0" borderId="8" xfId="144" applyNumberFormat="1" applyFont="1" applyBorder="1" applyAlignment="1">
      <alignment horizontal="center" vertical="center"/>
    </xf>
    <xf numFmtId="179" fontId="20" fillId="0" borderId="8" xfId="144" applyNumberFormat="1" applyFont="1" applyBorder="1" applyAlignment="1">
      <alignment horizontal="center" vertical="center"/>
    </xf>
    <xf numFmtId="180" fontId="20" fillId="0" borderId="8" xfId="290" applyNumberFormat="1" applyFont="1" applyFill="1" applyBorder="1" applyAlignment="1" applyProtection="1">
      <alignment horizontal="center" vertical="center"/>
    </xf>
    <xf numFmtId="177" fontId="20" fillId="0" borderId="8" xfId="309" applyNumberFormat="1" applyFont="1" applyFill="1" applyBorder="1" applyAlignment="1" applyProtection="1">
      <alignment horizontal="center" vertical="center"/>
    </xf>
    <xf numFmtId="177" fontId="28" fillId="0" borderId="9" xfId="309" applyNumberFormat="1" applyFont="1" applyBorder="1">
      <alignment vertical="center"/>
    </xf>
    <xf numFmtId="9" fontId="28" fillId="0" borderId="9" xfId="309" applyNumberFormat="1" applyFont="1" applyBorder="1">
      <alignment vertical="center"/>
    </xf>
    <xf numFmtId="0" fontId="28" fillId="0" borderId="9" xfId="309" applyFont="1" applyBorder="1">
      <alignment vertical="center"/>
    </xf>
    <xf numFmtId="9" fontId="27" fillId="0" borderId="0" xfId="309" applyNumberFormat="1" applyFont="1" applyFill="1" applyBorder="1" applyAlignment="1" applyProtection="1">
      <alignment horizontal="center" vertical="center"/>
    </xf>
    <xf numFmtId="0" fontId="9" fillId="3" borderId="6" xfId="110" applyNumberFormat="1" applyFont="1" applyFill="1" applyBorder="1" applyAlignment="1" applyProtection="1">
      <alignment horizontal="center" vertical="center" wrapText="1"/>
    </xf>
    <xf numFmtId="49" fontId="23" fillId="6" borderId="8" xfId="398" applyNumberFormat="1" applyFont="1" applyFill="1" applyBorder="1" applyAlignment="1" applyProtection="1">
      <alignment horizontal="center" vertical="center" wrapText="1"/>
    </xf>
    <xf numFmtId="0" fontId="9" fillId="3" borderId="7" xfId="110" applyNumberFormat="1" applyFont="1" applyFill="1" applyBorder="1" applyAlignment="1" applyProtection="1">
      <alignment horizontal="center" vertical="center" wrapText="1"/>
    </xf>
    <xf numFmtId="177" fontId="20" fillId="7" borderId="8" xfId="309" applyNumberFormat="1" applyFont="1" applyFill="1" applyBorder="1" applyAlignment="1" applyProtection="1">
      <alignment horizontal="center" vertical="center"/>
    </xf>
    <xf numFmtId="0" fontId="25" fillId="7" borderId="8" xfId="398" applyNumberFormat="1" applyFont="1" applyFill="1" applyBorder="1" applyAlignment="1" applyProtection="1">
      <alignment horizontal="center" vertical="center" wrapText="1"/>
    </xf>
    <xf numFmtId="49" fontId="25" fillId="7" borderId="8" xfId="309" applyNumberFormat="1" applyFont="1" applyFill="1" applyBorder="1" applyAlignment="1" applyProtection="1">
      <alignment horizontal="center" vertical="center"/>
    </xf>
    <xf numFmtId="0" fontId="25" fillId="7" borderId="8" xfId="309" applyFont="1" applyFill="1" applyBorder="1" applyAlignment="1">
      <alignment horizontal="center" vertical="center"/>
    </xf>
    <xf numFmtId="49" fontId="28" fillId="0" borderId="9" xfId="309" applyNumberFormat="1" applyFont="1" applyBorder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0" fontId="19" fillId="6" borderId="8" xfId="398" applyNumberFormat="1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13" fillId="0" borderId="8" xfId="309" applyFont="1" applyFill="1" applyBorder="1" applyAlignment="1">
      <alignment horizontal="center" vertical="center"/>
    </xf>
    <xf numFmtId="0" fontId="17" fillId="0" borderId="0" xfId="309" applyFont="1">
      <alignment vertical="center"/>
    </xf>
    <xf numFmtId="176" fontId="22" fillId="0" borderId="0" xfId="110" applyNumberFormat="1" applyFont="1" applyFill="1" applyAlignment="1" applyProtection="1">
      <alignment horizontal="left" vertical="center"/>
    </xf>
    <xf numFmtId="176" fontId="9" fillId="3" borderId="8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8" fillId="3" borderId="7" xfId="110" applyNumberFormat="1" applyFont="1" applyFill="1" applyBorder="1" applyAlignment="1" applyProtection="1">
      <alignment horizontal="center" vertical="center" wrapText="1"/>
    </xf>
    <xf numFmtId="176" fontId="13" fillId="0" borderId="7" xfId="309" applyNumberFormat="1" applyFont="1" applyFill="1" applyBorder="1" applyAlignment="1" applyProtection="1">
      <alignment horizontal="center" vertical="center"/>
    </xf>
    <xf numFmtId="0" fontId="29" fillId="7" borderId="8" xfId="309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7" fillId="7" borderId="8" xfId="309" applyFill="1" applyBorder="1">
      <alignment vertical="center"/>
    </xf>
    <xf numFmtId="179" fontId="12" fillId="7" borderId="8" xfId="309" applyNumberFormat="1" applyFont="1" applyFill="1" applyBorder="1">
      <alignment vertical="center"/>
    </xf>
    <xf numFmtId="0" fontId="13" fillId="7" borderId="8" xfId="309" applyFont="1" applyFill="1" applyBorder="1" applyAlignment="1">
      <alignment horizontal="center" vertical="center"/>
    </xf>
    <xf numFmtId="0" fontId="13" fillId="7" borderId="8" xfId="309" applyFont="1" applyFill="1" applyBorder="1" applyAlignment="1">
      <alignment horizontal="center" vertical="center" wrapText="1"/>
    </xf>
    <xf numFmtId="0" fontId="13" fillId="7" borderId="8" xfId="309" applyNumberFormat="1" applyFont="1" applyFill="1" applyBorder="1" applyAlignment="1" applyProtection="1">
      <alignment horizontal="center" vertical="center"/>
    </xf>
    <xf numFmtId="176" fontId="14" fillId="0" borderId="8" xfId="309" applyNumberFormat="1" applyFont="1" applyFill="1" applyBorder="1" applyAlignment="1" applyProtection="1">
      <alignment horizontal="center" vertical="center"/>
    </xf>
    <xf numFmtId="176" fontId="14" fillId="0" borderId="8" xfId="309" applyNumberFormat="1" applyFont="1" applyFill="1" applyBorder="1" applyAlignment="1" applyProtection="1">
      <alignment horizontal="center" vertical="top"/>
    </xf>
    <xf numFmtId="178" fontId="14" fillId="0" borderId="8" xfId="309" applyNumberFormat="1" applyFont="1" applyFill="1" applyBorder="1" applyAlignment="1" applyProtection="1">
      <alignment horizontal="center" vertical="center"/>
    </xf>
    <xf numFmtId="0" fontId="15" fillId="0" borderId="0" xfId="309" applyNumberFormat="1" applyFont="1" applyFill="1" applyBorder="1" applyAlignment="1" applyProtection="1">
      <alignment horizontal="center" vertical="center"/>
    </xf>
    <xf numFmtId="0" fontId="30" fillId="0" borderId="0" xfId="309" applyNumberFormat="1" applyFont="1" applyFill="1" applyBorder="1" applyAlignment="1" applyProtection="1">
      <alignment horizontal="left" vertical="center"/>
    </xf>
    <xf numFmtId="0" fontId="15" fillId="0" borderId="0" xfId="309" applyNumberFormat="1" applyFont="1" applyFill="1" applyBorder="1" applyAlignment="1" applyProtection="1">
      <alignment horizontal="left" vertical="center"/>
    </xf>
    <xf numFmtId="0" fontId="17" fillId="0" borderId="0" xfId="309" applyNumberFormat="1" applyFont="1" applyFill="1" applyBorder="1" applyAlignment="1" applyProtection="1">
      <alignment horizontal="center" vertical="top"/>
    </xf>
    <xf numFmtId="0" fontId="17" fillId="0" borderId="0" xfId="309" applyNumberFormat="1" applyFont="1" applyFill="1" applyBorder="1" applyAlignment="1" applyProtection="1">
      <alignment horizontal="center" vertical="center"/>
    </xf>
    <xf numFmtId="0" fontId="31" fillId="0" borderId="0" xfId="309" applyNumberFormat="1" applyFont="1" applyFill="1" applyBorder="1" applyAlignment="1" applyProtection="1">
      <alignment vertical="top"/>
    </xf>
    <xf numFmtId="0" fontId="15" fillId="0" borderId="0" xfId="309" applyNumberFormat="1" applyFont="1" applyFill="1" applyBorder="1" applyAlignment="1" applyProtection="1">
      <alignment vertical="top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180" fontId="13" fillId="0" borderId="8" xfId="398" applyNumberFormat="1" applyFont="1" applyFill="1" applyBorder="1" applyAlignment="1" applyProtection="1">
      <alignment horizontal="center" vertical="center" wrapText="1"/>
    </xf>
    <xf numFmtId="9" fontId="13" fillId="0" borderId="8" xfId="292" applyNumberFormat="1" applyFont="1" applyFill="1" applyBorder="1" applyAlignment="1" applyProtection="1">
      <alignment horizontal="center" vertical="center"/>
    </xf>
    <xf numFmtId="180" fontId="17" fillId="0" borderId="8" xfId="290" applyNumberFormat="1" applyFont="1" applyFill="1" applyBorder="1" applyAlignment="1" applyProtection="1">
      <alignment horizontal="center" vertical="center"/>
    </xf>
    <xf numFmtId="178" fontId="12" fillId="0" borderId="8" xfId="309" applyNumberFormat="1" applyFont="1" applyFill="1" applyBorder="1" applyAlignment="1" applyProtection="1">
      <alignment horizontal="center" vertical="center"/>
    </xf>
    <xf numFmtId="178" fontId="12" fillId="7" borderId="8" xfId="309" applyNumberFormat="1" applyFont="1" applyFill="1" applyBorder="1" applyAlignment="1" applyProtection="1">
      <alignment horizontal="center" vertical="center"/>
    </xf>
    <xf numFmtId="49" fontId="23" fillId="6" borderId="6" xfId="398" applyNumberFormat="1" applyFont="1" applyFill="1" applyBorder="1" applyAlignment="1" applyProtection="1">
      <alignment horizontal="center" vertical="center" wrapText="1"/>
    </xf>
    <xf numFmtId="49" fontId="23" fillId="6" borderId="7" xfId="398" applyNumberFormat="1" applyFont="1" applyFill="1" applyBorder="1" applyAlignment="1" applyProtection="1">
      <alignment horizontal="center" vertical="center" wrapText="1"/>
    </xf>
    <xf numFmtId="0" fontId="13" fillId="7" borderId="8" xfId="398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178" fontId="7" fillId="0" borderId="8" xfId="309" applyNumberFormat="1" applyFont="1" applyFill="1" applyBorder="1" applyAlignment="1" applyProtection="1">
      <alignment horizontal="center" vertical="center"/>
    </xf>
    <xf numFmtId="49" fontId="7" fillId="0" borderId="8" xfId="309" applyNumberFormat="1" applyFont="1" applyFill="1" applyBorder="1" applyAlignment="1" applyProtection="1">
      <alignment horizontal="center" vertical="center"/>
    </xf>
    <xf numFmtId="49" fontId="17" fillId="0" borderId="0" xfId="309" applyNumberFormat="1" applyFont="1" applyFill="1" applyBorder="1" applyAlignment="1" applyProtection="1">
      <alignment horizontal="center" vertical="center"/>
    </xf>
    <xf numFmtId="180" fontId="19" fillId="3" borderId="6" xfId="398" applyNumberFormat="1" applyFont="1" applyFill="1" applyBorder="1" applyAlignment="1" applyProtection="1">
      <alignment horizontal="center" vertical="center" wrapText="1"/>
    </xf>
    <xf numFmtId="180" fontId="19" fillId="3" borderId="7" xfId="398" applyNumberFormat="1" applyFont="1" applyFill="1" applyBorder="1" applyAlignment="1" applyProtection="1">
      <alignment horizontal="center" vertical="center" wrapText="1"/>
    </xf>
    <xf numFmtId="181" fontId="7" fillId="0" borderId="0" xfId="309" applyNumberFormat="1" applyFont="1" applyFill="1" applyBorder="1" applyAlignment="1" applyProtection="1">
      <alignment horizontal="center" vertical="center"/>
    </xf>
    <xf numFmtId="0" fontId="32" fillId="0" borderId="0" xfId="0" applyFont="1">
      <alignment vertical="center"/>
    </xf>
    <xf numFmtId="0" fontId="31" fillId="0" borderId="0" xfId="309" applyNumberFormat="1" applyFont="1" applyFill="1" applyBorder="1" applyAlignment="1" applyProtection="1">
      <alignment horizontal="center" vertical="top"/>
    </xf>
    <xf numFmtId="181" fontId="22" fillId="0" borderId="11" xfId="110" applyNumberFormat="1" applyFont="1" applyFill="1" applyBorder="1" applyAlignment="1" applyProtection="1">
      <alignment horizontal="center" vertical="center"/>
    </xf>
    <xf numFmtId="181" fontId="19" fillId="3" borderId="8" xfId="398" applyNumberFormat="1" applyFont="1" applyFill="1" applyBorder="1" applyAlignment="1" applyProtection="1">
      <alignment horizontal="center" vertical="center" wrapText="1"/>
    </xf>
    <xf numFmtId="181" fontId="13" fillId="0" borderId="8" xfId="292" applyNumberFormat="1" applyFont="1" applyFill="1" applyBorder="1" applyAlignment="1" applyProtection="1">
      <alignment horizontal="center" vertical="center"/>
    </xf>
    <xf numFmtId="180" fontId="17" fillId="0" borderId="8" xfId="292" applyNumberFormat="1" applyFont="1" applyFill="1" applyBorder="1" applyAlignment="1" applyProtection="1">
      <alignment horizontal="center" vertical="center"/>
    </xf>
    <xf numFmtId="180" fontId="17" fillId="4" borderId="8" xfId="290" applyNumberFormat="1" applyFont="1" applyFill="1" applyBorder="1" applyAlignment="1" applyProtection="1">
      <alignment horizontal="center" vertical="center"/>
    </xf>
    <xf numFmtId="181" fontId="27" fillId="0" borderId="0" xfId="309" applyNumberFormat="1" applyFont="1" applyFill="1" applyBorder="1" applyAlignment="1" applyProtection="1">
      <alignment horizontal="center" vertical="center"/>
    </xf>
    <xf numFmtId="181" fontId="7" fillId="0" borderId="0" xfId="0" applyNumberFormat="1" applyFont="1" applyFill="1" applyBorder="1" applyAlignment="1" applyProtection="1">
      <alignment vertical="center"/>
    </xf>
    <xf numFmtId="181" fontId="7" fillId="0" borderId="0" xfId="0" applyNumberFormat="1" applyFont="1" applyFill="1" applyBorder="1" applyAlignment="1" applyProtection="1">
      <alignment horizontal="left" vertical="center" wrapText="1"/>
    </xf>
    <xf numFmtId="181" fontId="7" fillId="0" borderId="0" xfId="0" applyNumberFormat="1" applyFont="1" applyFill="1" applyBorder="1" applyAlignment="1" applyProtection="1">
      <alignment vertical="center" wrapText="1"/>
    </xf>
    <xf numFmtId="181" fontId="17" fillId="0" borderId="0" xfId="309" applyNumberFormat="1" applyFont="1" applyFill="1" applyBorder="1" applyAlignment="1" applyProtection="1">
      <alignment horizontal="center" vertical="center"/>
    </xf>
    <xf numFmtId="0" fontId="7" fillId="0" borderId="0" xfId="309" applyBorder="1">
      <alignment vertical="center"/>
    </xf>
    <xf numFmtId="0" fontId="7" fillId="0" borderId="0" xfId="309" applyNumberFormat="1">
      <alignment vertical="center"/>
    </xf>
    <xf numFmtId="0" fontId="7" fillId="0" borderId="0" xfId="309" applyNumberFormat="1" applyAlignment="1">
      <alignment horizontal="center" vertical="center"/>
    </xf>
    <xf numFmtId="182" fontId="7" fillId="0" borderId="0" xfId="309" applyNumberFormat="1">
      <alignment vertical="center"/>
    </xf>
    <xf numFmtId="180" fontId="7" fillId="0" borderId="0" xfId="309" applyNumberFormat="1">
      <alignment vertical="center"/>
    </xf>
    <xf numFmtId="176" fontId="8" fillId="0" borderId="0" xfId="110" applyNumberFormat="1" applyFont="1" applyFill="1" applyBorder="1" applyAlignment="1" applyProtection="1">
      <alignment vertical="center"/>
    </xf>
    <xf numFmtId="176" fontId="21" fillId="0" borderId="0" xfId="110" applyNumberFormat="1" applyFont="1" applyFill="1" applyBorder="1" applyAlignment="1" applyProtection="1">
      <alignment vertical="center"/>
    </xf>
    <xf numFmtId="176" fontId="22" fillId="0" borderId="0" xfId="110" applyNumberFormat="1" applyFont="1" applyFill="1" applyBorder="1" applyAlignment="1" applyProtection="1">
      <alignment vertical="center"/>
    </xf>
    <xf numFmtId="176" fontId="22" fillId="0" borderId="0" xfId="110" applyNumberFormat="1" applyFont="1" applyFill="1" applyBorder="1" applyAlignment="1" applyProtection="1">
      <alignment horizontal="center" vertical="top"/>
    </xf>
    <xf numFmtId="0" fontId="7" fillId="0" borderId="0" xfId="309" applyNumberFormat="1" applyBorder="1" applyAlignment="1">
      <alignment horizontal="center" vertical="center"/>
    </xf>
    <xf numFmtId="176" fontId="8" fillId="3" borderId="8" xfId="110" applyNumberFormat="1" applyFont="1" applyFill="1" applyBorder="1" applyAlignment="1" applyProtection="1">
      <alignment horizontal="center" vertical="center"/>
    </xf>
    <xf numFmtId="0" fontId="23" fillId="3" borderId="8" xfId="398" applyNumberFormat="1" applyFont="1" applyFill="1" applyBorder="1" applyAlignment="1" applyProtection="1">
      <alignment horizontal="center" vertical="center" wrapText="1"/>
    </xf>
    <xf numFmtId="0" fontId="19" fillId="3" borderId="8" xfId="398" applyNumberFormat="1" applyFont="1" applyFill="1" applyBorder="1" applyAlignment="1" applyProtection="1">
      <alignment horizontal="center" vertical="center" wrapText="1"/>
    </xf>
    <xf numFmtId="176" fontId="12" fillId="0" borderId="7" xfId="309" applyNumberFormat="1" applyFont="1" applyFill="1" applyBorder="1" applyAlignment="1" applyProtection="1">
      <alignment horizontal="center" vertical="center"/>
    </xf>
    <xf numFmtId="0" fontId="29" fillId="8" borderId="8" xfId="309" applyFont="1" applyFill="1" applyBorder="1" applyAlignment="1">
      <alignment horizontal="center" vertical="center" wrapText="1"/>
    </xf>
    <xf numFmtId="0" fontId="33" fillId="0" borderId="8" xfId="273" applyNumberFormat="1" applyFont="1" applyFill="1" applyBorder="1" applyAlignment="1">
      <alignment horizontal="left" vertical="center"/>
    </xf>
    <xf numFmtId="49" fontId="34" fillId="8" borderId="8" xfId="309" applyNumberFormat="1" applyFont="1" applyFill="1" applyBorder="1" applyAlignment="1">
      <alignment horizontal="left" vertical="center" wrapText="1"/>
    </xf>
    <xf numFmtId="49" fontId="25" fillId="0" borderId="9" xfId="309" applyNumberFormat="1" applyFont="1" applyFill="1" applyBorder="1" applyAlignment="1">
      <alignment horizontal="center" vertical="center" wrapText="1"/>
    </xf>
    <xf numFmtId="0" fontId="7" fillId="8" borderId="8" xfId="309" applyNumberFormat="1" applyFill="1" applyBorder="1" applyAlignment="1">
      <alignment horizontal="center" vertical="center"/>
    </xf>
    <xf numFmtId="0" fontId="7" fillId="8" borderId="9" xfId="309" applyFill="1" applyBorder="1">
      <alignment vertical="center"/>
    </xf>
    <xf numFmtId="0" fontId="33" fillId="0" borderId="12" xfId="273" applyFont="1" applyFill="1" applyBorder="1" applyAlignment="1">
      <alignment horizontal="left" vertical="center"/>
    </xf>
    <xf numFmtId="49" fontId="33" fillId="0" borderId="13" xfId="273" applyNumberFormat="1" applyFont="1" applyFill="1" applyBorder="1" applyAlignment="1" applyProtection="1">
      <protection locked="0"/>
    </xf>
    <xf numFmtId="0" fontId="33" fillId="9" borderId="12" xfId="273" applyFont="1" applyFill="1" applyBorder="1" applyAlignment="1">
      <alignment horizontal="left" vertical="center"/>
    </xf>
    <xf numFmtId="49" fontId="33" fillId="0" borderId="12" xfId="273" applyNumberFormat="1" applyFont="1" applyFill="1" applyBorder="1" applyAlignment="1" applyProtection="1">
      <protection locked="0"/>
    </xf>
    <xf numFmtId="0" fontId="33" fillId="9" borderId="13" xfId="273" applyFont="1" applyFill="1" applyBorder="1" applyAlignment="1">
      <alignment horizontal="left" vertical="center"/>
    </xf>
    <xf numFmtId="0" fontId="25" fillId="0" borderId="8" xfId="309" applyNumberFormat="1" applyFont="1" applyFill="1" applyBorder="1" applyAlignment="1">
      <alignment horizontal="center" vertical="center" wrapText="1"/>
    </xf>
    <xf numFmtId="0" fontId="7" fillId="0" borderId="8" xfId="309" applyNumberFormat="1" applyFill="1" applyBorder="1" applyAlignment="1">
      <alignment horizontal="center" vertical="center"/>
    </xf>
    <xf numFmtId="0" fontId="7" fillId="3" borderId="8" xfId="309" applyFont="1" applyFill="1" applyBorder="1" applyAlignment="1">
      <alignment horizontal="center" vertical="center"/>
    </xf>
    <xf numFmtId="180" fontId="7" fillId="0" borderId="8" xfId="309" applyNumberFormat="1" applyFont="1" applyBorder="1" applyAlignment="1">
      <alignment horizontal="center" vertical="center"/>
    </xf>
    <xf numFmtId="180" fontId="12" fillId="0" borderId="8" xfId="309" applyNumberFormat="1" applyFont="1" applyBorder="1" applyAlignment="1">
      <alignment horizontal="center" vertical="center"/>
    </xf>
    <xf numFmtId="178" fontId="7" fillId="0" borderId="0" xfId="309" applyNumberFormat="1" applyFont="1" applyBorder="1" applyAlignment="1">
      <alignment horizontal="center" vertical="center"/>
    </xf>
    <xf numFmtId="0" fontId="35" fillId="0" borderId="0" xfId="0" applyNumberFormat="1" applyFont="1" applyFill="1" applyBorder="1" applyAlignment="1" applyProtection="1">
      <alignment vertical="center"/>
    </xf>
    <xf numFmtId="179" fontId="36" fillId="7" borderId="0" xfId="309" applyNumberFormat="1" applyFont="1" applyFill="1" applyBorder="1" applyAlignment="1">
      <alignment horizontal="center" vertical="center"/>
    </xf>
    <xf numFmtId="179" fontId="12" fillId="8" borderId="8" xfId="309" applyNumberFormat="1" applyFont="1" applyFill="1" applyBorder="1">
      <alignment vertical="center"/>
    </xf>
    <xf numFmtId="179" fontId="12" fillId="8" borderId="8" xfId="309" applyNumberFormat="1" applyFont="1" applyFill="1" applyBorder="1" applyAlignment="1">
      <alignment horizontal="center" vertical="center"/>
    </xf>
    <xf numFmtId="0" fontId="7" fillId="0" borderId="9" xfId="309" applyNumberFormat="1" applyFont="1" applyFill="1" applyBorder="1" applyAlignment="1" applyProtection="1">
      <alignment horizontal="center" vertical="center"/>
    </xf>
    <xf numFmtId="179" fontId="0" fillId="0" borderId="0" xfId="309" applyNumberFormat="1" applyFont="1" applyFill="1" applyBorder="1" applyAlignment="1">
      <alignment horizontal="left" vertical="center"/>
    </xf>
    <xf numFmtId="179" fontId="12" fillId="0" borderId="8" xfId="309" applyNumberFormat="1" applyFont="1" applyFill="1" applyBorder="1">
      <alignment vertical="center"/>
    </xf>
    <xf numFmtId="182" fontId="0" fillId="0" borderId="0" xfId="309" applyNumberFormat="1" applyFont="1" applyFill="1" applyBorder="1" applyAlignment="1">
      <alignment horizontal="left" vertical="center"/>
    </xf>
    <xf numFmtId="0" fontId="19" fillId="3" borderId="6" xfId="398" applyNumberFormat="1" applyFont="1" applyFill="1" applyBorder="1" applyAlignment="1" applyProtection="1">
      <alignment horizontal="center" vertical="center" wrapText="1"/>
    </xf>
    <xf numFmtId="182" fontId="23" fillId="3" borderId="6" xfId="398" applyNumberFormat="1" applyFont="1" applyFill="1" applyBorder="1" applyAlignment="1" applyProtection="1">
      <alignment horizontal="center" vertical="center" wrapText="1"/>
    </xf>
    <xf numFmtId="0" fontId="19" fillId="3" borderId="9" xfId="398" applyNumberFormat="1" applyFont="1" applyFill="1" applyBorder="1" applyAlignment="1" applyProtection="1">
      <alignment horizontal="center" vertical="center" wrapText="1"/>
    </xf>
    <xf numFmtId="0" fontId="19" fillId="3" borderId="14" xfId="398" applyNumberFormat="1" applyFont="1" applyFill="1" applyBorder="1" applyAlignment="1" applyProtection="1">
      <alignment horizontal="center" vertical="center" wrapText="1"/>
    </xf>
    <xf numFmtId="0" fontId="19" fillId="3" borderId="7" xfId="398" applyNumberFormat="1" applyFont="1" applyFill="1" applyBorder="1" applyAlignment="1" applyProtection="1">
      <alignment horizontal="center" vertical="center" wrapText="1"/>
    </xf>
    <xf numFmtId="182" fontId="23" fillId="3" borderId="7" xfId="398" applyNumberFormat="1" applyFont="1" applyFill="1" applyBorder="1" applyAlignment="1" applyProtection="1">
      <alignment horizontal="center" vertical="center" wrapText="1"/>
    </xf>
    <xf numFmtId="179" fontId="12" fillId="0" borderId="10" xfId="309" applyNumberFormat="1" applyFont="1" applyFill="1" applyBorder="1" applyAlignment="1">
      <alignment horizontal="center" vertical="center"/>
    </xf>
    <xf numFmtId="0" fontId="25" fillId="8" borderId="8" xfId="309" applyNumberFormat="1" applyFont="1" applyFill="1" applyBorder="1" applyAlignment="1">
      <alignment horizontal="center" vertical="center" wrapText="1"/>
    </xf>
    <xf numFmtId="179" fontId="12" fillId="0" borderId="10" xfId="309" applyNumberFormat="1" applyFont="1" applyFill="1" applyBorder="1">
      <alignment vertical="center"/>
    </xf>
    <xf numFmtId="182" fontId="7" fillId="0" borderId="0" xfId="0" applyNumberFormat="1" applyFont="1" applyFill="1" applyBorder="1" applyAlignment="1" applyProtection="1">
      <alignment vertical="center"/>
    </xf>
    <xf numFmtId="0" fontId="19" fillId="3" borderId="10" xfId="398" applyNumberFormat="1" applyFont="1" applyFill="1" applyBorder="1" applyAlignment="1" applyProtection="1">
      <alignment horizontal="center" vertical="center" wrapText="1"/>
    </xf>
    <xf numFmtId="178" fontId="12" fillId="10" borderId="10" xfId="309" applyNumberFormat="1" applyFont="1" applyFill="1" applyBorder="1" applyAlignment="1" applyProtection="1">
      <alignment horizontal="center" vertical="center"/>
    </xf>
    <xf numFmtId="180" fontId="17" fillId="10" borderId="8" xfId="290" applyNumberFormat="1" applyFont="1" applyFill="1" applyBorder="1" applyAlignment="1" applyProtection="1">
      <alignment horizontal="center" vertical="center"/>
    </xf>
    <xf numFmtId="178" fontId="12" fillId="0" borderId="0" xfId="309" applyNumberFormat="1" applyFont="1" applyFill="1" applyBorder="1" applyAlignment="1" applyProtection="1">
      <alignment horizontal="center" vertical="center"/>
    </xf>
    <xf numFmtId="180" fontId="22" fillId="0" borderId="0" xfId="110" applyNumberFormat="1" applyFont="1" applyFill="1" applyBorder="1" applyAlignment="1" applyProtection="1">
      <alignment horizontal="center" vertical="center" wrapText="1"/>
    </xf>
    <xf numFmtId="180" fontId="8" fillId="3" borderId="8" xfId="110" applyNumberFormat="1" applyFont="1" applyFill="1" applyBorder="1" applyAlignment="1" applyProtection="1">
      <alignment horizontal="center" vertical="center" wrapText="1"/>
    </xf>
    <xf numFmtId="180" fontId="13" fillId="0" borderId="8" xfId="398" applyNumberFormat="1" applyFont="1" applyFill="1" applyBorder="1" applyAlignment="1" applyProtection="1">
      <alignment horizontal="center" vertical="center"/>
    </xf>
    <xf numFmtId="180" fontId="13" fillId="10" borderId="8" xfId="398" applyNumberFormat="1" applyFont="1" applyFill="1" applyBorder="1" applyAlignment="1" applyProtection="1">
      <alignment horizontal="center" vertical="center"/>
    </xf>
    <xf numFmtId="180" fontId="25" fillId="8" borderId="8" xfId="309" applyNumberFormat="1" applyFont="1" applyFill="1" applyBorder="1" applyAlignment="1">
      <alignment horizontal="center" vertical="center" wrapText="1"/>
    </xf>
    <xf numFmtId="178" fontId="12" fillId="10" borderId="8" xfId="309" applyNumberFormat="1" applyFont="1" applyFill="1" applyBorder="1" applyAlignment="1" applyProtection="1">
      <alignment horizontal="center" vertical="center"/>
    </xf>
    <xf numFmtId="178" fontId="12" fillId="8" borderId="8" xfId="309" applyNumberFormat="1" applyFont="1" applyFill="1" applyBorder="1" applyAlignment="1" applyProtection="1">
      <alignment horizontal="center" vertical="center"/>
    </xf>
    <xf numFmtId="180" fontId="7" fillId="0" borderId="0" xfId="0" applyNumberFormat="1" applyFont="1" applyFill="1" applyBorder="1" applyAlignment="1" applyProtection="1">
      <alignment vertical="center"/>
    </xf>
    <xf numFmtId="49" fontId="23" fillId="3" borderId="8" xfId="398" applyNumberFormat="1" applyFont="1" applyFill="1" applyBorder="1" applyAlignment="1" applyProtection="1">
      <alignment horizontal="center" vertical="center" wrapText="1"/>
    </xf>
  </cellXfs>
  <cellStyles count="484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标题 4" xfId="29" builtinId="19"/>
    <cellStyle name="解释性文本 2 2" xfId="30"/>
    <cellStyle name="60% - 强调文字颜色 2" xfId="31" builtinId="36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40% - 强调文字颜色 3 2" xfId="202"/>
    <cellStyle name="计算 2 2" xfId="203"/>
    <cellStyle name="40% - 强调文字颜色 3 2 2" xfId="204"/>
    <cellStyle name="计算 2 2 2" xfId="205"/>
    <cellStyle name="40% - 强调文字颜色 3 2 3" xfId="206"/>
    <cellStyle name="40% - 强调文字颜色 3 3" xfId="207"/>
    <cellStyle name="计算 2 3" xfId="208"/>
    <cellStyle name="40% - 强调文字颜色 3 3 2" xfId="209"/>
    <cellStyle name="计算 2 3 2" xfId="210"/>
    <cellStyle name="40% - 强调文字颜色 3 4" xfId="211"/>
    <cellStyle name="计算 2 4" xfId="212"/>
    <cellStyle name="40% - 强调文字颜色 3 5" xfId="213"/>
    <cellStyle name="40% - 强调文字颜色 4 2 2" xfId="214"/>
    <cellStyle name="标题 4 4" xfId="215"/>
    <cellStyle name="汇总 2 3" xfId="216"/>
    <cellStyle name="计算 3 2 2" xfId="217"/>
    <cellStyle name="检查单元格 2" xfId="218"/>
    <cellStyle name="40% - 强调文字颜色 4 2 3" xfId="219"/>
    <cellStyle name="标题 4 5" xfId="220"/>
    <cellStyle name="汇总 2 4" xfId="221"/>
    <cellStyle name="检查单元格 3" xfId="222"/>
    <cellStyle name="40% - 强调文字颜色 4 3" xfId="223"/>
    <cellStyle name="计算 3 3" xfId="224"/>
    <cellStyle name="输入 2 2 2" xfId="225"/>
    <cellStyle name="40% - 强调文字颜色 5 2" xfId="226"/>
    <cellStyle name="好 2 3" xfId="227"/>
    <cellStyle name="计算 4 2" xfId="228"/>
    <cellStyle name="40% - 强调文字颜色 5 2 3" xfId="229"/>
    <cellStyle name="60% - 强调文字颜色 4 4" xfId="230"/>
    <cellStyle name="40% - 强调文字颜色 5 3" xfId="231"/>
    <cellStyle name="输入 2 3 2" xfId="232"/>
    <cellStyle name="40% - 强调文字颜色 5 3 2" xfId="233"/>
    <cellStyle name="60% - 强调文字颜色 5 3" xfId="234"/>
    <cellStyle name="40% - 强调文字颜色 5 5" xfId="235"/>
    <cellStyle name="40% - 强调文字颜色 6 2" xfId="236"/>
    <cellStyle name="计算 5 2" xfId="237"/>
    <cellStyle name="适中 2 2" xfId="238"/>
    <cellStyle name="40% - 强调文字颜色 6 2 2" xfId="239"/>
    <cellStyle name="40% - 强调文字颜色 6 2 3" xfId="240"/>
    <cellStyle name="40% - 强调文字颜色 6 3" xfId="241"/>
    <cellStyle name="强调文字颜色 3 2 2" xfId="242"/>
    <cellStyle name="适中 2 3" xfId="243"/>
    <cellStyle name="40% - 强调文字颜色 6 3 2" xfId="244"/>
    <cellStyle name="解释性文本 3" xfId="245"/>
    <cellStyle name="40% - 强调文字颜色 6 4" xfId="246"/>
    <cellStyle name="60% - 强调文字颜色 4 2 2" xfId="247"/>
    <cellStyle name="强调文字颜色 3 2 3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60% - 强调文字颜色 1 5" xfId="253"/>
    <cellStyle name="警告文本 2 2" xfId="254"/>
    <cellStyle name="注释 5 2 2" xfId="255"/>
    <cellStyle name="60% - 强调文字颜色 2 2 3" xfId="256"/>
    <cellStyle name="60% - 强调文字颜色 2 3 2" xfId="257"/>
    <cellStyle name="常规 6 2" xfId="258"/>
    <cellStyle name="注释 2" xfId="259"/>
    <cellStyle name="60% - 强调文字颜色 2 4" xfId="260"/>
    <cellStyle name="常规 7" xfId="261"/>
    <cellStyle name="60% - 强调文字颜色 2 5" xfId="262"/>
    <cellStyle name="常规 8" xfId="263"/>
    <cellStyle name="警告文本 3 2" xfId="264"/>
    <cellStyle name="60% - 强调文字颜色 3 2 2" xfId="265"/>
    <cellStyle name="强调文字颜色 2 2 3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常规_创联至信12年工资表sn803808" xfId="273"/>
    <cellStyle name="60% - 强调文字颜色 5 2" xfId="274"/>
    <cellStyle name="60% - 强调文字颜色 5 2 2" xfId="275"/>
    <cellStyle name="强调文字颜色 4 2 3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60% - 强调文字颜色 6 2 2" xfId="282"/>
    <cellStyle name="常规 3 5 3" xfId="283"/>
    <cellStyle name="强调文字颜色 5 2 3" xfId="284"/>
    <cellStyle name="60% - 强调文字颜色 6 2 3" xfId="285"/>
    <cellStyle name="Normal_08'前程工资8月" xfId="286"/>
    <cellStyle name="60% - 强调文字颜色 6 3" xfId="287"/>
    <cellStyle name="60% - 强调文字颜色 6 4" xfId="288"/>
    <cellStyle name="60% - 强调文字颜色 6 5" xfId="289"/>
    <cellStyle name="Comma_SALARYBJ" xfId="290"/>
    <cellStyle name="警告文本 2 3" xfId="291"/>
    <cellStyle name="百分比 2" xfId="292"/>
    <cellStyle name="差 4" xfId="293"/>
    <cellStyle name="百分比 2 2" xfId="294"/>
    <cellStyle name="标题 1 2" xfId="295"/>
    <cellStyle name="标题 1 2 2" xfId="296"/>
    <cellStyle name="标题 1 2 3" xfId="297"/>
    <cellStyle name="标题 1 3" xfId="298"/>
    <cellStyle name="标题 1 3 2" xfId="299"/>
    <cellStyle name="汇总 3" xfId="300"/>
    <cellStyle name="标题 1 4" xfId="301"/>
    <cellStyle name="标题 1 5" xfId="302"/>
    <cellStyle name="标题 2 2" xfId="303"/>
    <cellStyle name="标题 2 2 2" xfId="304"/>
    <cellStyle name="标题 2 2 3" xfId="305"/>
    <cellStyle name="好 3 2" xfId="306"/>
    <cellStyle name="标题 2 3" xfId="307"/>
    <cellStyle name="标题 2 3 2" xfId="308"/>
    <cellStyle name="常规 11" xfId="309"/>
    <cellStyle name="标题 2 4" xfId="310"/>
    <cellStyle name="标题 2 5" xfId="311"/>
    <cellStyle name="标题 3 2" xfId="312"/>
    <cellStyle name="标题 3 2 2" xfId="313"/>
    <cellStyle name="好 5" xfId="314"/>
    <cellStyle name="标题 3 2 3" xfId="315"/>
    <cellStyle name="标题 3 3" xfId="316"/>
    <cellStyle name="标题 3 3 2" xfId="317"/>
    <cellStyle name="样式 1" xfId="318"/>
    <cellStyle name="标题 3 4" xfId="319"/>
    <cellStyle name="标题 3 5" xfId="320"/>
    <cellStyle name="标题 4 2" xfId="321"/>
    <cellStyle name="千位分隔 3" xfId="322"/>
    <cellStyle name="标题 4 2 3" xfId="323"/>
    <cellStyle name="标题 4 3" xfId="324"/>
    <cellStyle name="汇总 2 2" xfId="325"/>
    <cellStyle name="标题 4 3 2" xfId="326"/>
    <cellStyle name="汇总 2 2 2" xfId="327"/>
    <cellStyle name="标题 5" xfId="328"/>
    <cellStyle name="解释性文本 2 3" xfId="329"/>
    <cellStyle name="标题 5 2" xfId="330"/>
    <cellStyle name="强调文字颜色 1 4" xfId="331"/>
    <cellStyle name="标题 5 3" xfId="332"/>
    <cellStyle name="汇总 3 2" xfId="333"/>
    <cellStyle name="强调文字颜色 1 5" xfId="334"/>
    <cellStyle name="标题 6" xfId="335"/>
    <cellStyle name="标题 6 2" xfId="336"/>
    <cellStyle name="强调文字颜色 2 4" xfId="337"/>
    <cellStyle name="标题 7" xfId="338"/>
    <cellStyle name="注释 2 4 2" xfId="339"/>
    <cellStyle name="标题 8" xfId="340"/>
    <cellStyle name="差 2" xfId="341"/>
    <cellStyle name="解释性文本 5" xfId="342"/>
    <cellStyle name="差 2 2" xfId="343"/>
    <cellStyle name="差 3" xfId="344"/>
    <cellStyle name="差 3 2" xfId="345"/>
    <cellStyle name="常规 11 2" xfId="346"/>
    <cellStyle name="常规 11 3" xfId="347"/>
    <cellStyle name="常规 2 3 2 2" xfId="348"/>
    <cellStyle name="常规 12" xfId="349"/>
    <cellStyle name="常规 12 2" xfId="350"/>
    <cellStyle name="常规 12 3" xfId="351"/>
    <cellStyle name="常规 14" xfId="352"/>
    <cellStyle name="强调文字颜色 3 3 2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常规 2 3" xfId="361"/>
    <cellStyle name="输入 3 2" xfId="362"/>
    <cellStyle name="常规 2 3 2" xfId="363"/>
    <cellStyle name="输入 3 2 2" xfId="364"/>
    <cellStyle name="常规 2 3 3" xfId="365"/>
    <cellStyle name="常规 2 3 4" xfId="366"/>
    <cellStyle name="常规 2 4" xfId="367"/>
    <cellStyle name="输入 3 3" xfId="368"/>
    <cellStyle name="常规 2 4 2" xfId="369"/>
    <cellStyle name="常规 2 5" xfId="370"/>
    <cellStyle name="强调文字颜色 4 2" xfId="371"/>
    <cellStyle name="常规 2 5 2" xfId="372"/>
    <cellStyle name="强调文字颜色 4 2 2" xfId="373"/>
    <cellStyle name="常规 2 6" xfId="374"/>
    <cellStyle name="强调文字颜色 4 3" xfId="375"/>
    <cellStyle name="常规 2 6 2" xfId="376"/>
    <cellStyle name="强调文字颜色 4 3 2" xfId="377"/>
    <cellStyle name="常规 2 6 2 2" xfId="378"/>
    <cellStyle name="常规 27" xfId="379"/>
    <cellStyle name="常规 3 2 2" xfId="380"/>
    <cellStyle name="适中 4" xfId="381"/>
    <cellStyle name="常规 3 3 2" xfId="382"/>
    <cellStyle name="常规 3 3 3" xfId="383"/>
    <cellStyle name="常规 3 4" xfId="384"/>
    <cellStyle name="常规 3 4 2" xfId="385"/>
    <cellStyle name="常规 3 5" xfId="386"/>
    <cellStyle name="强调文字颜色 5 2" xfId="387"/>
    <cellStyle name="常规 3 5 2" xfId="388"/>
    <cellStyle name="强调文字颜色 5 2 2" xfId="389"/>
    <cellStyle name="常规 4 2 2" xfId="390"/>
    <cellStyle name="常规 4 4" xfId="391"/>
    <cellStyle name="常规 4 3" xfId="392"/>
    <cellStyle name="输入 5 2" xfId="393"/>
    <cellStyle name="常规 7 2" xfId="394"/>
    <cellStyle name="常规 8 4" xfId="395"/>
    <cellStyle name="强调文字颜色 6 3 2" xfId="396"/>
    <cellStyle name="常规 9" xfId="397"/>
    <cellStyle name="常规_付款通知书智联（神数系统）" xfId="398"/>
    <cellStyle name="警告文本 2" xfId="399"/>
    <cellStyle name="注释 5 2" xfId="400"/>
    <cellStyle name="好 2 2" xfId="401"/>
    <cellStyle name="好 3" xfId="402"/>
    <cellStyle name="好 4" xfId="403"/>
    <cellStyle name="汇总 2" xfId="404"/>
    <cellStyle name="汇总 2 3 2" xfId="405"/>
    <cellStyle name="检查单元格 2 2" xfId="406"/>
    <cellStyle name="汇总 4" xfId="407"/>
    <cellStyle name="汇总 5" xfId="408"/>
    <cellStyle name="汇总 5 2" xfId="409"/>
    <cellStyle name="强调文字颜色 3 5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警告文本 3" xfId="417"/>
    <cellStyle name="注释 5 3" xfId="418"/>
    <cellStyle name="警告文本 4" xfId="419"/>
    <cellStyle name="警告文本 5" xfId="420"/>
    <cellStyle name="链接单元格 2" xfId="421"/>
    <cellStyle name="注释 2 3 2" xfId="422"/>
    <cellStyle name="链接单元格 2 2" xfId="423"/>
    <cellStyle name="注释 2 3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强调文字颜色 3 2" xfId="435"/>
    <cellStyle name="输入 2 4" xfId="436"/>
    <cellStyle name="强调文字颜色 3 3" xfId="437"/>
    <cellStyle name="强调文字颜色 3 4" xfId="438"/>
    <cellStyle name="强调文字颜色 4 4" xfId="439"/>
    <cellStyle name="强调文字颜色 4 5" xfId="440"/>
    <cellStyle name="输入 2" xfId="441"/>
    <cellStyle name="强调文字颜色 5 3" xfId="442"/>
    <cellStyle name="强调文字颜色 5 3 2" xfId="443"/>
    <cellStyle name="强调文字颜色 5 4" xfId="444"/>
    <cellStyle name="强调文字颜色 6 2" xfId="445"/>
    <cellStyle name="强调文字颜色 6 2 2" xfId="446"/>
    <cellStyle name="强调文字颜色 6 2 3" xfId="447"/>
    <cellStyle name="强调文字颜色 6 3" xfId="448"/>
    <cellStyle name="强调文字颜色 6 4" xfId="449"/>
    <cellStyle name="强调文字颜色 6 5" xfId="450"/>
    <cellStyle name="适中 3" xfId="451"/>
    <cellStyle name="适中 3 2" xfId="452"/>
    <cellStyle name="适中 5" xfId="453"/>
    <cellStyle name="输出 2 2 2 2" xfId="454"/>
    <cellStyle name="输出 2 3 2 2" xfId="455"/>
    <cellStyle name="输出 2 3 3" xfId="456"/>
    <cellStyle name="输出 3 2 2 2" xfId="457"/>
    <cellStyle name="输入 2 2" xfId="458"/>
    <cellStyle name="样式 2 4" xfId="459"/>
    <cellStyle name="输入 2 3" xfId="460"/>
    <cellStyle name="样式 2 5" xfId="461"/>
    <cellStyle name="输入 3" xfId="462"/>
    <cellStyle name="输入 4" xfId="463"/>
    <cellStyle name="输入 5" xfId="464"/>
    <cellStyle name="样式 1 2" xfId="465"/>
    <cellStyle name="样式 2" xfId="466"/>
    <cellStyle name="样式 2 2" xfId="467"/>
    <cellStyle name="样式 2 3" xfId="468"/>
    <cellStyle name="注释 2 2" xfId="469"/>
    <cellStyle name="注释 2 2 2" xfId="470"/>
    <cellStyle name="注释 2 2 2 2" xfId="471"/>
    <cellStyle name="注释 2 2 3" xfId="472"/>
    <cellStyle name="注释 2 4" xfId="473"/>
    <cellStyle name="注释 2 5" xfId="474"/>
    <cellStyle name="注释 3" xfId="475"/>
    <cellStyle name="注释 3 2" xfId="476"/>
    <cellStyle name="注释 3 3" xfId="477"/>
    <cellStyle name="注释 3 3 2" xfId="478"/>
    <cellStyle name="注释 3 4" xfId="479"/>
    <cellStyle name="注释 4" xfId="480"/>
    <cellStyle name="注释 4 2" xfId="481"/>
    <cellStyle name="注释 4 2 2" xfId="482"/>
    <cellStyle name="注释 4 3" xfId="48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1496;\&#36130;&#21153;&#24037;&#20316;\&#33778;&#21033;&#21326;&#25991;&#20214;\&#24037;&#36164;\2021&#24180;&#33778;&#21033;&#21326;&#24037;&#36164;\&#33778;&#21033;&#21326;2101&#26376;&#24037;&#36164;\&#33778;&#21033;&#21326;2021&#24180;01&#26376;&#20221;&#24037;&#361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菲利华21年01月份"/>
      <sheetName val="Sheet2"/>
      <sheetName val="Sheet3"/>
    </sheetNames>
    <sheetDataSet>
      <sheetData sheetId="0">
        <row r="10">
          <cell r="E10" t="str">
            <v>郭建芳</v>
          </cell>
        </row>
        <row r="10">
          <cell r="H10">
            <v>8640</v>
          </cell>
          <cell r="I10">
            <v>5760</v>
          </cell>
          <cell r="J10">
            <v>-720</v>
          </cell>
          <cell r="K10">
            <v>13680</v>
          </cell>
        </row>
        <row r="11">
          <cell r="E11" t="str">
            <v>魏玲</v>
          </cell>
        </row>
        <row r="11">
          <cell r="G11" t="str">
            <v>鲍爽</v>
          </cell>
          <cell r="H11">
            <v>9211.974</v>
          </cell>
          <cell r="I11">
            <v>6141.316</v>
          </cell>
          <cell r="J11">
            <v>-480</v>
          </cell>
          <cell r="K11">
            <v>14873.29</v>
          </cell>
        </row>
        <row r="12">
          <cell r="E12" t="str">
            <v>韩丹</v>
          </cell>
        </row>
        <row r="12">
          <cell r="G12" t="str">
            <v>张超</v>
          </cell>
          <cell r="H12">
            <v>4200</v>
          </cell>
          <cell r="I12">
            <v>3360</v>
          </cell>
          <cell r="J12">
            <v>-480</v>
          </cell>
          <cell r="K12">
            <v>7080</v>
          </cell>
        </row>
        <row r="13">
          <cell r="E13" t="str">
            <v>王坤坤</v>
          </cell>
        </row>
        <row r="13">
          <cell r="G13" t="str">
            <v>韩健</v>
          </cell>
          <cell r="H13">
            <v>5100</v>
          </cell>
          <cell r="I13">
            <v>3400</v>
          </cell>
          <cell r="J13">
            <v>-480</v>
          </cell>
          <cell r="K13">
            <v>8020</v>
          </cell>
        </row>
        <row r="14">
          <cell r="E14" t="str">
            <v>周晓君</v>
          </cell>
        </row>
        <row r="14">
          <cell r="G14" t="str">
            <v>蔡建</v>
          </cell>
          <cell r="H14">
            <v>9211.974</v>
          </cell>
          <cell r="I14">
            <v>6141.316</v>
          </cell>
          <cell r="J14">
            <v>-480</v>
          </cell>
          <cell r="K14">
            <v>14873.29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C26"/>
  <sheetViews>
    <sheetView tabSelected="1" workbookViewId="0">
      <pane xSplit="6" ySplit="3" topLeftCell="Y4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3.5"/>
  <cols>
    <col min="1" max="1" width="2.875" style="63" customWidth="1"/>
    <col min="2" max="2" width="12.625" style="63" customWidth="1"/>
    <col min="3" max="3" width="8" style="63" customWidth="1"/>
    <col min="4" max="4" width="6.75" style="63" customWidth="1"/>
    <col min="5" max="5" width="15.625" style="170" customWidth="1"/>
    <col min="6" max="6" width="4.625" style="63" customWidth="1"/>
    <col min="7" max="7" width="11.875" style="171" hidden="1" customWidth="1"/>
    <col min="8" max="8" width="4.625" style="63" hidden="1" customWidth="1"/>
    <col min="9" max="9" width="5.25" style="63" hidden="1" customWidth="1"/>
    <col min="10" max="10" width="4.75" style="63" hidden="1" customWidth="1"/>
    <col min="11" max="11" width="5.25" style="63" hidden="1" customWidth="1"/>
    <col min="12" max="12" width="11.75" style="63" customWidth="1"/>
    <col min="13" max="13" width="10.625" style="63" customWidth="1" outlineLevel="1"/>
    <col min="14" max="14" width="10.125" style="63" customWidth="1" outlineLevel="1"/>
    <col min="15" max="15" width="10" style="63" customWidth="1" outlineLevel="1"/>
    <col min="16" max="16" width="11.125" style="63" customWidth="1" outlineLevel="1"/>
    <col min="17" max="17" width="8" style="63" hidden="1" customWidth="1" outlineLevel="1"/>
    <col min="18" max="18" width="10.375" style="63" customWidth="1"/>
    <col min="19" max="19" width="10.875" style="63" customWidth="1" outlineLevel="1"/>
    <col min="20" max="20" width="10.75" style="63" customWidth="1" outlineLevel="1"/>
    <col min="21" max="24" width="9" style="63" customWidth="1" outlineLevel="1"/>
    <col min="25" max="25" width="10.125" style="63" customWidth="1"/>
    <col min="26" max="26" width="8" style="63" hidden="1" customWidth="1"/>
    <col min="27" max="27" width="6.625" style="172" customWidth="1"/>
    <col min="28" max="28" width="11.5" style="63" customWidth="1"/>
    <col min="29" max="30" width="12.25" style="63" customWidth="1"/>
    <col min="31" max="32" width="10.5" style="63" customWidth="1" outlineLevel="1"/>
    <col min="33" max="33" width="10.125" style="63" customWidth="1" outlineLevel="1"/>
    <col min="34" max="34" width="9" style="63" customWidth="1" outlineLevel="1"/>
    <col min="35" max="35" width="10.25" style="63" customWidth="1" outlineLevel="1"/>
    <col min="36" max="36" width="9" style="63" customWidth="1" outlineLevel="1"/>
    <col min="37" max="37" width="10.875" style="63" customWidth="1"/>
    <col min="38" max="38" width="8.5" style="63" customWidth="1"/>
    <col min="39" max="40" width="11.5" style="63" customWidth="1"/>
    <col min="41" max="41" width="10.5" style="63" customWidth="1"/>
    <col min="42" max="42" width="12.25" style="63" customWidth="1"/>
    <col min="43" max="43" width="11.5" style="63" customWidth="1"/>
    <col min="44" max="44" width="7.875" style="173" hidden="1" customWidth="1"/>
    <col min="45" max="45" width="11.5" style="63" customWidth="1"/>
    <col min="46" max="46" width="9" style="63" hidden="1" customWidth="1"/>
    <col min="47" max="47" width="11.5" style="63" customWidth="1"/>
    <col min="48" max="49" width="9" style="63" hidden="1" customWidth="1"/>
    <col min="50" max="50" width="15.5" style="63" hidden="1" customWidth="1"/>
    <col min="51" max="51" width="17.875" style="63" hidden="1" customWidth="1"/>
    <col min="52" max="52" width="9" style="63" hidden="1" customWidth="1"/>
    <col min="53" max="53" width="7" style="63" hidden="1" customWidth="1"/>
    <col min="54" max="54" width="6.75" style="63" hidden="1" customWidth="1"/>
    <col min="55" max="55" width="6.125" style="63" hidden="1" customWidth="1"/>
    <col min="56" max="16384" width="9" style="63"/>
  </cols>
  <sheetData>
    <row r="1" s="169" customFormat="1" ht="29.25" customHeight="1" spans="1:54">
      <c r="A1" s="174" t="s">
        <v>0</v>
      </c>
      <c r="B1" s="175"/>
      <c r="C1" s="176"/>
      <c r="D1" s="177"/>
      <c r="E1" s="59"/>
      <c r="F1" s="59"/>
      <c r="G1" s="178"/>
      <c r="L1" s="88"/>
      <c r="M1" s="201" t="s">
        <v>1</v>
      </c>
      <c r="N1" s="201"/>
      <c r="O1" s="201"/>
      <c r="P1" s="201"/>
      <c r="Q1" s="201"/>
      <c r="R1" s="205"/>
      <c r="S1" s="205"/>
      <c r="T1" s="205"/>
      <c r="U1" s="205"/>
      <c r="V1" s="205"/>
      <c r="W1" s="205"/>
      <c r="X1" s="205"/>
      <c r="Y1" s="205"/>
      <c r="Z1" s="205"/>
      <c r="AA1" s="207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88"/>
      <c r="AN1" s="88"/>
      <c r="AO1" s="88"/>
      <c r="AP1" s="88"/>
      <c r="AQ1" s="88"/>
      <c r="AR1" s="222"/>
      <c r="AS1" s="88"/>
      <c r="AT1" s="88"/>
      <c r="AU1" s="88"/>
      <c r="AV1" s="59"/>
      <c r="AW1" s="59"/>
      <c r="AX1" s="62"/>
      <c r="AY1" s="59"/>
      <c r="AZ1" s="59"/>
      <c r="BA1" s="59"/>
      <c r="BB1" s="59"/>
    </row>
    <row r="2" s="57" customFormat="1" ht="20.1" customHeight="1" spans="1:55">
      <c r="A2" s="120" t="s">
        <v>2</v>
      </c>
      <c r="B2" s="179" t="s">
        <v>3</v>
      </c>
      <c r="C2" s="95" t="s">
        <v>4</v>
      </c>
      <c r="D2" s="95" t="s">
        <v>5</v>
      </c>
      <c r="E2" s="180" t="s">
        <v>6</v>
      </c>
      <c r="F2" s="181" t="s">
        <v>7</v>
      </c>
      <c r="G2" s="180" t="s">
        <v>8</v>
      </c>
      <c r="H2" s="180" t="s">
        <v>9</v>
      </c>
      <c r="I2" s="180" t="s">
        <v>10</v>
      </c>
      <c r="J2" s="180" t="s">
        <v>11</v>
      </c>
      <c r="K2" s="180" t="s">
        <v>12</v>
      </c>
      <c r="L2" s="180" t="s">
        <v>13</v>
      </c>
      <c r="M2" s="180" t="s">
        <v>14</v>
      </c>
      <c r="N2" s="180"/>
      <c r="O2" s="180"/>
      <c r="P2" s="180"/>
      <c r="Q2" s="180"/>
      <c r="R2" s="181" t="s">
        <v>15</v>
      </c>
      <c r="S2" s="180" t="s">
        <v>16</v>
      </c>
      <c r="T2" s="180"/>
      <c r="U2" s="180"/>
      <c r="V2" s="180"/>
      <c r="W2" s="180"/>
      <c r="X2" s="180"/>
      <c r="Y2" s="208" t="s">
        <v>17</v>
      </c>
      <c r="Z2" s="180" t="s">
        <v>18</v>
      </c>
      <c r="AA2" s="209" t="s">
        <v>19</v>
      </c>
      <c r="AB2" s="208" t="s">
        <v>20</v>
      </c>
      <c r="AC2" s="93" t="s">
        <v>21</v>
      </c>
      <c r="AD2" s="208" t="s">
        <v>22</v>
      </c>
      <c r="AE2" s="210" t="s">
        <v>23</v>
      </c>
      <c r="AF2" s="211"/>
      <c r="AG2" s="211"/>
      <c r="AH2" s="211"/>
      <c r="AI2" s="211"/>
      <c r="AJ2" s="218"/>
      <c r="AK2" s="208" t="s">
        <v>24</v>
      </c>
      <c r="AL2" s="208" t="s">
        <v>25</v>
      </c>
      <c r="AM2" s="93" t="s">
        <v>26</v>
      </c>
      <c r="AN2" s="93" t="s">
        <v>27</v>
      </c>
      <c r="AO2" s="93" t="s">
        <v>28</v>
      </c>
      <c r="AP2" s="93" t="s">
        <v>29</v>
      </c>
      <c r="AQ2" s="94" t="s">
        <v>30</v>
      </c>
      <c r="AR2" s="223" t="s">
        <v>31</v>
      </c>
      <c r="AS2" s="94" t="s">
        <v>32</v>
      </c>
      <c r="AT2" s="95" t="s">
        <v>33</v>
      </c>
      <c r="AU2" s="94" t="s">
        <v>34</v>
      </c>
      <c r="AV2" s="180" t="s">
        <v>35</v>
      </c>
      <c r="AW2" s="180" t="s">
        <v>36</v>
      </c>
      <c r="AX2" s="230" t="s">
        <v>37</v>
      </c>
      <c r="AY2" s="180" t="s">
        <v>38</v>
      </c>
      <c r="AZ2" s="180" t="s">
        <v>39</v>
      </c>
      <c r="BA2" s="181" t="s">
        <v>40</v>
      </c>
      <c r="BB2" s="181" t="s">
        <v>41</v>
      </c>
      <c r="BC2" s="181" t="s">
        <v>42</v>
      </c>
    </row>
    <row r="3" s="57" customFormat="1" ht="27" customHeight="1" spans="1:55">
      <c r="A3" s="120"/>
      <c r="B3" s="179"/>
      <c r="C3" s="95"/>
      <c r="D3" s="95"/>
      <c r="E3" s="180"/>
      <c r="F3" s="181"/>
      <c r="G3" s="180"/>
      <c r="H3" s="180"/>
      <c r="I3" s="180"/>
      <c r="J3" s="180"/>
      <c r="K3" s="180"/>
      <c r="L3" s="180"/>
      <c r="M3" s="180" t="s">
        <v>43</v>
      </c>
      <c r="N3" s="180" t="s">
        <v>44</v>
      </c>
      <c r="O3" s="180" t="s">
        <v>45</v>
      </c>
      <c r="P3" s="180" t="s">
        <v>46</v>
      </c>
      <c r="Q3" s="180" t="s">
        <v>47</v>
      </c>
      <c r="R3" s="181"/>
      <c r="S3" s="180" t="s">
        <v>48</v>
      </c>
      <c r="T3" s="180" t="s">
        <v>49</v>
      </c>
      <c r="U3" s="180" t="s">
        <v>50</v>
      </c>
      <c r="V3" s="180" t="s">
        <v>51</v>
      </c>
      <c r="W3" s="180" t="s">
        <v>52</v>
      </c>
      <c r="X3" s="180" t="s">
        <v>53</v>
      </c>
      <c r="Y3" s="212"/>
      <c r="Z3" s="180"/>
      <c r="AA3" s="213"/>
      <c r="AB3" s="212"/>
      <c r="AC3" s="93"/>
      <c r="AD3" s="212"/>
      <c r="AE3" s="181" t="s">
        <v>48</v>
      </c>
      <c r="AF3" s="181" t="s">
        <v>49</v>
      </c>
      <c r="AG3" s="181" t="s">
        <v>50</v>
      </c>
      <c r="AH3" s="181" t="s">
        <v>51</v>
      </c>
      <c r="AI3" s="181" t="s">
        <v>52</v>
      </c>
      <c r="AJ3" s="181" t="s">
        <v>53</v>
      </c>
      <c r="AK3" s="212"/>
      <c r="AL3" s="212"/>
      <c r="AM3" s="93"/>
      <c r="AN3" s="93"/>
      <c r="AO3" s="93"/>
      <c r="AP3" s="93"/>
      <c r="AQ3" s="94"/>
      <c r="AR3" s="223"/>
      <c r="AS3" s="94"/>
      <c r="AT3" s="95"/>
      <c r="AU3" s="94"/>
      <c r="AV3" s="180"/>
      <c r="AW3" s="180"/>
      <c r="AX3" s="230"/>
      <c r="AY3" s="180"/>
      <c r="AZ3" s="180"/>
      <c r="BA3" s="181"/>
      <c r="BB3" s="181"/>
      <c r="BC3" s="181"/>
    </row>
    <row r="4" ht="18" customHeight="1" spans="1:55">
      <c r="A4" s="182">
        <v>1</v>
      </c>
      <c r="B4" s="183" t="s">
        <v>54</v>
      </c>
      <c r="C4" s="184" t="s">
        <v>55</v>
      </c>
      <c r="D4" s="183" t="s">
        <v>56</v>
      </c>
      <c r="E4" s="185" t="s">
        <v>57</v>
      </c>
      <c r="F4" s="186" t="str">
        <f>IF(MOD(MID(E4,17,1),2)=1,"男","女")</f>
        <v>女</v>
      </c>
      <c r="G4" s="187"/>
      <c r="H4" s="188"/>
      <c r="I4" s="188"/>
      <c r="J4" s="188"/>
      <c r="K4" s="188"/>
      <c r="L4" s="202">
        <f>VLOOKUP(C4:C7,[1]菲利华21年01月份!$E$10:$K$14,7,0)</f>
        <v>13680</v>
      </c>
      <c r="M4" s="203">
        <v>480</v>
      </c>
      <c r="N4" s="203">
        <v>123</v>
      </c>
      <c r="O4" s="203">
        <v>12</v>
      </c>
      <c r="P4" s="203">
        <v>720</v>
      </c>
      <c r="Q4" s="203"/>
      <c r="R4" s="206">
        <f>ROUND(M4+N4+O4+P4+Q4,2)</f>
        <v>1335</v>
      </c>
      <c r="S4" s="202">
        <v>0</v>
      </c>
      <c r="T4" s="202">
        <v>1000</v>
      </c>
      <c r="U4" s="202">
        <v>0</v>
      </c>
      <c r="V4" s="202">
        <v>0</v>
      </c>
      <c r="W4" s="202">
        <v>0</v>
      </c>
      <c r="X4" s="202">
        <v>0</v>
      </c>
      <c r="Y4" s="214">
        <f>ROUND(S4+T4+U4+V4+W4+X4,2)</f>
        <v>1000</v>
      </c>
      <c r="Z4" s="202">
        <v>0</v>
      </c>
      <c r="AA4" s="215">
        <v>3</v>
      </c>
      <c r="AB4" s="214">
        <f>L4+13680*2</f>
        <v>41040</v>
      </c>
      <c r="AC4" s="216">
        <f>5000*AA4</f>
        <v>15000</v>
      </c>
      <c r="AD4" s="216">
        <f>R4*AA4</f>
        <v>4005</v>
      </c>
      <c r="AE4" s="206">
        <f>S4*AA4</f>
        <v>0</v>
      </c>
      <c r="AF4" s="206">
        <f>T4*AA4</f>
        <v>3000</v>
      </c>
      <c r="AG4" s="206">
        <f t="shared" ref="AD4:AJ4" si="0">U4</f>
        <v>0</v>
      </c>
      <c r="AH4" s="206">
        <f t="shared" si="0"/>
        <v>0</v>
      </c>
      <c r="AI4" s="206">
        <f t="shared" si="0"/>
        <v>0</v>
      </c>
      <c r="AJ4" s="206">
        <f t="shared" si="0"/>
        <v>0</v>
      </c>
      <c r="AK4" s="214">
        <f>SUM(AE4:AJ4)</f>
        <v>3000</v>
      </c>
      <c r="AL4" s="214">
        <f>Z4</f>
        <v>0</v>
      </c>
      <c r="AM4" s="219">
        <f>ROUND(AB4-AC4-AD4-AK4-AL4,2)</f>
        <v>19035</v>
      </c>
      <c r="AN4" s="220">
        <f>ROUND(MAX((AM4)*{0.03;0.1;0.2;0.25;0.3;0.35;0.45}-{0;2520;16920;31920;52920;85920;181920},0),2)</f>
        <v>571.05</v>
      </c>
      <c r="AO4" s="224">
        <v>380.7</v>
      </c>
      <c r="AP4" s="225">
        <f>IF((AN4-AO4)&lt;0,0,AN4-AO4)</f>
        <v>190.35</v>
      </c>
      <c r="AQ4" s="145">
        <f>ROUND(IF((L4-R4-AP4)&lt;0,0,(L4-R4-AP4)),2)</f>
        <v>12154.65</v>
      </c>
      <c r="AR4" s="226"/>
      <c r="AS4" s="227">
        <f>AQ4+AR4</f>
        <v>12154.65</v>
      </c>
      <c r="AT4" s="228"/>
      <c r="AU4" s="145">
        <f>AS4+AR4+AP4+AT4</f>
        <v>12345</v>
      </c>
      <c r="AV4" s="228"/>
      <c r="AW4" s="228"/>
      <c r="AX4" s="228"/>
      <c r="AY4" s="228"/>
      <c r="AZ4" s="228"/>
      <c r="BA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BB4" s="117"/>
      <c r="BC4" s="117"/>
    </row>
    <row r="5" customFormat="1" ht="18" customHeight="1" spans="1:55">
      <c r="A5" s="182">
        <v>2</v>
      </c>
      <c r="B5" s="183" t="s">
        <v>54</v>
      </c>
      <c r="C5" s="189" t="s">
        <v>58</v>
      </c>
      <c r="D5" s="183" t="s">
        <v>56</v>
      </c>
      <c r="E5" s="190" t="s">
        <v>59</v>
      </c>
      <c r="F5" s="186" t="str">
        <f>IF(MOD(MID(E5,17,1),2)=1,"男","女")</f>
        <v>女</v>
      </c>
      <c r="G5" s="187"/>
      <c r="H5" s="188"/>
      <c r="I5" s="188"/>
      <c r="J5" s="188"/>
      <c r="K5" s="188"/>
      <c r="L5" s="202">
        <f>VLOOKUP(C5:C8,[1]菲利华21年01月份!$E$10:$K$14,7,0)</f>
        <v>14873.29</v>
      </c>
      <c r="M5" s="203">
        <v>320</v>
      </c>
      <c r="N5" s="203">
        <v>110.2</v>
      </c>
      <c r="O5" s="203">
        <v>0</v>
      </c>
      <c r="P5" s="203">
        <v>480</v>
      </c>
      <c r="Q5" s="203"/>
      <c r="R5" s="206">
        <f>ROUND(M5+N5+O5+P5+Q5,2)</f>
        <v>910.2</v>
      </c>
      <c r="S5" s="202">
        <v>2000</v>
      </c>
      <c r="T5" s="202"/>
      <c r="U5" s="202"/>
      <c r="V5" s="202"/>
      <c r="W5" s="202"/>
      <c r="X5" s="202"/>
      <c r="Y5" s="214">
        <f>ROUND(S5+T5+U5+V5+W5+X5,2)</f>
        <v>2000</v>
      </c>
      <c r="Z5" s="202"/>
      <c r="AA5" s="215">
        <v>3</v>
      </c>
      <c r="AB5" s="214">
        <f>L5+14089.6+14873.29</f>
        <v>43836.18</v>
      </c>
      <c r="AC5" s="216">
        <f>5000*AA5</f>
        <v>15000</v>
      </c>
      <c r="AD5" s="216">
        <f>R5*AA5</f>
        <v>2730.6</v>
      </c>
      <c r="AE5" s="206">
        <f>S5*AA5</f>
        <v>6000</v>
      </c>
      <c r="AF5" s="206"/>
      <c r="AG5" s="206"/>
      <c r="AH5" s="206"/>
      <c r="AI5" s="206"/>
      <c r="AJ5" s="206"/>
      <c r="AK5" s="214">
        <f>SUM(AE5:AJ5)</f>
        <v>6000</v>
      </c>
      <c r="AL5" s="214">
        <f>Z5</f>
        <v>0</v>
      </c>
      <c r="AM5" s="219">
        <f>ROUND(AB5-AC5-AD5-AK5-AL5,2)</f>
        <v>20105.58</v>
      </c>
      <c r="AN5" s="220">
        <f>ROUND(MAX((AM5)*{0.03;0.1;0.2;0.25;0.3;0.35;0.45}-{0;2520;16920;31920;52920;85920;181920},0),2)</f>
        <v>603.17</v>
      </c>
      <c r="AO5" s="224">
        <v>394.27</v>
      </c>
      <c r="AP5" s="225">
        <f>IF((AN5-AO5)&lt;0,0,AN5-AO5)</f>
        <v>208.9</v>
      </c>
      <c r="AQ5" s="145">
        <f>ROUND(IF((L5-R5-AP5)&lt;0,0,(L5-R5-AP5)),2)</f>
        <v>13754.19</v>
      </c>
      <c r="AR5" s="226"/>
      <c r="AS5" s="227">
        <f>AQ5+AR5</f>
        <v>13754.19</v>
      </c>
      <c r="AT5" s="228"/>
      <c r="AU5" s="145">
        <f>AS5+AR5+AP5+AT5</f>
        <v>13963.09</v>
      </c>
      <c r="AV5" s="228"/>
      <c r="AW5" s="228"/>
      <c r="AX5" s="228"/>
      <c r="AY5" s="228"/>
      <c r="AZ5" s="228"/>
      <c r="BA5" s="117"/>
      <c r="BB5" s="117"/>
      <c r="BC5" s="117"/>
    </row>
    <row r="6" customFormat="1" ht="18" customHeight="1" spans="1:55">
      <c r="A6" s="182">
        <v>3</v>
      </c>
      <c r="B6" s="183" t="s">
        <v>54</v>
      </c>
      <c r="C6" s="191" t="s">
        <v>60</v>
      </c>
      <c r="D6" s="183" t="s">
        <v>56</v>
      </c>
      <c r="E6" s="192" t="s">
        <v>61</v>
      </c>
      <c r="F6" s="186" t="str">
        <f>IF(MOD(MID(E6,17,1),2)=1,"男","女")</f>
        <v>女</v>
      </c>
      <c r="G6" s="187"/>
      <c r="H6" s="188"/>
      <c r="I6" s="188"/>
      <c r="J6" s="188"/>
      <c r="K6" s="188"/>
      <c r="L6" s="202">
        <f>VLOOKUP(C6:C9,[1]菲利华21年01月份!$E$10:$K$14,7,0)</f>
        <v>7080</v>
      </c>
      <c r="M6" s="203">
        <v>320</v>
      </c>
      <c r="N6" s="203">
        <v>110.2</v>
      </c>
      <c r="O6" s="203">
        <v>8</v>
      </c>
      <c r="P6" s="203">
        <v>480</v>
      </c>
      <c r="Q6" s="203"/>
      <c r="R6" s="206">
        <f>ROUND(M6+N6+O6+P6+Q6,2)</f>
        <v>918.2</v>
      </c>
      <c r="S6" s="202"/>
      <c r="T6" s="202"/>
      <c r="U6" s="202"/>
      <c r="V6" s="202"/>
      <c r="W6" s="202"/>
      <c r="X6" s="202"/>
      <c r="Y6" s="214">
        <f>ROUND(S6+T6+U6+V6+W6+X6,2)</f>
        <v>0</v>
      </c>
      <c r="Z6" s="202"/>
      <c r="AA6" s="215">
        <v>3</v>
      </c>
      <c r="AB6" s="214">
        <f>L6+7640+7080</f>
        <v>21800</v>
      </c>
      <c r="AC6" s="216">
        <f>5000*AA6</f>
        <v>15000</v>
      </c>
      <c r="AD6" s="216">
        <f>R6*AA6</f>
        <v>2754.6</v>
      </c>
      <c r="AE6" s="206">
        <f>S6*AA6</f>
        <v>0</v>
      </c>
      <c r="AF6" s="206"/>
      <c r="AG6" s="206"/>
      <c r="AH6" s="206"/>
      <c r="AI6" s="206"/>
      <c r="AJ6" s="206"/>
      <c r="AK6" s="214">
        <f>SUM(AE6:AJ6)</f>
        <v>0</v>
      </c>
      <c r="AL6" s="214">
        <f>Z6</f>
        <v>0</v>
      </c>
      <c r="AM6" s="219">
        <f>ROUND(AB6-AC6-AD6-AK6-AL6,2)</f>
        <v>4045.4</v>
      </c>
      <c r="AN6" s="220">
        <f>ROUND(MAX((AM6)*{0.03;0.1;0.2;0.25;0.3;0.35;0.45}-{0;2520;16920;31920;52920;85920;181920},0),2)</f>
        <v>121.36</v>
      </c>
      <c r="AO6" s="224">
        <v>86.51</v>
      </c>
      <c r="AP6" s="225">
        <f>IF((AN6-AO6)&lt;0,0,AN6-AO6)</f>
        <v>34.85</v>
      </c>
      <c r="AQ6" s="145">
        <f>ROUND(IF((L6-R6-AP6)&lt;0,0,(L6-R6-AP6)),2)</f>
        <v>6126.95</v>
      </c>
      <c r="AR6" s="226"/>
      <c r="AS6" s="227">
        <f>AQ6+AR6</f>
        <v>6126.95</v>
      </c>
      <c r="AT6" s="228"/>
      <c r="AU6" s="145">
        <f>AS6+AR6+AP6+AT6</f>
        <v>6161.8</v>
      </c>
      <c r="AV6" s="228"/>
      <c r="AW6" s="228"/>
      <c r="AX6" s="228"/>
      <c r="AY6" s="228"/>
      <c r="AZ6" s="228"/>
      <c r="BA6" s="117"/>
      <c r="BB6" s="117"/>
      <c r="BC6" s="117"/>
    </row>
    <row r="7" customFormat="1" ht="18" customHeight="1" spans="1:55">
      <c r="A7" s="182">
        <v>4</v>
      </c>
      <c r="B7" s="183" t="s">
        <v>54</v>
      </c>
      <c r="C7" s="193" t="s">
        <v>62</v>
      </c>
      <c r="D7" s="183" t="s">
        <v>56</v>
      </c>
      <c r="E7" s="190" t="s">
        <v>63</v>
      </c>
      <c r="F7" s="186" t="str">
        <f>IF(MOD(MID(E7,17,1),2)=1,"男","女")</f>
        <v>女</v>
      </c>
      <c r="G7" s="187"/>
      <c r="H7" s="188"/>
      <c r="I7" s="188"/>
      <c r="J7" s="188"/>
      <c r="K7" s="188"/>
      <c r="L7" s="202">
        <v>7340</v>
      </c>
      <c r="M7" s="203">
        <v>320</v>
      </c>
      <c r="N7" s="203">
        <v>110.2</v>
      </c>
      <c r="O7" s="203">
        <v>0</v>
      </c>
      <c r="P7" s="203">
        <v>480</v>
      </c>
      <c r="Q7" s="203"/>
      <c r="R7" s="206">
        <f>ROUND(M7+N7+O7+P7+Q7,2)</f>
        <v>910.2</v>
      </c>
      <c r="S7" s="202"/>
      <c r="T7" s="202"/>
      <c r="U7" s="202"/>
      <c r="V7" s="202"/>
      <c r="W7" s="202"/>
      <c r="X7" s="202"/>
      <c r="Y7" s="214">
        <f>ROUND(S7+T7+U7+V7+W7+X7,2)</f>
        <v>0</v>
      </c>
      <c r="Z7" s="202"/>
      <c r="AA7" s="215">
        <v>3</v>
      </c>
      <c r="AB7" s="214">
        <f>L7+8700+8020</f>
        <v>24060</v>
      </c>
      <c r="AC7" s="216">
        <f>5000*AA7</f>
        <v>15000</v>
      </c>
      <c r="AD7" s="216">
        <f>R7*AA7</f>
        <v>2730.6</v>
      </c>
      <c r="AE7" s="206">
        <f>S7*AA7</f>
        <v>0</v>
      </c>
      <c r="AF7" s="206"/>
      <c r="AG7" s="206"/>
      <c r="AH7" s="206"/>
      <c r="AI7" s="206"/>
      <c r="AJ7" s="206"/>
      <c r="AK7" s="214">
        <f>SUM(AE7:AJ7)</f>
        <v>0</v>
      </c>
      <c r="AL7" s="214">
        <f>Z7</f>
        <v>0</v>
      </c>
      <c r="AM7" s="219">
        <f>ROUND(AB7-AC7-AD7-AK7-AL7,2)</f>
        <v>6329.4</v>
      </c>
      <c r="AN7" s="220">
        <f>ROUND(MAX((AM7)*{0.03;0.1;0.2;0.25;0.3;0.35;0.45}-{0;2520;16920;31920;52920;85920;181920},0),2)</f>
        <v>189.88</v>
      </c>
      <c r="AO7" s="224">
        <v>146.99</v>
      </c>
      <c r="AP7" s="225">
        <f>IF((AN7-AO7)&lt;0,0,AN7-AO7)</f>
        <v>42.89</v>
      </c>
      <c r="AQ7" s="145">
        <f>ROUND(IF((L7-R7-AP7)&lt;0,0,(L7-R7-AP7)),2)</f>
        <v>6386.91</v>
      </c>
      <c r="AR7" s="226"/>
      <c r="AS7" s="227">
        <f>AQ7+AR7</f>
        <v>6386.91</v>
      </c>
      <c r="AT7" s="228"/>
      <c r="AU7" s="145">
        <f>AS7+AR7+AP7+AT7</f>
        <v>6429.8</v>
      </c>
      <c r="AV7" s="228"/>
      <c r="AW7" s="228"/>
      <c r="AX7" s="228"/>
      <c r="AY7" s="228"/>
      <c r="AZ7" s="228"/>
      <c r="BA7" s="117"/>
      <c r="BB7" s="117"/>
      <c r="BC7" s="117"/>
    </row>
    <row r="8" customFormat="1" ht="18" customHeight="1" spans="1:55">
      <c r="A8" s="182"/>
      <c r="B8" s="183"/>
      <c r="C8" s="184"/>
      <c r="D8" s="183"/>
      <c r="E8" s="185"/>
      <c r="F8" s="186"/>
      <c r="G8" s="187"/>
      <c r="H8" s="188"/>
      <c r="I8" s="188"/>
      <c r="J8" s="188"/>
      <c r="K8" s="188"/>
      <c r="L8" s="202"/>
      <c r="M8" s="203"/>
      <c r="N8" s="203"/>
      <c r="O8" s="203"/>
      <c r="P8" s="203"/>
      <c r="Q8" s="203"/>
      <c r="R8" s="206"/>
      <c r="S8" s="202"/>
      <c r="T8" s="202"/>
      <c r="U8" s="202"/>
      <c r="V8" s="202"/>
      <c r="W8" s="202"/>
      <c r="X8" s="202"/>
      <c r="Y8" s="214"/>
      <c r="Z8" s="202"/>
      <c r="AA8" s="215"/>
      <c r="AB8" s="214"/>
      <c r="AC8" s="216"/>
      <c r="AD8" s="216"/>
      <c r="AE8" s="206"/>
      <c r="AF8" s="206"/>
      <c r="AG8" s="206"/>
      <c r="AH8" s="206"/>
      <c r="AI8" s="206"/>
      <c r="AJ8" s="206"/>
      <c r="AK8" s="214"/>
      <c r="AL8" s="214"/>
      <c r="AM8" s="219"/>
      <c r="AN8" s="220"/>
      <c r="AO8" s="224"/>
      <c r="AP8" s="225"/>
      <c r="AQ8" s="145"/>
      <c r="AR8" s="226"/>
      <c r="AS8" s="227"/>
      <c r="AT8" s="228"/>
      <c r="AU8" s="145"/>
      <c r="AV8" s="228"/>
      <c r="AW8" s="228"/>
      <c r="AX8" s="228"/>
      <c r="AY8" s="228"/>
      <c r="AZ8" s="228"/>
      <c r="BA8" s="117"/>
      <c r="BB8" s="117"/>
      <c r="BC8" s="117"/>
    </row>
    <row r="9" customFormat="1" ht="18" customHeight="1" spans="1:55">
      <c r="A9" s="182"/>
      <c r="B9" s="183"/>
      <c r="C9" s="184"/>
      <c r="D9" s="183"/>
      <c r="E9" s="185"/>
      <c r="F9" s="186"/>
      <c r="G9" s="187"/>
      <c r="H9" s="188"/>
      <c r="I9" s="188"/>
      <c r="J9" s="188"/>
      <c r="K9" s="188"/>
      <c r="L9" s="202">
        <v>0</v>
      </c>
      <c r="M9" s="203">
        <v>0</v>
      </c>
      <c r="N9" s="203">
        <v>0</v>
      </c>
      <c r="O9" s="203">
        <v>0</v>
      </c>
      <c r="P9" s="203">
        <v>0</v>
      </c>
      <c r="Q9" s="203"/>
      <c r="R9" s="206">
        <f>ROUND(M9+N9+O9+P9+Q9,2)</f>
        <v>0</v>
      </c>
      <c r="S9" s="202"/>
      <c r="T9" s="202"/>
      <c r="U9" s="202"/>
      <c r="V9" s="202"/>
      <c r="W9" s="202"/>
      <c r="X9" s="202"/>
      <c r="Y9" s="214"/>
      <c r="Z9" s="202"/>
      <c r="AA9" s="215"/>
      <c r="AB9" s="214"/>
      <c r="AC9" s="216">
        <f>5000*AA9</f>
        <v>0</v>
      </c>
      <c r="AD9" s="216">
        <f t="shared" ref="AD9:AJ9" si="1">R9</f>
        <v>0</v>
      </c>
      <c r="AE9" s="206">
        <f t="shared" si="1"/>
        <v>0</v>
      </c>
      <c r="AF9" s="206">
        <f>T9*AA9</f>
        <v>0</v>
      </c>
      <c r="AG9" s="206">
        <f t="shared" si="1"/>
        <v>0</v>
      </c>
      <c r="AH9" s="206">
        <f t="shared" si="1"/>
        <v>0</v>
      </c>
      <c r="AI9" s="206">
        <f t="shared" si="1"/>
        <v>0</v>
      </c>
      <c r="AJ9" s="206">
        <f t="shared" si="1"/>
        <v>0</v>
      </c>
      <c r="AK9" s="214">
        <f>SUM(AE9:AJ9)</f>
        <v>0</v>
      </c>
      <c r="AL9" s="214">
        <f>Z9</f>
        <v>0</v>
      </c>
      <c r="AM9" s="219">
        <f>ROUND(AB9-AC9-AD9-AK9-AL9,2)</f>
        <v>0</v>
      </c>
      <c r="AN9" s="220">
        <f>ROUND(MAX((AM9)*{0.03;0.1;0.2;0.25;0.3;0.35;0.45}-{0;2520;16920;31920;52920;85920;181920},0),2)</f>
        <v>0</v>
      </c>
      <c r="AO9" s="224">
        <v>0</v>
      </c>
      <c r="AP9" s="225">
        <f>IF((AN9-AO9)&lt;0,0,AN9-AO9)</f>
        <v>0</v>
      </c>
      <c r="AQ9" s="145">
        <f>ROUND(IF((L9-R9-AP9)&lt;0,0,(L9-R9-AP9)),2)</f>
        <v>0</v>
      </c>
      <c r="AR9" s="226"/>
      <c r="AS9" s="227">
        <f>AQ9+AR9</f>
        <v>0</v>
      </c>
      <c r="AT9" s="228"/>
      <c r="AU9" s="145">
        <f>AS9+AR9+AP9+AT9</f>
        <v>0</v>
      </c>
      <c r="AV9" s="228"/>
      <c r="AW9" s="228"/>
      <c r="AX9" s="228"/>
      <c r="AY9" s="228"/>
      <c r="AZ9" s="228"/>
      <c r="BA9" s="117"/>
      <c r="BB9" s="117"/>
      <c r="BC9" s="117"/>
    </row>
    <row r="10" s="59" customFormat="1" ht="18" customHeight="1" spans="1:55">
      <c r="A10" s="182"/>
      <c r="B10" s="131" t="s">
        <v>64</v>
      </c>
      <c r="C10" s="131"/>
      <c r="D10" s="132"/>
      <c r="E10" s="194"/>
      <c r="F10" s="83"/>
      <c r="G10" s="195"/>
      <c r="H10" s="83"/>
      <c r="I10" s="204"/>
      <c r="J10" s="204"/>
      <c r="K10" s="204"/>
      <c r="L10" s="133">
        <f t="shared" ref="L10:Q10" si="2">SUM(L4:L9)</f>
        <v>42973.29</v>
      </c>
      <c r="M10" s="133">
        <f t="shared" si="2"/>
        <v>1440</v>
      </c>
      <c r="N10" s="133">
        <f t="shared" si="2"/>
        <v>453.6</v>
      </c>
      <c r="O10" s="133">
        <f t="shared" si="2"/>
        <v>20</v>
      </c>
      <c r="P10" s="133">
        <f t="shared" si="2"/>
        <v>2160</v>
      </c>
      <c r="Q10" s="133">
        <f t="shared" si="2"/>
        <v>0</v>
      </c>
      <c r="R10" s="133">
        <f t="shared" ref="R10:AU10" si="3">SUM(R4:R9)</f>
        <v>4073.6</v>
      </c>
      <c r="S10" s="133">
        <f t="shared" si="3"/>
        <v>2000</v>
      </c>
      <c r="T10" s="133">
        <f t="shared" si="3"/>
        <v>1000</v>
      </c>
      <c r="U10" s="133">
        <f t="shared" si="3"/>
        <v>0</v>
      </c>
      <c r="V10" s="133">
        <f t="shared" si="3"/>
        <v>0</v>
      </c>
      <c r="W10" s="133">
        <f t="shared" si="3"/>
        <v>0</v>
      </c>
      <c r="X10" s="133">
        <f t="shared" si="3"/>
        <v>0</v>
      </c>
      <c r="Y10" s="133">
        <f t="shared" si="3"/>
        <v>3000</v>
      </c>
      <c r="Z10" s="133">
        <f t="shared" si="3"/>
        <v>0</v>
      </c>
      <c r="AA10" s="133">
        <f t="shared" si="3"/>
        <v>12</v>
      </c>
      <c r="AB10" s="133">
        <f t="shared" si="3"/>
        <v>130736.18</v>
      </c>
      <c r="AC10" s="133">
        <f t="shared" si="3"/>
        <v>60000</v>
      </c>
      <c r="AD10" s="133">
        <f t="shared" si="3"/>
        <v>12220.8</v>
      </c>
      <c r="AE10" s="133">
        <f t="shared" si="3"/>
        <v>6000</v>
      </c>
      <c r="AF10" s="133">
        <f t="shared" si="3"/>
        <v>3000</v>
      </c>
      <c r="AG10" s="133">
        <f t="shared" si="3"/>
        <v>0</v>
      </c>
      <c r="AH10" s="133">
        <f t="shared" si="3"/>
        <v>0</v>
      </c>
      <c r="AI10" s="133">
        <f t="shared" si="3"/>
        <v>0</v>
      </c>
      <c r="AJ10" s="133">
        <f t="shared" si="3"/>
        <v>0</v>
      </c>
      <c r="AK10" s="133">
        <f t="shared" si="3"/>
        <v>9000</v>
      </c>
      <c r="AL10" s="133">
        <f t="shared" si="3"/>
        <v>0</v>
      </c>
      <c r="AM10" s="133">
        <f t="shared" si="3"/>
        <v>49515.38</v>
      </c>
      <c r="AN10" s="133">
        <f t="shared" si="3"/>
        <v>1485.46</v>
      </c>
      <c r="AO10" s="133">
        <f t="shared" si="3"/>
        <v>1008.47</v>
      </c>
      <c r="AP10" s="133">
        <f t="shared" si="3"/>
        <v>476.99</v>
      </c>
      <c r="AQ10" s="133">
        <f t="shared" si="3"/>
        <v>38422.7</v>
      </c>
      <c r="AR10" s="133">
        <f t="shared" si="3"/>
        <v>0</v>
      </c>
      <c r="AS10" s="133">
        <f t="shared" si="3"/>
        <v>38422.7</v>
      </c>
      <c r="AT10" s="133">
        <f t="shared" si="3"/>
        <v>0</v>
      </c>
      <c r="AU10" s="133">
        <f t="shared" si="3"/>
        <v>38899.69</v>
      </c>
      <c r="AV10" s="145"/>
      <c r="AW10" s="145"/>
      <c r="AX10" s="145"/>
      <c r="AY10" s="145"/>
      <c r="AZ10" s="145"/>
      <c r="BA10" s="83"/>
      <c r="BB10" s="83"/>
      <c r="BC10" s="117"/>
    </row>
    <row r="12" s="63" customFormat="1" spans="5:44">
      <c r="E12" s="170"/>
      <c r="G12" s="171"/>
      <c r="AA12" s="172"/>
      <c r="AR12" s="173"/>
    </row>
    <row r="13" s="63" customFormat="1" spans="5:44">
      <c r="E13" s="170"/>
      <c r="G13" s="171"/>
      <c r="AA13" s="172"/>
      <c r="AM13" s="221"/>
      <c r="AR13" s="173"/>
    </row>
    <row r="14" ht="18.75" customHeight="1" spans="2:39">
      <c r="B14" s="196" t="s">
        <v>32</v>
      </c>
      <c r="C14" s="196" t="s">
        <v>65</v>
      </c>
      <c r="D14" s="196" t="s">
        <v>33</v>
      </c>
      <c r="E14" s="196" t="s">
        <v>66</v>
      </c>
      <c r="AM14" s="169"/>
    </row>
    <row r="15" ht="18.75" customHeight="1" spans="2:5">
      <c r="B15" s="197">
        <f>AS10</f>
        <v>38422.7</v>
      </c>
      <c r="C15" s="198">
        <f>AP10</f>
        <v>476.99</v>
      </c>
      <c r="D15" s="197">
        <f>AT10</f>
        <v>0</v>
      </c>
      <c r="E15" s="197">
        <f>B15+C15+D15</f>
        <v>38899.69</v>
      </c>
    </row>
    <row r="16" s="63" customFormat="1" spans="2:44">
      <c r="B16" s="199"/>
      <c r="C16" s="199"/>
      <c r="D16" s="199"/>
      <c r="E16" s="199"/>
      <c r="G16" s="171"/>
      <c r="AA16" s="172"/>
      <c r="AR16" s="173"/>
    </row>
    <row r="17" s="11" customFormat="1" spans="1:44">
      <c r="A17" s="32" t="s">
        <v>67</v>
      </c>
      <c r="B17" s="33" t="s">
        <v>68</v>
      </c>
      <c r="C17" s="31"/>
      <c r="D17" s="31"/>
      <c r="E17" s="31"/>
      <c r="G17" s="12"/>
      <c r="M17" s="165"/>
      <c r="AA17" s="217"/>
      <c r="AR17" s="229"/>
    </row>
    <row r="18" s="11" customFormat="1" spans="1:44">
      <c r="A18" s="34"/>
      <c r="B18" s="35" t="s">
        <v>69</v>
      </c>
      <c r="C18" s="31"/>
      <c r="D18" s="31"/>
      <c r="E18" s="31"/>
      <c r="G18" s="12"/>
      <c r="M18" s="165"/>
      <c r="AA18" s="217"/>
      <c r="AR18" s="229"/>
    </row>
    <row r="19" s="11" customFormat="1" spans="1:44">
      <c r="A19" s="33"/>
      <c r="B19" s="35" t="s">
        <v>70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66"/>
      <c r="N19" s="36"/>
      <c r="O19" s="36"/>
      <c r="P19" s="36"/>
      <c r="Q19" s="36"/>
      <c r="AA19" s="217"/>
      <c r="AR19" s="229"/>
    </row>
    <row r="20" s="11" customFormat="1" customHeight="1" spans="1:44">
      <c r="A20" s="35"/>
      <c r="B20" s="35" t="s">
        <v>71</v>
      </c>
      <c r="C20" s="37"/>
      <c r="D20" s="37"/>
      <c r="E20" s="37"/>
      <c r="F20" s="37"/>
      <c r="G20" s="37"/>
      <c r="H20" s="37"/>
      <c r="I20" s="38"/>
      <c r="J20" s="38"/>
      <c r="K20" s="38"/>
      <c r="L20" s="38"/>
      <c r="M20" s="167"/>
      <c r="N20" s="38"/>
      <c r="O20" s="38"/>
      <c r="P20" s="38"/>
      <c r="Q20" s="38"/>
      <c r="AA20" s="217"/>
      <c r="AR20" s="229"/>
    </row>
    <row r="21" s="11" customFormat="1" customHeight="1" spans="1:44">
      <c r="A21" s="35"/>
      <c r="B21" s="35" t="s">
        <v>72</v>
      </c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167"/>
      <c r="N21" s="38"/>
      <c r="O21" s="38"/>
      <c r="P21" s="38"/>
      <c r="Q21" s="38"/>
      <c r="AA21" s="217"/>
      <c r="AR21" s="229"/>
    </row>
    <row r="22" s="11" customFormat="1" customHeight="1" spans="1:44">
      <c r="A22" s="35"/>
      <c r="B22" s="35" t="s">
        <v>73</v>
      </c>
      <c r="C22" s="37"/>
      <c r="D22" s="37"/>
      <c r="E22" s="37"/>
      <c r="F22" s="37"/>
      <c r="G22" s="37"/>
      <c r="H22" s="37"/>
      <c r="I22" s="38"/>
      <c r="J22" s="38"/>
      <c r="K22" s="38"/>
      <c r="L22" s="38"/>
      <c r="M22" s="167"/>
      <c r="N22" s="38"/>
      <c r="O22" s="38"/>
      <c r="P22" s="38"/>
      <c r="Q22" s="38"/>
      <c r="AA22" s="217"/>
      <c r="AR22" s="229"/>
    </row>
    <row r="24" ht="11.25" customHeight="1" spans="2:2">
      <c r="B24" s="135" t="s">
        <v>74</v>
      </c>
    </row>
    <row r="25" spans="2:2">
      <c r="B25" s="200" t="s">
        <v>75</v>
      </c>
    </row>
    <row r="26" spans="2:2">
      <c r="B26" s="200" t="s">
        <v>76</v>
      </c>
    </row>
  </sheetData>
  <autoFilter ref="A3:BC10">
    <extLst/>
  </autoFilter>
  <mergeCells count="42">
    <mergeCell ref="M1:Q1"/>
    <mergeCell ref="M2:Q2"/>
    <mergeCell ref="S2:X2"/>
    <mergeCell ref="AE2:AJ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Y2:Y3"/>
    <mergeCell ref="Z2:Z3"/>
    <mergeCell ref="AA2:AA3"/>
    <mergeCell ref="AB2:AB3"/>
    <mergeCell ref="AC2:AC3"/>
    <mergeCell ref="AD2:AD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</mergeCells>
  <conditionalFormatting sqref="B22">
    <cfRule type="duplicateValues" dxfId="0" priority="10" stopIfTrue="1"/>
  </conditionalFormatting>
  <conditionalFormatting sqref="B17:B21">
    <cfRule type="duplicateValues" dxfId="0" priority="13" stopIfTrue="1"/>
  </conditionalFormatting>
  <conditionalFormatting sqref="B25:B26">
    <cfRule type="duplicateValues" dxfId="0" priority="1" stopIfTrue="1"/>
  </conditionalFormatting>
  <conditionalFormatting sqref="C14:C16">
    <cfRule type="duplicateValues" dxfId="0" priority="17" stopIfTrue="1"/>
    <cfRule type="expression" dxfId="1" priority="19" stopIfTrue="1">
      <formula>AND(COUNTIF($B$10:$B$65446,C14)+COUNTIF($B$1:$B$3,C14)&gt;1,NOT(ISBLANK(C14)))</formula>
    </cfRule>
    <cfRule type="expression" dxfId="1" priority="21" stopIfTrue="1">
      <formula>AND(COUNTIF($B$21:$B$65397,C14)+COUNTIF($B$1:$B$20,C14)&gt;1,NOT(ISBLANK(C14)))</formula>
    </cfRule>
    <cfRule type="expression" dxfId="1" priority="23" stopIfTrue="1">
      <formula>AND(COUNTIF($B$10:$B$65435,C14)+COUNTIF($B$1:$B$3,C14)&gt;1,NOT(ISBLANK(C14)))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"/>
  <sheetViews>
    <sheetView workbookViewId="0">
      <pane xSplit="1" ySplit="1" topLeftCell="G4" activePane="bottomRight" state="frozen"/>
      <selection/>
      <selection pane="topRight"/>
      <selection pane="bottomLeft"/>
      <selection pane="bottomRight" activeCell="J43" sqref="J43"/>
    </sheetView>
  </sheetViews>
  <sheetFormatPr defaultColWidth="9" defaultRowHeight="13.5"/>
  <cols>
    <col min="1" max="16384" width="9" style="63"/>
  </cols>
  <sheetData/>
  <pageMargins left="0.235416666666667" right="0.235416666666667" top="0.747916666666667" bottom="0.747916666666667" header="0.313888888888889" footer="0.313888888888889"/>
  <pageSetup paperSize="9" scale="56" fitToWidth="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F35"/>
  <sheetViews>
    <sheetView workbookViewId="0">
      <selection activeCell="M4" sqref="M4"/>
    </sheetView>
  </sheetViews>
  <sheetFormatPr defaultColWidth="9" defaultRowHeight="13.5"/>
  <cols>
    <col min="1" max="1" width="4.5" style="59" customWidth="1"/>
    <col min="2" max="2" width="16" style="59" customWidth="1"/>
    <col min="3" max="3" width="12" style="59" customWidth="1"/>
    <col min="4" max="4" width="12" style="60" customWidth="1"/>
    <col min="5" max="5" width="18" style="59" customWidth="1"/>
    <col min="6" max="6" width="7.5" style="59" customWidth="1"/>
    <col min="7" max="7" width="12.75" style="59" customWidth="1"/>
    <col min="8" max="10" width="12.5" style="59" customWidth="1"/>
    <col min="11" max="11" width="5" style="156" customWidth="1"/>
    <col min="12" max="12" width="10.375" style="59" customWidth="1"/>
    <col min="13" max="13" width="12.5" style="59" customWidth="1"/>
    <col min="14" max="14" width="11.625" style="59" customWidth="1"/>
    <col min="15" max="15" width="8.125" style="59" customWidth="1"/>
    <col min="16" max="16" width="11.625" style="59" customWidth="1"/>
    <col min="17" max="17" width="9.25" style="59" customWidth="1"/>
    <col min="18" max="18" width="13.875" style="59" customWidth="1"/>
    <col min="19" max="20" width="9" style="59" customWidth="1"/>
    <col min="21" max="21" width="23.25" style="62" customWidth="1"/>
    <col min="22" max="22" width="12.25" style="59" customWidth="1"/>
    <col min="23" max="23" width="6.75" style="59" customWidth="1"/>
    <col min="24" max="24" width="11.375" style="59" customWidth="1"/>
    <col min="25" max="25" width="8.625" style="59" customWidth="1"/>
    <col min="26" max="16360" width="9" style="59"/>
    <col min="16361" max="16384" width="9" style="63"/>
  </cols>
  <sheetData>
    <row r="1" ht="29.25" customHeight="1" spans="1:16360">
      <c r="A1" s="13" t="s">
        <v>0</v>
      </c>
      <c r="B1" s="64"/>
      <c r="C1" s="119"/>
      <c r="D1" s="66"/>
      <c r="G1" s="63"/>
      <c r="H1" s="87"/>
      <c r="I1" s="87"/>
      <c r="J1" s="87"/>
      <c r="K1" s="159"/>
      <c r="L1" s="87"/>
      <c r="M1" s="87"/>
      <c r="N1" s="87"/>
      <c r="O1" s="87"/>
      <c r="P1" s="87"/>
      <c r="Q1" s="87"/>
      <c r="R1" s="88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</row>
    <row r="2" s="57" customFormat="1" ht="21.75" customHeight="1" spans="1:26">
      <c r="A2" s="120" t="s">
        <v>2</v>
      </c>
      <c r="B2" s="68" t="s">
        <v>77</v>
      </c>
      <c r="C2" s="68" t="s">
        <v>4</v>
      </c>
      <c r="D2" s="68" t="s">
        <v>5</v>
      </c>
      <c r="E2" s="69" t="s">
        <v>6</v>
      </c>
      <c r="F2" s="70" t="s">
        <v>7</v>
      </c>
      <c r="G2" s="71" t="s">
        <v>8</v>
      </c>
      <c r="H2" s="95" t="s">
        <v>78</v>
      </c>
      <c r="I2" s="93" t="s">
        <v>79</v>
      </c>
      <c r="J2" s="93" t="s">
        <v>80</v>
      </c>
      <c r="K2" s="160" t="s">
        <v>81</v>
      </c>
      <c r="L2" s="93" t="s">
        <v>82</v>
      </c>
      <c r="M2" s="93" t="s">
        <v>83</v>
      </c>
      <c r="N2" s="94" t="s">
        <v>30</v>
      </c>
      <c r="O2" s="16" t="s">
        <v>31</v>
      </c>
      <c r="P2" s="106" t="s">
        <v>32</v>
      </c>
      <c r="Q2" s="95" t="s">
        <v>33</v>
      </c>
      <c r="R2" s="94" t="s">
        <v>34</v>
      </c>
      <c r="S2" s="69" t="s">
        <v>35</v>
      </c>
      <c r="T2" s="69" t="s">
        <v>36</v>
      </c>
      <c r="U2" s="147" t="s">
        <v>37</v>
      </c>
      <c r="V2" s="69" t="s">
        <v>38</v>
      </c>
      <c r="W2" s="69" t="s">
        <v>39</v>
      </c>
      <c r="X2" s="115" t="s">
        <v>40</v>
      </c>
      <c r="Y2" s="115" t="s">
        <v>41</v>
      </c>
      <c r="Z2" s="115" t="s">
        <v>41</v>
      </c>
    </row>
    <row r="3" s="57" customFormat="1" ht="21.75" customHeight="1" spans="1:26">
      <c r="A3" s="120"/>
      <c r="B3" s="68"/>
      <c r="C3" s="68"/>
      <c r="D3" s="68"/>
      <c r="E3" s="72"/>
      <c r="F3" s="73"/>
      <c r="G3" s="71"/>
      <c r="H3" s="95"/>
      <c r="I3" s="93"/>
      <c r="J3" s="93"/>
      <c r="K3" s="160"/>
      <c r="L3" s="93"/>
      <c r="M3" s="93"/>
      <c r="N3" s="94"/>
      <c r="O3" s="141"/>
      <c r="P3" s="108"/>
      <c r="Q3" s="95"/>
      <c r="R3" s="94"/>
      <c r="S3" s="72"/>
      <c r="T3" s="72"/>
      <c r="U3" s="148"/>
      <c r="V3" s="72"/>
      <c r="W3" s="72"/>
      <c r="X3" s="115"/>
      <c r="Y3" s="115"/>
      <c r="Z3" s="115"/>
    </row>
    <row r="4" spans="1:16360">
      <c r="A4" s="123">
        <v>1</v>
      </c>
      <c r="B4" s="124" t="s">
        <v>84</v>
      </c>
      <c r="C4" s="124" t="s">
        <v>85</v>
      </c>
      <c r="D4" s="124" t="s">
        <v>56</v>
      </c>
      <c r="E4" s="77" t="s">
        <v>86</v>
      </c>
      <c r="F4" s="125" t="str">
        <f t="shared" ref="F4:F14" si="0">IF(MOD(MID(E4,17,1),2)=1,"男","女")</f>
        <v>男</v>
      </c>
      <c r="G4" s="126">
        <v>13869452862</v>
      </c>
      <c r="H4" s="127">
        <v>500</v>
      </c>
      <c r="I4" s="142">
        <f>ROUND(IF(H4&lt;=4000,800,H4*20%),2)</f>
        <v>800</v>
      </c>
      <c r="J4" s="142">
        <f>IF((H4-I4)&gt;0,H4-I4,0)</f>
        <v>0</v>
      </c>
      <c r="K4" s="161">
        <f t="shared" ref="K4" si="1">IF(J4&lt;=0,0,IF(J4&lt;20000,20%,IF(J4&lt;50000,30%,IF(J4&gt;50000,40%,))))*100</f>
        <v>0</v>
      </c>
      <c r="L4" s="162">
        <f>IF(K4&lt;=20,0,IF(K4=30,2000,IF(K4=40,7000)))</f>
        <v>0</v>
      </c>
      <c r="M4" s="163">
        <f>ROUND((J4*K4)/100-L4,2)</f>
        <v>0</v>
      </c>
      <c r="N4" s="145">
        <f>H4-M4</f>
        <v>500</v>
      </c>
      <c r="O4" s="146"/>
      <c r="P4" s="145">
        <f>N4+O4</f>
        <v>500</v>
      </c>
      <c r="Q4" s="146">
        <v>50</v>
      </c>
      <c r="R4" s="145">
        <f>M4+P4+Q4</f>
        <v>550</v>
      </c>
      <c r="S4" s="149"/>
      <c r="T4" s="149"/>
      <c r="U4" s="130"/>
      <c r="V4" s="128"/>
      <c r="W4" s="149"/>
      <c r="X4" s="150" t="str">
        <f t="shared" ref="X4:X14" si="2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Y4" s="151" t="str">
        <f t="shared" ref="Y4:Y14" si="3">IF(SUMPRODUCT(N(E$1:E$14=E4))&gt;1,"重复","不")</f>
        <v>不</v>
      </c>
      <c r="Z4" s="56" t="str">
        <f>IF(SUMPRODUCT(N(U$2:U$13=U4))&gt;1,"重复","不")</f>
        <v>重复</v>
      </c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</row>
    <row r="5" spans="1:16360">
      <c r="A5" s="123">
        <v>2</v>
      </c>
      <c r="B5" s="124" t="s">
        <v>84</v>
      </c>
      <c r="C5" s="124" t="s">
        <v>87</v>
      </c>
      <c r="D5" s="124" t="s">
        <v>88</v>
      </c>
      <c r="E5" s="77" t="s">
        <v>89</v>
      </c>
      <c r="F5" s="125" t="str">
        <f t="shared" si="0"/>
        <v>男</v>
      </c>
      <c r="G5" s="126">
        <v>12345678910</v>
      </c>
      <c r="H5" s="127">
        <v>600</v>
      </c>
      <c r="I5" s="142">
        <f t="shared" ref="I5:I14" si="4">ROUND(IF(H5&lt;=4000,800,H5*20%),2)</f>
        <v>800</v>
      </c>
      <c r="J5" s="142">
        <f t="shared" ref="J5:J14" si="5">IF((H5-I5)&gt;0,H5-I5,0)</f>
        <v>0</v>
      </c>
      <c r="K5" s="161">
        <f t="shared" ref="K5:K14" si="6">IF(J5&lt;=0,0,IF(J5&lt;20000,20%,IF(J5&lt;50000,30%,IF(J5&gt;50000,40%,))))*100</f>
        <v>0</v>
      </c>
      <c r="L5" s="162">
        <f t="shared" ref="L5:L14" si="7">IF(K5&lt;=20,0,IF(K5=30,2000,IF(K5=40,7000)))</f>
        <v>0</v>
      </c>
      <c r="M5" s="163">
        <f t="shared" ref="M5:M14" si="8">ROUND((J5*K5)/100-L5,2)</f>
        <v>0</v>
      </c>
      <c r="N5" s="145">
        <f t="shared" ref="N5:N14" si="9">H5-M5</f>
        <v>600</v>
      </c>
      <c r="O5" s="146"/>
      <c r="P5" s="145">
        <f t="shared" ref="P5:P14" si="10">N5+O5</f>
        <v>600</v>
      </c>
      <c r="Q5" s="146"/>
      <c r="R5" s="145">
        <f t="shared" ref="R5:R14" si="11">M5+P5+Q5</f>
        <v>600</v>
      </c>
      <c r="S5" s="149"/>
      <c r="T5" s="149"/>
      <c r="U5" s="130"/>
      <c r="V5" s="128"/>
      <c r="W5" s="149"/>
      <c r="X5" s="150" t="str">
        <f t="shared" si="2"/>
        <v>正确</v>
      </c>
      <c r="Y5" s="151" t="str">
        <f t="shared" si="3"/>
        <v>不</v>
      </c>
      <c r="Z5" s="56" t="str">
        <f t="shared" ref="Z5:Z14" si="12">IF(SUMPRODUCT(N(U$2:U$13=U5))&gt;1,"重复","不")</f>
        <v>重复</v>
      </c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</row>
    <row r="6" spans="1:16360">
      <c r="A6" s="123">
        <v>3</v>
      </c>
      <c r="B6" s="124"/>
      <c r="C6" s="124"/>
      <c r="D6" s="124"/>
      <c r="E6" s="77"/>
      <c r="F6" s="125" t="e">
        <f t="shared" si="0"/>
        <v>#VALUE!</v>
      </c>
      <c r="G6" s="126"/>
      <c r="H6" s="127">
        <v>900</v>
      </c>
      <c r="I6" s="142">
        <f t="shared" si="4"/>
        <v>800</v>
      </c>
      <c r="J6" s="142">
        <f t="shared" si="5"/>
        <v>100</v>
      </c>
      <c r="K6" s="161">
        <f t="shared" si="6"/>
        <v>20</v>
      </c>
      <c r="L6" s="162">
        <f t="shared" si="7"/>
        <v>0</v>
      </c>
      <c r="M6" s="163">
        <f t="shared" si="8"/>
        <v>20</v>
      </c>
      <c r="N6" s="145">
        <f t="shared" si="9"/>
        <v>880</v>
      </c>
      <c r="O6" s="146"/>
      <c r="P6" s="145">
        <f t="shared" si="10"/>
        <v>880</v>
      </c>
      <c r="Q6" s="146"/>
      <c r="R6" s="145">
        <f t="shared" si="11"/>
        <v>900</v>
      </c>
      <c r="S6" s="149"/>
      <c r="T6" s="149"/>
      <c r="U6" s="130"/>
      <c r="V6" s="128"/>
      <c r="W6" s="149"/>
      <c r="X6" s="150" t="str">
        <f t="shared" si="2"/>
        <v>未填写身份证号码</v>
      </c>
      <c r="Y6" s="151" t="str">
        <f t="shared" si="3"/>
        <v>重复</v>
      </c>
      <c r="Z6" s="56" t="str">
        <f t="shared" si="12"/>
        <v>重复</v>
      </c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</row>
    <row r="7" spans="1:16360">
      <c r="A7" s="123">
        <v>4</v>
      </c>
      <c r="B7" s="124"/>
      <c r="C7" s="124"/>
      <c r="D7" s="124"/>
      <c r="E7" s="77"/>
      <c r="F7" s="125" t="e">
        <f t="shared" si="0"/>
        <v>#VALUE!</v>
      </c>
      <c r="G7" s="126"/>
      <c r="H7" s="127">
        <v>1000</v>
      </c>
      <c r="I7" s="142">
        <f t="shared" si="4"/>
        <v>800</v>
      </c>
      <c r="J7" s="142">
        <f t="shared" si="5"/>
        <v>200</v>
      </c>
      <c r="K7" s="161">
        <f t="shared" si="6"/>
        <v>20</v>
      </c>
      <c r="L7" s="162">
        <f t="shared" si="7"/>
        <v>0</v>
      </c>
      <c r="M7" s="163">
        <f t="shared" si="8"/>
        <v>40</v>
      </c>
      <c r="N7" s="145">
        <f t="shared" si="9"/>
        <v>960</v>
      </c>
      <c r="O7" s="146"/>
      <c r="P7" s="145">
        <f t="shared" si="10"/>
        <v>960</v>
      </c>
      <c r="Q7" s="146"/>
      <c r="R7" s="145">
        <f t="shared" si="11"/>
        <v>1000</v>
      </c>
      <c r="S7" s="149"/>
      <c r="T7" s="149"/>
      <c r="U7" s="130"/>
      <c r="V7" s="128"/>
      <c r="W7" s="149"/>
      <c r="X7" s="150" t="str">
        <f t="shared" si="2"/>
        <v>未填写身份证号码</v>
      </c>
      <c r="Y7" s="151" t="str">
        <f t="shared" si="3"/>
        <v>重复</v>
      </c>
      <c r="Z7" s="56" t="str">
        <f t="shared" si="12"/>
        <v>重复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</row>
    <row r="8" spans="1:16360">
      <c r="A8" s="123">
        <v>5</v>
      </c>
      <c r="B8" s="124"/>
      <c r="C8" s="124"/>
      <c r="D8" s="124"/>
      <c r="E8" s="77"/>
      <c r="F8" s="125" t="e">
        <f t="shared" si="0"/>
        <v>#VALUE!</v>
      </c>
      <c r="G8" s="126"/>
      <c r="H8" s="127">
        <v>4200</v>
      </c>
      <c r="I8" s="142">
        <f t="shared" si="4"/>
        <v>840</v>
      </c>
      <c r="J8" s="142">
        <f t="shared" si="5"/>
        <v>3360</v>
      </c>
      <c r="K8" s="161">
        <f t="shared" si="6"/>
        <v>20</v>
      </c>
      <c r="L8" s="162">
        <f t="shared" si="7"/>
        <v>0</v>
      </c>
      <c r="M8" s="163">
        <f t="shared" si="8"/>
        <v>672</v>
      </c>
      <c r="N8" s="145">
        <f t="shared" si="9"/>
        <v>3528</v>
      </c>
      <c r="O8" s="146"/>
      <c r="P8" s="145">
        <f t="shared" si="10"/>
        <v>3528</v>
      </c>
      <c r="Q8" s="146"/>
      <c r="R8" s="145">
        <f t="shared" si="11"/>
        <v>4200</v>
      </c>
      <c r="S8" s="149"/>
      <c r="T8" s="149"/>
      <c r="U8" s="130"/>
      <c r="V8" s="128"/>
      <c r="W8" s="149"/>
      <c r="X8" s="150" t="str">
        <f t="shared" si="2"/>
        <v>未填写身份证号码</v>
      </c>
      <c r="Y8" s="151" t="str">
        <f t="shared" si="3"/>
        <v>重复</v>
      </c>
      <c r="Z8" s="56" t="str">
        <f t="shared" si="12"/>
        <v>重复</v>
      </c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E8" s="63"/>
      <c r="XEF8" s="63"/>
    </row>
    <row r="9" spans="1:16360">
      <c r="A9" s="123">
        <v>6</v>
      </c>
      <c r="B9" s="124"/>
      <c r="C9" s="124"/>
      <c r="D9" s="124"/>
      <c r="E9" s="77"/>
      <c r="F9" s="125" t="e">
        <f t="shared" si="0"/>
        <v>#VALUE!</v>
      </c>
      <c r="G9" s="126"/>
      <c r="H9" s="127">
        <v>12000</v>
      </c>
      <c r="I9" s="142">
        <f t="shared" si="4"/>
        <v>2400</v>
      </c>
      <c r="J9" s="142">
        <f t="shared" si="5"/>
        <v>9600</v>
      </c>
      <c r="K9" s="161">
        <f t="shared" si="6"/>
        <v>20</v>
      </c>
      <c r="L9" s="162">
        <f t="shared" si="7"/>
        <v>0</v>
      </c>
      <c r="M9" s="163">
        <f t="shared" si="8"/>
        <v>1920</v>
      </c>
      <c r="N9" s="145">
        <f t="shared" si="9"/>
        <v>10080</v>
      </c>
      <c r="O9" s="146"/>
      <c r="P9" s="145">
        <f t="shared" si="10"/>
        <v>10080</v>
      </c>
      <c r="Q9" s="146"/>
      <c r="R9" s="145">
        <f t="shared" si="11"/>
        <v>12000</v>
      </c>
      <c r="S9" s="149"/>
      <c r="T9" s="149"/>
      <c r="U9" s="130"/>
      <c r="V9" s="128"/>
      <c r="W9" s="149"/>
      <c r="X9" s="150" t="str">
        <f t="shared" si="2"/>
        <v>未填写身份证号码</v>
      </c>
      <c r="Y9" s="151" t="str">
        <f t="shared" si="3"/>
        <v>重复</v>
      </c>
      <c r="Z9" s="56" t="str">
        <f t="shared" si="12"/>
        <v>重复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E9" s="63"/>
      <c r="XEF9" s="63"/>
    </row>
    <row r="10" spans="1:16360">
      <c r="A10" s="123">
        <v>7</v>
      </c>
      <c r="B10" s="124"/>
      <c r="C10" s="124"/>
      <c r="D10" s="124"/>
      <c r="E10" s="77"/>
      <c r="F10" s="125" t="e">
        <f t="shared" si="0"/>
        <v>#VALUE!</v>
      </c>
      <c r="G10" s="126"/>
      <c r="H10" s="127">
        <v>26000</v>
      </c>
      <c r="I10" s="142">
        <f t="shared" si="4"/>
        <v>5200</v>
      </c>
      <c r="J10" s="142">
        <f t="shared" si="5"/>
        <v>20800</v>
      </c>
      <c r="K10" s="161">
        <f t="shared" si="6"/>
        <v>30</v>
      </c>
      <c r="L10" s="162">
        <f t="shared" si="7"/>
        <v>2000</v>
      </c>
      <c r="M10" s="163">
        <f t="shared" si="8"/>
        <v>4240</v>
      </c>
      <c r="N10" s="145">
        <f t="shared" si="9"/>
        <v>21760</v>
      </c>
      <c r="O10" s="146"/>
      <c r="P10" s="145">
        <f t="shared" si="10"/>
        <v>21760</v>
      </c>
      <c r="Q10" s="146"/>
      <c r="R10" s="145">
        <f t="shared" si="11"/>
        <v>26000</v>
      </c>
      <c r="S10" s="149"/>
      <c r="T10" s="149"/>
      <c r="U10" s="130"/>
      <c r="V10" s="128"/>
      <c r="W10" s="149"/>
      <c r="X10" s="150" t="str">
        <f t="shared" si="2"/>
        <v>未填写身份证号码</v>
      </c>
      <c r="Y10" s="151" t="str">
        <f t="shared" si="3"/>
        <v>重复</v>
      </c>
      <c r="Z10" s="56" t="str">
        <f t="shared" si="12"/>
        <v>重复</v>
      </c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  <c r="XEF10" s="63"/>
    </row>
    <row r="11" spans="1:16360">
      <c r="A11" s="123">
        <v>8</v>
      </c>
      <c r="B11" s="124"/>
      <c r="C11" s="124"/>
      <c r="D11" s="124"/>
      <c r="E11" s="77"/>
      <c r="F11" s="125" t="e">
        <f t="shared" si="0"/>
        <v>#VALUE!</v>
      </c>
      <c r="G11" s="126"/>
      <c r="H11" s="127">
        <v>62000</v>
      </c>
      <c r="I11" s="142">
        <f t="shared" si="4"/>
        <v>12400</v>
      </c>
      <c r="J11" s="142">
        <f t="shared" si="5"/>
        <v>49600</v>
      </c>
      <c r="K11" s="161">
        <f t="shared" si="6"/>
        <v>30</v>
      </c>
      <c r="L11" s="162">
        <f t="shared" si="7"/>
        <v>2000</v>
      </c>
      <c r="M11" s="163">
        <f t="shared" si="8"/>
        <v>12880</v>
      </c>
      <c r="N11" s="145">
        <f t="shared" si="9"/>
        <v>49120</v>
      </c>
      <c r="O11" s="146"/>
      <c r="P11" s="145">
        <f t="shared" si="10"/>
        <v>49120</v>
      </c>
      <c r="Q11" s="146"/>
      <c r="R11" s="145">
        <f t="shared" si="11"/>
        <v>62000</v>
      </c>
      <c r="S11" s="149"/>
      <c r="T11" s="149"/>
      <c r="U11" s="130"/>
      <c r="V11" s="128"/>
      <c r="W11" s="149"/>
      <c r="X11" s="150" t="str">
        <f t="shared" si="2"/>
        <v>未填写身份证号码</v>
      </c>
      <c r="Y11" s="151" t="str">
        <f t="shared" si="3"/>
        <v>重复</v>
      </c>
      <c r="Z11" s="56" t="str">
        <f t="shared" si="12"/>
        <v>重复</v>
      </c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  <c r="DRX11" s="63"/>
      <c r="DRY11" s="63"/>
      <c r="DRZ11" s="63"/>
      <c r="DSA11" s="63"/>
      <c r="DSB11" s="63"/>
      <c r="DSC11" s="63"/>
      <c r="DSD11" s="63"/>
      <c r="DSE11" s="63"/>
      <c r="DSF11" s="63"/>
      <c r="DSG11" s="63"/>
      <c r="DSH11" s="63"/>
      <c r="DSI11" s="63"/>
      <c r="DSJ11" s="63"/>
      <c r="DSK11" s="63"/>
      <c r="DSL11" s="63"/>
      <c r="DSM11" s="63"/>
      <c r="DSN11" s="63"/>
      <c r="DSO11" s="63"/>
      <c r="DSP11" s="63"/>
      <c r="DSQ11" s="63"/>
      <c r="DSR11" s="63"/>
      <c r="DSS11" s="63"/>
      <c r="DST11" s="63"/>
      <c r="DSU11" s="63"/>
      <c r="DSV11" s="63"/>
      <c r="DSW11" s="63"/>
      <c r="DSX11" s="63"/>
      <c r="DSY11" s="63"/>
      <c r="DSZ11" s="63"/>
      <c r="DTA11" s="63"/>
      <c r="DTB11" s="63"/>
      <c r="DTC11" s="63"/>
      <c r="DTD11" s="63"/>
      <c r="DTE11" s="63"/>
      <c r="DTF11" s="63"/>
      <c r="DTG11" s="63"/>
      <c r="DTH11" s="63"/>
      <c r="DTI11" s="63"/>
      <c r="DTJ11" s="63"/>
      <c r="DTK11" s="63"/>
      <c r="DTL11" s="63"/>
      <c r="DTM11" s="63"/>
      <c r="DTN11" s="63"/>
      <c r="DTO11" s="63"/>
      <c r="DTP11" s="63"/>
      <c r="DTQ11" s="63"/>
      <c r="DTR11" s="63"/>
      <c r="DTS11" s="63"/>
      <c r="DTT11" s="63"/>
      <c r="DTU11" s="63"/>
      <c r="DTV11" s="63"/>
      <c r="DTW11" s="63"/>
      <c r="DTX11" s="63"/>
      <c r="DTY11" s="63"/>
      <c r="DTZ11" s="63"/>
      <c r="DUA11" s="63"/>
      <c r="DUB11" s="63"/>
      <c r="DUC11" s="63"/>
      <c r="DUD11" s="63"/>
      <c r="DUE11" s="63"/>
      <c r="DUF11" s="63"/>
      <c r="DUG11" s="63"/>
      <c r="DUH11" s="63"/>
      <c r="DUI11" s="63"/>
      <c r="DUJ11" s="63"/>
      <c r="DUK11" s="63"/>
      <c r="DUL11" s="63"/>
      <c r="DUM11" s="63"/>
      <c r="DUN11" s="63"/>
      <c r="DUO11" s="63"/>
      <c r="DUP11" s="63"/>
      <c r="DUQ11" s="63"/>
      <c r="DUR11" s="63"/>
      <c r="DUS11" s="63"/>
      <c r="DUT11" s="63"/>
      <c r="DUU11" s="63"/>
      <c r="DUV11" s="63"/>
      <c r="DUW11" s="63"/>
      <c r="DUX11" s="63"/>
      <c r="DUY11" s="63"/>
      <c r="DUZ11" s="63"/>
      <c r="DVA11" s="63"/>
      <c r="DVB11" s="63"/>
      <c r="DVC11" s="63"/>
      <c r="DVD11" s="63"/>
      <c r="DVE11" s="63"/>
      <c r="DVF11" s="63"/>
      <c r="DVG11" s="63"/>
      <c r="DVH11" s="63"/>
      <c r="DVI11" s="63"/>
      <c r="DVJ11" s="63"/>
      <c r="DVK11" s="63"/>
      <c r="DVL11" s="63"/>
      <c r="DVM11" s="63"/>
      <c r="DVN11" s="63"/>
      <c r="DVO11" s="63"/>
      <c r="DVP11" s="63"/>
      <c r="DVQ11" s="63"/>
      <c r="DVR11" s="63"/>
      <c r="DVS11" s="63"/>
      <c r="DVT11" s="63"/>
      <c r="DVU11" s="63"/>
      <c r="DVV11" s="63"/>
      <c r="DVW11" s="63"/>
      <c r="DVX11" s="63"/>
      <c r="DVY11" s="63"/>
      <c r="DVZ11" s="63"/>
      <c r="DWA11" s="63"/>
      <c r="DWB11" s="63"/>
      <c r="DWC11" s="63"/>
      <c r="DWD11" s="63"/>
      <c r="DWE11" s="63"/>
      <c r="DWF11" s="63"/>
      <c r="DWG11" s="63"/>
      <c r="DWH11" s="63"/>
      <c r="DWI11" s="63"/>
      <c r="DWJ11" s="63"/>
      <c r="DWK11" s="63"/>
      <c r="DWL11" s="63"/>
      <c r="DWM11" s="63"/>
      <c r="DWN11" s="63"/>
      <c r="DWO11" s="63"/>
      <c r="DWP11" s="63"/>
      <c r="DWQ11" s="63"/>
      <c r="DWR11" s="63"/>
      <c r="DWS11" s="63"/>
      <c r="DWT11" s="63"/>
      <c r="DWU11" s="63"/>
      <c r="DWV11" s="63"/>
      <c r="DWW11" s="63"/>
      <c r="DWX11" s="63"/>
      <c r="DWY11" s="63"/>
      <c r="DWZ11" s="63"/>
      <c r="DXA11" s="63"/>
      <c r="DXB11" s="63"/>
      <c r="DXC11" s="63"/>
      <c r="DXD11" s="63"/>
      <c r="DXE11" s="63"/>
      <c r="DXF11" s="63"/>
      <c r="DXG11" s="63"/>
      <c r="DXH11" s="63"/>
      <c r="DXI11" s="63"/>
      <c r="DXJ11" s="63"/>
      <c r="DXK11" s="63"/>
      <c r="DXL11" s="63"/>
      <c r="DXM11" s="63"/>
      <c r="DXN11" s="63"/>
      <c r="DXO11" s="63"/>
      <c r="DXP11" s="63"/>
      <c r="DXQ11" s="63"/>
      <c r="DXR11" s="63"/>
      <c r="DXS11" s="63"/>
      <c r="DXT11" s="63"/>
      <c r="DXU11" s="63"/>
      <c r="DXV11" s="63"/>
      <c r="DXW11" s="63"/>
      <c r="DXX11" s="63"/>
      <c r="DXY11" s="63"/>
      <c r="DXZ11" s="63"/>
      <c r="DYA11" s="63"/>
      <c r="DYB11" s="63"/>
      <c r="DYC11" s="63"/>
      <c r="DYD11" s="63"/>
      <c r="DYE11" s="63"/>
      <c r="DYF11" s="63"/>
      <c r="DYG11" s="63"/>
      <c r="DYH11" s="63"/>
      <c r="DYI11" s="63"/>
      <c r="DYJ11" s="63"/>
      <c r="DYK11" s="63"/>
      <c r="DYL11" s="63"/>
      <c r="DYM11" s="63"/>
      <c r="DYN11" s="63"/>
      <c r="DYO11" s="63"/>
      <c r="DYP11" s="63"/>
      <c r="DYQ11" s="63"/>
      <c r="DYR11" s="63"/>
      <c r="DYS11" s="63"/>
      <c r="DYT11" s="63"/>
      <c r="DYU11" s="63"/>
      <c r="DYV11" s="63"/>
      <c r="DYW11" s="63"/>
      <c r="DYX11" s="63"/>
      <c r="DYY11" s="63"/>
      <c r="DYZ11" s="63"/>
      <c r="DZA11" s="63"/>
      <c r="DZB11" s="63"/>
      <c r="DZC11" s="63"/>
      <c r="DZD11" s="63"/>
      <c r="DZE11" s="63"/>
      <c r="DZF11" s="63"/>
      <c r="DZG11" s="63"/>
      <c r="DZH11" s="63"/>
      <c r="DZI11" s="63"/>
      <c r="DZJ11" s="63"/>
      <c r="DZK11" s="63"/>
      <c r="DZL11" s="63"/>
      <c r="DZM11" s="63"/>
      <c r="DZN11" s="63"/>
      <c r="DZO11" s="63"/>
      <c r="DZP11" s="63"/>
      <c r="DZQ11" s="63"/>
      <c r="DZR11" s="63"/>
      <c r="DZS11" s="63"/>
      <c r="DZT11" s="63"/>
      <c r="DZU11" s="63"/>
      <c r="DZV11" s="63"/>
      <c r="DZW11" s="63"/>
      <c r="DZX11" s="63"/>
      <c r="DZY11" s="63"/>
      <c r="DZZ11" s="63"/>
      <c r="EAA11" s="63"/>
      <c r="EAB11" s="63"/>
      <c r="EAC11" s="63"/>
      <c r="EAD11" s="63"/>
      <c r="EAE11" s="63"/>
      <c r="EAF11" s="63"/>
      <c r="EAG11" s="63"/>
      <c r="EAH11" s="63"/>
      <c r="EAI11" s="63"/>
      <c r="EAJ11" s="63"/>
      <c r="EAK11" s="63"/>
      <c r="EAL11" s="63"/>
      <c r="EAM11" s="63"/>
      <c r="EAN11" s="63"/>
      <c r="EAO11" s="63"/>
      <c r="EAP11" s="63"/>
      <c r="EAQ11" s="63"/>
      <c r="EAR11" s="63"/>
      <c r="EAS11" s="63"/>
      <c r="EAT11" s="63"/>
      <c r="EAU11" s="63"/>
      <c r="EAV11" s="63"/>
      <c r="EAW11" s="63"/>
      <c r="EAX11" s="63"/>
      <c r="EAY11" s="63"/>
      <c r="EAZ11" s="63"/>
      <c r="EBA11" s="63"/>
      <c r="EBB11" s="63"/>
      <c r="EBC11" s="63"/>
      <c r="EBD11" s="63"/>
      <c r="EBE11" s="63"/>
      <c r="EBF11" s="63"/>
      <c r="EBG11" s="63"/>
      <c r="EBH11" s="63"/>
      <c r="EBI11" s="63"/>
      <c r="EBJ11" s="63"/>
      <c r="EBK11" s="63"/>
      <c r="EBL11" s="63"/>
      <c r="EBM11" s="63"/>
      <c r="EBN11" s="63"/>
      <c r="EBO11" s="63"/>
      <c r="EBP11" s="63"/>
      <c r="EBQ11" s="63"/>
      <c r="EBR11" s="63"/>
      <c r="EBS11" s="63"/>
      <c r="EBT11" s="63"/>
      <c r="EBU11" s="63"/>
      <c r="EBV11" s="63"/>
      <c r="EBW11" s="63"/>
      <c r="EBX11" s="63"/>
      <c r="EBY11" s="63"/>
      <c r="EBZ11" s="63"/>
      <c r="ECA11" s="63"/>
      <c r="ECB11" s="63"/>
      <c r="ECC11" s="63"/>
      <c r="ECD11" s="63"/>
      <c r="ECE11" s="63"/>
      <c r="ECF11" s="63"/>
      <c r="ECG11" s="63"/>
      <c r="ECH11" s="63"/>
      <c r="ECI11" s="63"/>
      <c r="ECJ11" s="63"/>
      <c r="ECK11" s="63"/>
      <c r="ECL11" s="63"/>
      <c r="ECM11" s="63"/>
      <c r="ECN11" s="63"/>
      <c r="ECO11" s="63"/>
      <c r="ECP11" s="63"/>
      <c r="ECQ11" s="63"/>
      <c r="ECR11" s="63"/>
      <c r="ECS11" s="63"/>
      <c r="ECT11" s="63"/>
      <c r="ECU11" s="63"/>
      <c r="ECV11" s="63"/>
      <c r="ECW11" s="63"/>
      <c r="ECX11" s="63"/>
      <c r="ECY11" s="63"/>
      <c r="ECZ11" s="63"/>
      <c r="EDA11" s="63"/>
      <c r="EDB11" s="63"/>
      <c r="EDC11" s="63"/>
      <c r="EDD11" s="63"/>
      <c r="EDE11" s="63"/>
      <c r="EDF11" s="63"/>
      <c r="EDG11" s="63"/>
      <c r="EDH11" s="63"/>
      <c r="EDI11" s="63"/>
      <c r="EDJ11" s="63"/>
      <c r="EDK11" s="63"/>
      <c r="EDL11" s="63"/>
      <c r="EDM11" s="63"/>
      <c r="EDN11" s="63"/>
      <c r="EDO11" s="63"/>
      <c r="EDP11" s="63"/>
      <c r="EDQ11" s="63"/>
      <c r="EDR11" s="63"/>
      <c r="EDS11" s="63"/>
      <c r="EDT11" s="63"/>
      <c r="EDU11" s="63"/>
      <c r="EDV11" s="63"/>
      <c r="EDW11" s="63"/>
      <c r="EDX11" s="63"/>
      <c r="EDY11" s="63"/>
      <c r="EDZ11" s="63"/>
      <c r="EEA11" s="63"/>
      <c r="EEB11" s="63"/>
      <c r="EEC11" s="63"/>
      <c r="EED11" s="63"/>
      <c r="EEE11" s="63"/>
      <c r="EEF11" s="63"/>
      <c r="EEG11" s="63"/>
      <c r="EEH11" s="63"/>
      <c r="EEI11" s="63"/>
      <c r="EEJ11" s="63"/>
      <c r="EEK11" s="63"/>
      <c r="EEL11" s="63"/>
      <c r="EEM11" s="63"/>
      <c r="EEN11" s="63"/>
      <c r="EEO11" s="63"/>
      <c r="EEP11" s="63"/>
      <c r="EEQ11" s="63"/>
      <c r="EER11" s="63"/>
      <c r="EES11" s="63"/>
      <c r="EET11" s="63"/>
      <c r="EEU11" s="63"/>
      <c r="EEV11" s="63"/>
      <c r="EEW11" s="63"/>
      <c r="EEX11" s="63"/>
      <c r="EEY11" s="63"/>
      <c r="EEZ11" s="63"/>
      <c r="EFA11" s="63"/>
      <c r="EFB11" s="63"/>
      <c r="EFC11" s="63"/>
      <c r="EFD11" s="63"/>
      <c r="EFE11" s="63"/>
      <c r="EFF11" s="63"/>
      <c r="EFG11" s="63"/>
      <c r="EFH11" s="63"/>
      <c r="EFI11" s="63"/>
      <c r="EFJ11" s="63"/>
      <c r="EFK11" s="63"/>
      <c r="EFL11" s="63"/>
      <c r="EFM11" s="63"/>
      <c r="EFN11" s="63"/>
      <c r="EFO11" s="63"/>
      <c r="EFP11" s="63"/>
      <c r="EFQ11" s="63"/>
      <c r="EFR11" s="63"/>
      <c r="EFS11" s="63"/>
      <c r="EFT11" s="63"/>
      <c r="EFU11" s="63"/>
      <c r="EFV11" s="63"/>
      <c r="EFW11" s="63"/>
      <c r="EFX11" s="63"/>
      <c r="EFY11" s="63"/>
      <c r="EFZ11" s="63"/>
      <c r="EGA11" s="63"/>
      <c r="EGB11" s="63"/>
      <c r="EGC11" s="63"/>
      <c r="EGD11" s="63"/>
      <c r="EGE11" s="63"/>
      <c r="EGF11" s="63"/>
      <c r="EGG11" s="63"/>
      <c r="EGH11" s="63"/>
      <c r="EGI11" s="63"/>
      <c r="EGJ11" s="63"/>
      <c r="EGK11" s="63"/>
      <c r="EGL11" s="63"/>
      <c r="EGM11" s="63"/>
      <c r="EGN11" s="63"/>
      <c r="EGO11" s="63"/>
      <c r="EGP11" s="63"/>
      <c r="EGQ11" s="63"/>
      <c r="EGR11" s="63"/>
      <c r="EGS11" s="63"/>
      <c r="EGT11" s="63"/>
      <c r="EGU11" s="63"/>
      <c r="EGV11" s="63"/>
      <c r="EGW11" s="63"/>
      <c r="EGX11" s="63"/>
      <c r="EGY11" s="63"/>
      <c r="EGZ11" s="63"/>
      <c r="EHA11" s="63"/>
      <c r="EHB11" s="63"/>
      <c r="EHC11" s="63"/>
      <c r="EHD11" s="63"/>
      <c r="EHE11" s="63"/>
      <c r="EHF11" s="63"/>
      <c r="EHG11" s="63"/>
      <c r="EHH11" s="63"/>
      <c r="EHI11" s="63"/>
      <c r="EHJ11" s="63"/>
      <c r="EHK11" s="63"/>
      <c r="EHL11" s="63"/>
      <c r="EHM11" s="63"/>
      <c r="EHN11" s="63"/>
      <c r="EHO11" s="63"/>
      <c r="EHP11" s="63"/>
      <c r="EHQ11" s="63"/>
      <c r="EHR11" s="63"/>
      <c r="EHS11" s="63"/>
      <c r="EHT11" s="63"/>
      <c r="EHU11" s="63"/>
      <c r="EHV11" s="63"/>
      <c r="EHW11" s="63"/>
      <c r="EHX11" s="63"/>
      <c r="EHY11" s="63"/>
      <c r="EHZ11" s="63"/>
      <c r="EIA11" s="63"/>
      <c r="EIB11" s="63"/>
      <c r="EIC11" s="63"/>
      <c r="EID11" s="63"/>
      <c r="EIE11" s="63"/>
      <c r="EIF11" s="63"/>
      <c r="EIG11" s="63"/>
      <c r="EIH11" s="63"/>
      <c r="EII11" s="63"/>
      <c r="EIJ11" s="63"/>
      <c r="EIK11" s="63"/>
      <c r="EIL11" s="63"/>
      <c r="EIM11" s="63"/>
      <c r="EIN11" s="63"/>
      <c r="EIO11" s="63"/>
      <c r="EIP11" s="63"/>
      <c r="EIQ11" s="63"/>
      <c r="EIR11" s="63"/>
      <c r="EIS11" s="63"/>
      <c r="EIT11" s="63"/>
      <c r="EIU11" s="63"/>
      <c r="EIV11" s="63"/>
      <c r="EIW11" s="63"/>
      <c r="EIX11" s="63"/>
      <c r="EIY11" s="63"/>
      <c r="EIZ11" s="63"/>
      <c r="EJA11" s="63"/>
      <c r="EJB11" s="63"/>
      <c r="EJC11" s="63"/>
      <c r="EJD11" s="63"/>
      <c r="EJE11" s="63"/>
      <c r="EJF11" s="63"/>
      <c r="EJG11" s="63"/>
      <c r="EJH11" s="63"/>
      <c r="EJI11" s="63"/>
      <c r="EJJ11" s="63"/>
      <c r="EJK11" s="63"/>
      <c r="EJL11" s="63"/>
      <c r="EJM11" s="63"/>
      <c r="EJN11" s="63"/>
      <c r="EJO11" s="63"/>
      <c r="EJP11" s="63"/>
      <c r="EJQ11" s="63"/>
      <c r="EJR11" s="63"/>
      <c r="EJS11" s="63"/>
      <c r="EJT11" s="63"/>
      <c r="EJU11" s="63"/>
      <c r="EJV11" s="63"/>
      <c r="EJW11" s="63"/>
      <c r="EJX11" s="63"/>
      <c r="EJY11" s="63"/>
      <c r="EJZ11" s="63"/>
      <c r="EKA11" s="63"/>
      <c r="EKB11" s="63"/>
      <c r="EKC11" s="63"/>
      <c r="EKD11" s="63"/>
      <c r="EKE11" s="63"/>
      <c r="EKF11" s="63"/>
      <c r="EKG11" s="63"/>
      <c r="EKH11" s="63"/>
      <c r="EKI11" s="63"/>
      <c r="EKJ11" s="63"/>
      <c r="EKK11" s="63"/>
      <c r="EKL11" s="63"/>
      <c r="EKM11" s="63"/>
      <c r="EKN11" s="63"/>
      <c r="EKO11" s="63"/>
      <c r="EKP11" s="63"/>
      <c r="EKQ11" s="63"/>
      <c r="EKR11" s="63"/>
      <c r="EKS11" s="63"/>
      <c r="EKT11" s="63"/>
      <c r="EKU11" s="63"/>
      <c r="EKV11" s="63"/>
      <c r="EKW11" s="63"/>
      <c r="EKX11" s="63"/>
      <c r="EKY11" s="63"/>
      <c r="EKZ11" s="63"/>
      <c r="ELA11" s="63"/>
      <c r="ELB11" s="63"/>
      <c r="ELC11" s="63"/>
      <c r="ELD11" s="63"/>
      <c r="ELE11" s="63"/>
      <c r="ELF11" s="63"/>
      <c r="ELG11" s="63"/>
      <c r="ELH11" s="63"/>
      <c r="ELI11" s="63"/>
      <c r="ELJ11" s="63"/>
      <c r="ELK11" s="63"/>
      <c r="ELL11" s="63"/>
      <c r="ELM11" s="63"/>
      <c r="ELN11" s="63"/>
      <c r="ELO11" s="63"/>
      <c r="ELP11" s="63"/>
      <c r="ELQ11" s="63"/>
      <c r="ELR11" s="63"/>
      <c r="ELS11" s="63"/>
      <c r="ELT11" s="63"/>
      <c r="ELU11" s="63"/>
      <c r="ELV11" s="63"/>
      <c r="ELW11" s="63"/>
      <c r="ELX11" s="63"/>
      <c r="ELY11" s="63"/>
      <c r="ELZ11" s="63"/>
      <c r="EMA11" s="63"/>
      <c r="EMB11" s="63"/>
      <c r="EMC11" s="63"/>
      <c r="EMD11" s="63"/>
      <c r="EME11" s="63"/>
      <c r="EMF11" s="63"/>
      <c r="EMG11" s="63"/>
      <c r="EMH11" s="63"/>
      <c r="EMI11" s="63"/>
      <c r="EMJ11" s="63"/>
      <c r="EMK11" s="63"/>
      <c r="EML11" s="63"/>
      <c r="EMM11" s="63"/>
      <c r="EMN11" s="63"/>
      <c r="EMO11" s="63"/>
      <c r="EMP11" s="63"/>
      <c r="EMQ11" s="63"/>
      <c r="EMR11" s="63"/>
      <c r="EMS11" s="63"/>
      <c r="EMT11" s="63"/>
      <c r="EMU11" s="63"/>
      <c r="EMV11" s="63"/>
      <c r="EMW11" s="63"/>
      <c r="EMX11" s="63"/>
      <c r="EMY11" s="63"/>
      <c r="EMZ11" s="63"/>
      <c r="ENA11" s="63"/>
      <c r="ENB11" s="63"/>
      <c r="ENC11" s="63"/>
      <c r="END11" s="63"/>
      <c r="ENE11" s="63"/>
      <c r="ENF11" s="63"/>
      <c r="ENG11" s="63"/>
      <c r="ENH11" s="63"/>
      <c r="ENI11" s="63"/>
      <c r="ENJ11" s="63"/>
      <c r="ENK11" s="63"/>
      <c r="ENL11" s="63"/>
      <c r="ENM11" s="63"/>
      <c r="ENN11" s="63"/>
      <c r="ENO11" s="63"/>
      <c r="ENP11" s="63"/>
      <c r="ENQ11" s="63"/>
      <c r="ENR11" s="63"/>
      <c r="ENS11" s="63"/>
      <c r="ENT11" s="63"/>
      <c r="ENU11" s="63"/>
      <c r="ENV11" s="63"/>
      <c r="ENW11" s="63"/>
      <c r="ENX11" s="63"/>
      <c r="ENY11" s="63"/>
      <c r="ENZ11" s="63"/>
      <c r="EOA11" s="63"/>
      <c r="EOB11" s="63"/>
      <c r="EOC11" s="63"/>
      <c r="EOD11" s="63"/>
      <c r="EOE11" s="63"/>
      <c r="EOF11" s="63"/>
      <c r="EOG11" s="63"/>
      <c r="EOH11" s="63"/>
      <c r="EOI11" s="63"/>
      <c r="EOJ11" s="63"/>
      <c r="EOK11" s="63"/>
      <c r="EOL11" s="63"/>
      <c r="EOM11" s="63"/>
      <c r="EON11" s="63"/>
      <c r="EOO11" s="63"/>
      <c r="EOP11" s="63"/>
      <c r="EOQ11" s="63"/>
      <c r="EOR11" s="63"/>
      <c r="EOS11" s="63"/>
      <c r="EOT11" s="63"/>
      <c r="EOU11" s="63"/>
      <c r="EOV11" s="63"/>
      <c r="EOW11" s="63"/>
      <c r="EOX11" s="63"/>
      <c r="EOY11" s="63"/>
      <c r="EOZ11" s="63"/>
      <c r="EPA11" s="63"/>
      <c r="EPB11" s="63"/>
      <c r="EPC11" s="63"/>
      <c r="EPD11" s="63"/>
      <c r="EPE11" s="63"/>
      <c r="EPF11" s="63"/>
      <c r="EPG11" s="63"/>
      <c r="EPH11" s="63"/>
      <c r="EPI11" s="63"/>
      <c r="EPJ11" s="63"/>
      <c r="EPK11" s="63"/>
      <c r="EPL11" s="63"/>
      <c r="EPM11" s="63"/>
      <c r="EPN11" s="63"/>
      <c r="EPO11" s="63"/>
      <c r="EPP11" s="63"/>
      <c r="EPQ11" s="63"/>
      <c r="EPR11" s="63"/>
      <c r="EPS11" s="63"/>
      <c r="EPT11" s="63"/>
      <c r="EPU11" s="63"/>
      <c r="EPV11" s="63"/>
      <c r="EPW11" s="63"/>
      <c r="EPX11" s="63"/>
      <c r="EPY11" s="63"/>
      <c r="EPZ11" s="63"/>
      <c r="EQA11" s="63"/>
      <c r="EQB11" s="63"/>
      <c r="EQC11" s="63"/>
      <c r="EQD11" s="63"/>
      <c r="EQE11" s="63"/>
      <c r="EQF11" s="63"/>
      <c r="EQG11" s="63"/>
      <c r="EQH11" s="63"/>
      <c r="EQI11" s="63"/>
      <c r="EQJ11" s="63"/>
      <c r="EQK11" s="63"/>
      <c r="EQL11" s="63"/>
      <c r="EQM11" s="63"/>
      <c r="EQN11" s="63"/>
      <c r="EQO11" s="63"/>
      <c r="EQP11" s="63"/>
      <c r="EQQ11" s="63"/>
      <c r="EQR11" s="63"/>
      <c r="EQS11" s="63"/>
      <c r="EQT11" s="63"/>
      <c r="EQU11" s="63"/>
      <c r="EQV11" s="63"/>
      <c r="EQW11" s="63"/>
      <c r="EQX11" s="63"/>
      <c r="EQY11" s="63"/>
      <c r="EQZ11" s="63"/>
      <c r="ERA11" s="63"/>
      <c r="ERB11" s="63"/>
      <c r="ERC11" s="63"/>
      <c r="ERD11" s="63"/>
      <c r="ERE11" s="63"/>
      <c r="ERF11" s="63"/>
      <c r="ERG11" s="63"/>
      <c r="ERH11" s="63"/>
      <c r="ERI11" s="63"/>
      <c r="ERJ11" s="63"/>
      <c r="ERK11" s="63"/>
      <c r="ERL11" s="63"/>
      <c r="ERM11" s="63"/>
      <c r="ERN11" s="63"/>
      <c r="ERO11" s="63"/>
      <c r="ERP11" s="63"/>
      <c r="ERQ11" s="63"/>
      <c r="ERR11" s="63"/>
      <c r="ERS11" s="63"/>
      <c r="ERT11" s="63"/>
      <c r="ERU11" s="63"/>
      <c r="ERV11" s="63"/>
      <c r="ERW11" s="63"/>
      <c r="ERX11" s="63"/>
      <c r="ERY11" s="63"/>
      <c r="ERZ11" s="63"/>
      <c r="ESA11" s="63"/>
      <c r="ESB11" s="63"/>
      <c r="ESC11" s="63"/>
      <c r="ESD11" s="63"/>
      <c r="ESE11" s="63"/>
      <c r="ESF11" s="63"/>
      <c r="ESG11" s="63"/>
      <c r="ESH11" s="63"/>
      <c r="ESI11" s="63"/>
      <c r="ESJ11" s="63"/>
      <c r="ESK11" s="63"/>
      <c r="ESL11" s="63"/>
      <c r="ESM11" s="63"/>
      <c r="ESN11" s="63"/>
      <c r="ESO11" s="63"/>
      <c r="ESP11" s="63"/>
      <c r="ESQ11" s="63"/>
      <c r="ESR11" s="63"/>
      <c r="ESS11" s="63"/>
      <c r="EST11" s="63"/>
      <c r="ESU11" s="63"/>
      <c r="ESV11" s="63"/>
      <c r="ESW11" s="63"/>
      <c r="ESX11" s="63"/>
      <c r="ESY11" s="63"/>
      <c r="ESZ11" s="63"/>
      <c r="ETA11" s="63"/>
      <c r="ETB11" s="63"/>
      <c r="ETC11" s="63"/>
      <c r="ETD11" s="63"/>
      <c r="ETE11" s="63"/>
      <c r="ETF11" s="63"/>
      <c r="ETG11" s="63"/>
      <c r="ETH11" s="63"/>
      <c r="ETI11" s="63"/>
      <c r="ETJ11" s="63"/>
      <c r="ETK11" s="63"/>
      <c r="ETL11" s="63"/>
      <c r="ETM11" s="63"/>
      <c r="ETN11" s="63"/>
      <c r="ETO11" s="63"/>
      <c r="ETP11" s="63"/>
      <c r="ETQ11" s="63"/>
      <c r="ETR11" s="63"/>
      <c r="ETS11" s="63"/>
      <c r="ETT11" s="63"/>
      <c r="ETU11" s="63"/>
      <c r="ETV11" s="63"/>
      <c r="ETW11" s="63"/>
      <c r="ETX11" s="63"/>
      <c r="ETY11" s="63"/>
      <c r="ETZ11" s="63"/>
      <c r="EUA11" s="63"/>
      <c r="EUB11" s="63"/>
      <c r="EUC11" s="63"/>
      <c r="EUD11" s="63"/>
      <c r="EUE11" s="63"/>
      <c r="EUF11" s="63"/>
      <c r="EUG11" s="63"/>
      <c r="EUH11" s="63"/>
      <c r="EUI11" s="63"/>
      <c r="EUJ11" s="63"/>
      <c r="EUK11" s="63"/>
      <c r="EUL11" s="63"/>
      <c r="EUM11" s="63"/>
      <c r="EUN11" s="63"/>
      <c r="EUO11" s="63"/>
      <c r="EUP11" s="63"/>
      <c r="EUQ11" s="63"/>
      <c r="EUR11" s="63"/>
      <c r="EUS11" s="63"/>
      <c r="EUT11" s="63"/>
      <c r="EUU11" s="63"/>
      <c r="EUV11" s="63"/>
      <c r="EUW11" s="63"/>
      <c r="EUX11" s="63"/>
      <c r="EUY11" s="63"/>
      <c r="EUZ11" s="63"/>
      <c r="EVA11" s="63"/>
      <c r="EVB11" s="63"/>
      <c r="EVC11" s="63"/>
      <c r="EVD11" s="63"/>
      <c r="EVE11" s="63"/>
      <c r="EVF11" s="63"/>
      <c r="EVG11" s="63"/>
      <c r="EVH11" s="63"/>
      <c r="EVI11" s="63"/>
      <c r="EVJ11" s="63"/>
      <c r="EVK11" s="63"/>
      <c r="EVL11" s="63"/>
      <c r="EVM11" s="63"/>
      <c r="EVN11" s="63"/>
      <c r="EVO11" s="63"/>
      <c r="EVP11" s="63"/>
      <c r="EVQ11" s="63"/>
      <c r="EVR11" s="63"/>
      <c r="EVS11" s="63"/>
      <c r="EVT11" s="63"/>
      <c r="EVU11" s="63"/>
      <c r="EVV11" s="63"/>
      <c r="EVW11" s="63"/>
      <c r="EVX11" s="63"/>
      <c r="EVY11" s="63"/>
      <c r="EVZ11" s="63"/>
      <c r="EWA11" s="63"/>
      <c r="EWB11" s="63"/>
      <c r="EWC11" s="63"/>
      <c r="EWD11" s="63"/>
      <c r="EWE11" s="63"/>
      <c r="EWF11" s="63"/>
      <c r="EWG11" s="63"/>
      <c r="EWH11" s="63"/>
      <c r="EWI11" s="63"/>
      <c r="EWJ11" s="63"/>
      <c r="EWK11" s="63"/>
      <c r="EWL11" s="63"/>
      <c r="EWM11" s="63"/>
      <c r="EWN11" s="63"/>
      <c r="EWO11" s="63"/>
      <c r="EWP11" s="63"/>
      <c r="EWQ11" s="63"/>
      <c r="EWR11" s="63"/>
      <c r="EWS11" s="63"/>
      <c r="EWT11" s="63"/>
      <c r="EWU11" s="63"/>
      <c r="EWV11" s="63"/>
      <c r="EWW11" s="63"/>
      <c r="EWX11" s="63"/>
      <c r="EWY11" s="63"/>
      <c r="EWZ11" s="63"/>
      <c r="EXA11" s="63"/>
      <c r="EXB11" s="63"/>
      <c r="EXC11" s="63"/>
      <c r="EXD11" s="63"/>
      <c r="EXE11" s="63"/>
      <c r="EXF11" s="63"/>
      <c r="EXG11" s="63"/>
      <c r="EXH11" s="63"/>
      <c r="EXI11" s="63"/>
      <c r="EXJ11" s="63"/>
      <c r="EXK11" s="63"/>
      <c r="EXL11" s="63"/>
      <c r="EXM11" s="63"/>
      <c r="EXN11" s="63"/>
      <c r="EXO11" s="63"/>
      <c r="EXP11" s="63"/>
      <c r="EXQ11" s="63"/>
      <c r="EXR11" s="63"/>
      <c r="EXS11" s="63"/>
      <c r="EXT11" s="63"/>
      <c r="EXU11" s="63"/>
      <c r="EXV11" s="63"/>
      <c r="EXW11" s="63"/>
      <c r="EXX11" s="63"/>
      <c r="EXY11" s="63"/>
      <c r="EXZ11" s="63"/>
      <c r="EYA11" s="63"/>
      <c r="EYB11" s="63"/>
      <c r="EYC11" s="63"/>
      <c r="EYD11" s="63"/>
      <c r="EYE11" s="63"/>
      <c r="EYF11" s="63"/>
      <c r="EYG11" s="63"/>
      <c r="EYH11" s="63"/>
      <c r="EYI11" s="63"/>
      <c r="EYJ11" s="63"/>
      <c r="EYK11" s="63"/>
      <c r="EYL11" s="63"/>
      <c r="EYM11" s="63"/>
      <c r="EYN11" s="63"/>
      <c r="EYO11" s="63"/>
      <c r="EYP11" s="63"/>
      <c r="EYQ11" s="63"/>
      <c r="EYR11" s="63"/>
      <c r="EYS11" s="63"/>
      <c r="EYT11" s="63"/>
      <c r="EYU11" s="63"/>
      <c r="EYV11" s="63"/>
      <c r="EYW11" s="63"/>
      <c r="EYX11" s="63"/>
      <c r="EYY11" s="63"/>
      <c r="EYZ11" s="63"/>
      <c r="EZA11" s="63"/>
      <c r="EZB11" s="63"/>
      <c r="EZC11" s="63"/>
      <c r="EZD11" s="63"/>
      <c r="EZE11" s="63"/>
      <c r="EZF11" s="63"/>
      <c r="EZG11" s="63"/>
      <c r="EZH11" s="63"/>
      <c r="EZI11" s="63"/>
      <c r="EZJ11" s="63"/>
      <c r="EZK11" s="63"/>
      <c r="EZL11" s="63"/>
      <c r="EZM11" s="63"/>
      <c r="EZN11" s="63"/>
      <c r="EZO11" s="63"/>
      <c r="EZP11" s="63"/>
      <c r="EZQ11" s="63"/>
      <c r="EZR11" s="63"/>
      <c r="EZS11" s="63"/>
      <c r="EZT11" s="63"/>
      <c r="EZU11" s="63"/>
      <c r="EZV11" s="63"/>
      <c r="EZW11" s="63"/>
      <c r="EZX11" s="63"/>
      <c r="EZY11" s="63"/>
      <c r="EZZ11" s="63"/>
      <c r="FAA11" s="63"/>
      <c r="FAB11" s="63"/>
      <c r="FAC11" s="63"/>
      <c r="FAD11" s="63"/>
      <c r="FAE11" s="63"/>
      <c r="FAF11" s="63"/>
      <c r="FAG11" s="63"/>
      <c r="FAH11" s="63"/>
      <c r="FAI11" s="63"/>
      <c r="FAJ11" s="63"/>
      <c r="FAK11" s="63"/>
      <c r="FAL11" s="63"/>
      <c r="FAM11" s="63"/>
      <c r="FAN11" s="63"/>
      <c r="FAO11" s="63"/>
      <c r="FAP11" s="63"/>
      <c r="FAQ11" s="63"/>
      <c r="FAR11" s="63"/>
      <c r="FAS11" s="63"/>
      <c r="FAT11" s="63"/>
      <c r="FAU11" s="63"/>
      <c r="FAV11" s="63"/>
      <c r="FAW11" s="63"/>
      <c r="FAX11" s="63"/>
      <c r="FAY11" s="63"/>
      <c r="FAZ11" s="63"/>
      <c r="FBA11" s="63"/>
      <c r="FBB11" s="63"/>
      <c r="FBC11" s="63"/>
      <c r="FBD11" s="63"/>
      <c r="FBE11" s="63"/>
      <c r="FBF11" s="63"/>
      <c r="FBG11" s="63"/>
      <c r="FBH11" s="63"/>
      <c r="FBI11" s="63"/>
      <c r="FBJ11" s="63"/>
      <c r="FBK11" s="63"/>
      <c r="FBL11" s="63"/>
      <c r="FBM11" s="63"/>
      <c r="FBN11" s="63"/>
      <c r="FBO11" s="63"/>
      <c r="FBP11" s="63"/>
      <c r="FBQ11" s="63"/>
      <c r="FBR11" s="63"/>
      <c r="FBS11" s="63"/>
      <c r="FBT11" s="63"/>
      <c r="FBU11" s="63"/>
      <c r="FBV11" s="63"/>
      <c r="FBW11" s="63"/>
      <c r="FBX11" s="63"/>
      <c r="FBY11" s="63"/>
      <c r="FBZ11" s="63"/>
      <c r="FCA11" s="63"/>
      <c r="FCB11" s="63"/>
      <c r="FCC11" s="63"/>
      <c r="FCD11" s="63"/>
      <c r="FCE11" s="63"/>
      <c r="FCF11" s="63"/>
      <c r="FCG11" s="63"/>
      <c r="FCH11" s="63"/>
      <c r="FCI11" s="63"/>
      <c r="FCJ11" s="63"/>
      <c r="FCK11" s="63"/>
      <c r="FCL11" s="63"/>
      <c r="FCM11" s="63"/>
      <c r="FCN11" s="63"/>
      <c r="FCO11" s="63"/>
      <c r="FCP11" s="63"/>
      <c r="FCQ11" s="63"/>
      <c r="FCR11" s="63"/>
      <c r="FCS11" s="63"/>
      <c r="FCT11" s="63"/>
      <c r="FCU11" s="63"/>
      <c r="FCV11" s="63"/>
      <c r="FCW11" s="63"/>
      <c r="FCX11" s="63"/>
      <c r="FCY11" s="63"/>
      <c r="FCZ11" s="63"/>
      <c r="FDA11" s="63"/>
      <c r="FDB11" s="63"/>
      <c r="FDC11" s="63"/>
      <c r="FDD11" s="63"/>
      <c r="FDE11" s="63"/>
      <c r="FDF11" s="63"/>
      <c r="FDG11" s="63"/>
      <c r="FDH11" s="63"/>
      <c r="FDI11" s="63"/>
      <c r="FDJ11" s="63"/>
      <c r="FDK11" s="63"/>
      <c r="FDL11" s="63"/>
      <c r="FDM11" s="63"/>
      <c r="FDN11" s="63"/>
      <c r="FDO11" s="63"/>
      <c r="FDP11" s="63"/>
      <c r="FDQ11" s="63"/>
      <c r="FDR11" s="63"/>
      <c r="FDS11" s="63"/>
      <c r="FDT11" s="63"/>
      <c r="FDU11" s="63"/>
      <c r="FDV11" s="63"/>
      <c r="FDW11" s="63"/>
      <c r="FDX11" s="63"/>
      <c r="FDY11" s="63"/>
      <c r="FDZ11" s="63"/>
      <c r="FEA11" s="63"/>
      <c r="FEB11" s="63"/>
      <c r="FEC11" s="63"/>
      <c r="FED11" s="63"/>
      <c r="FEE11" s="63"/>
      <c r="FEF11" s="63"/>
      <c r="FEG11" s="63"/>
      <c r="FEH11" s="63"/>
      <c r="FEI11" s="63"/>
      <c r="FEJ11" s="63"/>
      <c r="FEK11" s="63"/>
      <c r="FEL11" s="63"/>
      <c r="FEM11" s="63"/>
      <c r="FEN11" s="63"/>
      <c r="FEO11" s="63"/>
      <c r="FEP11" s="63"/>
      <c r="FEQ11" s="63"/>
      <c r="FER11" s="63"/>
      <c r="FES11" s="63"/>
      <c r="FET11" s="63"/>
      <c r="FEU11" s="63"/>
      <c r="FEV11" s="63"/>
      <c r="FEW11" s="63"/>
      <c r="FEX11" s="63"/>
      <c r="FEY11" s="63"/>
      <c r="FEZ11" s="63"/>
      <c r="FFA11" s="63"/>
      <c r="FFB11" s="63"/>
      <c r="FFC11" s="63"/>
      <c r="FFD11" s="63"/>
      <c r="FFE11" s="63"/>
      <c r="FFF11" s="63"/>
      <c r="FFG11" s="63"/>
      <c r="FFH11" s="63"/>
      <c r="FFI11" s="63"/>
      <c r="FFJ11" s="63"/>
      <c r="FFK11" s="63"/>
      <c r="FFL11" s="63"/>
      <c r="FFM11" s="63"/>
      <c r="FFN11" s="63"/>
      <c r="FFO11" s="63"/>
      <c r="FFP11" s="63"/>
      <c r="FFQ11" s="63"/>
      <c r="FFR11" s="63"/>
      <c r="FFS11" s="63"/>
      <c r="FFT11" s="63"/>
      <c r="FFU11" s="63"/>
      <c r="FFV11" s="63"/>
      <c r="FFW11" s="63"/>
      <c r="FFX11" s="63"/>
      <c r="FFY11" s="63"/>
      <c r="FFZ11" s="63"/>
      <c r="FGA11" s="63"/>
      <c r="FGB11" s="63"/>
      <c r="FGC11" s="63"/>
      <c r="FGD11" s="63"/>
      <c r="FGE11" s="63"/>
      <c r="FGF11" s="63"/>
      <c r="FGG11" s="63"/>
      <c r="FGH11" s="63"/>
      <c r="FGI11" s="63"/>
      <c r="FGJ11" s="63"/>
      <c r="FGK11" s="63"/>
      <c r="FGL11" s="63"/>
      <c r="FGM11" s="63"/>
      <c r="FGN11" s="63"/>
      <c r="FGO11" s="63"/>
      <c r="FGP11" s="63"/>
      <c r="FGQ11" s="63"/>
      <c r="FGR11" s="63"/>
      <c r="FGS11" s="63"/>
      <c r="FGT11" s="63"/>
      <c r="FGU11" s="63"/>
      <c r="FGV11" s="63"/>
      <c r="FGW11" s="63"/>
      <c r="FGX11" s="63"/>
      <c r="FGY11" s="63"/>
      <c r="FGZ11" s="63"/>
      <c r="FHA11" s="63"/>
      <c r="FHB11" s="63"/>
      <c r="FHC11" s="63"/>
      <c r="FHD11" s="63"/>
      <c r="FHE11" s="63"/>
      <c r="FHF11" s="63"/>
      <c r="FHG11" s="63"/>
      <c r="FHH11" s="63"/>
      <c r="FHI11" s="63"/>
      <c r="FHJ11" s="63"/>
      <c r="FHK11" s="63"/>
      <c r="FHL11" s="63"/>
      <c r="FHM11" s="63"/>
      <c r="FHN11" s="63"/>
      <c r="FHO11" s="63"/>
      <c r="FHP11" s="63"/>
      <c r="FHQ11" s="63"/>
      <c r="FHR11" s="63"/>
      <c r="FHS11" s="63"/>
      <c r="FHT11" s="63"/>
      <c r="FHU11" s="63"/>
      <c r="FHV11" s="63"/>
      <c r="FHW11" s="63"/>
      <c r="FHX11" s="63"/>
      <c r="FHY11" s="63"/>
      <c r="FHZ11" s="63"/>
      <c r="FIA11" s="63"/>
      <c r="FIB11" s="63"/>
      <c r="FIC11" s="63"/>
      <c r="FID11" s="63"/>
      <c r="FIE11" s="63"/>
      <c r="FIF11" s="63"/>
      <c r="FIG11" s="63"/>
      <c r="FIH11" s="63"/>
      <c r="FII11" s="63"/>
      <c r="FIJ11" s="63"/>
      <c r="FIK11" s="63"/>
      <c r="FIL11" s="63"/>
      <c r="FIM11" s="63"/>
      <c r="FIN11" s="63"/>
      <c r="FIO11" s="63"/>
      <c r="FIP11" s="63"/>
      <c r="FIQ11" s="63"/>
      <c r="FIR11" s="63"/>
      <c r="FIS11" s="63"/>
      <c r="FIT11" s="63"/>
      <c r="FIU11" s="63"/>
      <c r="FIV11" s="63"/>
      <c r="FIW11" s="63"/>
      <c r="FIX11" s="63"/>
      <c r="FIY11" s="63"/>
      <c r="FIZ11" s="63"/>
      <c r="FJA11" s="63"/>
      <c r="FJB11" s="63"/>
      <c r="FJC11" s="63"/>
      <c r="FJD11" s="63"/>
      <c r="FJE11" s="63"/>
      <c r="FJF11" s="63"/>
      <c r="FJG11" s="63"/>
      <c r="FJH11" s="63"/>
      <c r="FJI11" s="63"/>
      <c r="FJJ11" s="63"/>
      <c r="FJK11" s="63"/>
      <c r="FJL11" s="63"/>
      <c r="FJM11" s="63"/>
      <c r="FJN11" s="63"/>
      <c r="FJO11" s="63"/>
      <c r="FJP11" s="63"/>
      <c r="FJQ11" s="63"/>
      <c r="FJR11" s="63"/>
      <c r="FJS11" s="63"/>
      <c r="FJT11" s="63"/>
      <c r="FJU11" s="63"/>
      <c r="FJV11" s="63"/>
      <c r="FJW11" s="63"/>
      <c r="FJX11" s="63"/>
      <c r="FJY11" s="63"/>
      <c r="FJZ11" s="63"/>
      <c r="FKA11" s="63"/>
      <c r="FKB11" s="63"/>
      <c r="FKC11" s="63"/>
      <c r="FKD11" s="63"/>
      <c r="FKE11" s="63"/>
      <c r="FKF11" s="63"/>
      <c r="FKG11" s="63"/>
      <c r="FKH11" s="63"/>
      <c r="FKI11" s="63"/>
      <c r="FKJ11" s="63"/>
      <c r="FKK11" s="63"/>
      <c r="FKL11" s="63"/>
      <c r="FKM11" s="63"/>
      <c r="FKN11" s="63"/>
      <c r="FKO11" s="63"/>
      <c r="FKP11" s="63"/>
      <c r="FKQ11" s="63"/>
      <c r="FKR11" s="63"/>
      <c r="FKS11" s="63"/>
      <c r="FKT11" s="63"/>
      <c r="FKU11" s="63"/>
      <c r="FKV11" s="63"/>
      <c r="FKW11" s="63"/>
      <c r="FKX11" s="63"/>
      <c r="FKY11" s="63"/>
      <c r="FKZ11" s="63"/>
      <c r="FLA11" s="63"/>
      <c r="FLB11" s="63"/>
      <c r="FLC11" s="63"/>
      <c r="FLD11" s="63"/>
      <c r="FLE11" s="63"/>
      <c r="FLF11" s="63"/>
      <c r="FLG11" s="63"/>
      <c r="FLH11" s="63"/>
      <c r="FLI11" s="63"/>
      <c r="FLJ11" s="63"/>
      <c r="FLK11" s="63"/>
      <c r="FLL11" s="63"/>
      <c r="FLM11" s="63"/>
      <c r="FLN11" s="63"/>
      <c r="FLO11" s="63"/>
      <c r="FLP11" s="63"/>
      <c r="FLQ11" s="63"/>
      <c r="FLR11" s="63"/>
      <c r="FLS11" s="63"/>
      <c r="FLT11" s="63"/>
      <c r="FLU11" s="63"/>
      <c r="FLV11" s="63"/>
      <c r="FLW11" s="63"/>
      <c r="FLX11" s="63"/>
      <c r="FLY11" s="63"/>
      <c r="FLZ11" s="63"/>
      <c r="FMA11" s="63"/>
      <c r="FMB11" s="63"/>
      <c r="FMC11" s="63"/>
      <c r="FMD11" s="63"/>
      <c r="FME11" s="63"/>
      <c r="FMF11" s="63"/>
      <c r="FMG11" s="63"/>
      <c r="FMH11" s="63"/>
      <c r="FMI11" s="63"/>
      <c r="FMJ11" s="63"/>
      <c r="FMK11" s="63"/>
      <c r="FML11" s="63"/>
      <c r="FMM11" s="63"/>
      <c r="FMN11" s="63"/>
      <c r="FMO11" s="63"/>
      <c r="FMP11" s="63"/>
      <c r="FMQ11" s="63"/>
      <c r="FMR11" s="63"/>
      <c r="FMS11" s="63"/>
      <c r="FMT11" s="63"/>
      <c r="FMU11" s="63"/>
      <c r="FMV11" s="63"/>
      <c r="FMW11" s="63"/>
      <c r="FMX11" s="63"/>
      <c r="FMY11" s="63"/>
      <c r="FMZ11" s="63"/>
      <c r="FNA11" s="63"/>
      <c r="FNB11" s="63"/>
      <c r="FNC11" s="63"/>
      <c r="FND11" s="63"/>
      <c r="FNE11" s="63"/>
      <c r="FNF11" s="63"/>
      <c r="FNG11" s="63"/>
      <c r="FNH11" s="63"/>
      <c r="FNI11" s="63"/>
      <c r="FNJ11" s="63"/>
      <c r="FNK11" s="63"/>
      <c r="FNL11" s="63"/>
      <c r="FNM11" s="63"/>
      <c r="FNN11" s="63"/>
      <c r="FNO11" s="63"/>
      <c r="FNP11" s="63"/>
      <c r="FNQ11" s="63"/>
      <c r="FNR11" s="63"/>
      <c r="FNS11" s="63"/>
      <c r="FNT11" s="63"/>
      <c r="FNU11" s="63"/>
      <c r="FNV11" s="63"/>
      <c r="FNW11" s="63"/>
      <c r="FNX11" s="63"/>
      <c r="FNY11" s="63"/>
      <c r="FNZ11" s="63"/>
      <c r="FOA11" s="63"/>
      <c r="FOB11" s="63"/>
      <c r="FOC11" s="63"/>
      <c r="FOD11" s="63"/>
      <c r="FOE11" s="63"/>
      <c r="FOF11" s="63"/>
      <c r="FOG11" s="63"/>
      <c r="FOH11" s="63"/>
      <c r="FOI11" s="63"/>
      <c r="FOJ11" s="63"/>
      <c r="FOK11" s="63"/>
      <c r="FOL11" s="63"/>
      <c r="FOM11" s="63"/>
      <c r="FON11" s="63"/>
      <c r="FOO11" s="63"/>
      <c r="FOP11" s="63"/>
      <c r="FOQ11" s="63"/>
      <c r="FOR11" s="63"/>
      <c r="FOS11" s="63"/>
      <c r="FOT11" s="63"/>
      <c r="FOU11" s="63"/>
      <c r="FOV11" s="63"/>
      <c r="FOW11" s="63"/>
      <c r="FOX11" s="63"/>
      <c r="FOY11" s="63"/>
      <c r="FOZ11" s="63"/>
      <c r="FPA11" s="63"/>
      <c r="FPB11" s="63"/>
      <c r="FPC11" s="63"/>
      <c r="FPD11" s="63"/>
      <c r="FPE11" s="63"/>
      <c r="FPF11" s="63"/>
      <c r="FPG11" s="63"/>
      <c r="FPH11" s="63"/>
      <c r="FPI11" s="63"/>
      <c r="FPJ11" s="63"/>
      <c r="FPK11" s="63"/>
      <c r="FPL11" s="63"/>
      <c r="FPM11" s="63"/>
      <c r="FPN11" s="63"/>
      <c r="FPO11" s="63"/>
      <c r="FPP11" s="63"/>
      <c r="FPQ11" s="63"/>
      <c r="FPR11" s="63"/>
      <c r="FPS11" s="63"/>
      <c r="FPT11" s="63"/>
      <c r="FPU11" s="63"/>
      <c r="FPV11" s="63"/>
      <c r="FPW11" s="63"/>
      <c r="FPX11" s="63"/>
      <c r="FPY11" s="63"/>
      <c r="FPZ11" s="63"/>
      <c r="FQA11" s="63"/>
      <c r="FQB11" s="63"/>
      <c r="FQC11" s="63"/>
      <c r="FQD11" s="63"/>
      <c r="FQE11" s="63"/>
      <c r="FQF11" s="63"/>
      <c r="FQG11" s="63"/>
      <c r="FQH11" s="63"/>
      <c r="FQI11" s="63"/>
      <c r="FQJ11" s="63"/>
      <c r="FQK11" s="63"/>
      <c r="FQL11" s="63"/>
      <c r="FQM11" s="63"/>
      <c r="FQN11" s="63"/>
      <c r="FQO11" s="63"/>
      <c r="FQP11" s="63"/>
      <c r="FQQ11" s="63"/>
      <c r="FQR11" s="63"/>
      <c r="FQS11" s="63"/>
      <c r="FQT11" s="63"/>
      <c r="FQU11" s="63"/>
      <c r="FQV11" s="63"/>
      <c r="FQW11" s="63"/>
      <c r="FQX11" s="63"/>
      <c r="FQY11" s="63"/>
      <c r="FQZ11" s="63"/>
      <c r="FRA11" s="63"/>
      <c r="FRB11" s="63"/>
      <c r="FRC11" s="63"/>
      <c r="FRD11" s="63"/>
      <c r="FRE11" s="63"/>
      <c r="FRF11" s="63"/>
      <c r="FRG11" s="63"/>
      <c r="FRH11" s="63"/>
      <c r="FRI11" s="63"/>
      <c r="FRJ11" s="63"/>
      <c r="FRK11" s="63"/>
      <c r="FRL11" s="63"/>
      <c r="FRM11" s="63"/>
      <c r="FRN11" s="63"/>
      <c r="FRO11" s="63"/>
      <c r="FRP11" s="63"/>
      <c r="FRQ11" s="63"/>
      <c r="FRR11" s="63"/>
      <c r="FRS11" s="63"/>
      <c r="FRT11" s="63"/>
      <c r="FRU11" s="63"/>
      <c r="FRV11" s="63"/>
      <c r="FRW11" s="63"/>
      <c r="FRX11" s="63"/>
      <c r="FRY11" s="63"/>
      <c r="FRZ11" s="63"/>
      <c r="FSA11" s="63"/>
      <c r="FSB11" s="63"/>
      <c r="FSC11" s="63"/>
      <c r="FSD11" s="63"/>
      <c r="FSE11" s="63"/>
      <c r="FSF11" s="63"/>
      <c r="FSG11" s="63"/>
      <c r="FSH11" s="63"/>
      <c r="FSI11" s="63"/>
      <c r="FSJ11" s="63"/>
      <c r="FSK11" s="63"/>
      <c r="FSL11" s="63"/>
      <c r="FSM11" s="63"/>
      <c r="FSN11" s="63"/>
      <c r="FSO11" s="63"/>
      <c r="FSP11" s="63"/>
      <c r="FSQ11" s="63"/>
      <c r="FSR11" s="63"/>
      <c r="FSS11" s="63"/>
      <c r="FST11" s="63"/>
      <c r="FSU11" s="63"/>
      <c r="FSV11" s="63"/>
      <c r="FSW11" s="63"/>
      <c r="FSX11" s="63"/>
      <c r="FSY11" s="63"/>
      <c r="FSZ11" s="63"/>
      <c r="FTA11" s="63"/>
      <c r="FTB11" s="63"/>
      <c r="FTC11" s="63"/>
      <c r="FTD11" s="63"/>
      <c r="FTE11" s="63"/>
      <c r="FTF11" s="63"/>
      <c r="FTG11" s="63"/>
      <c r="FTH11" s="63"/>
      <c r="FTI11" s="63"/>
      <c r="FTJ11" s="63"/>
      <c r="FTK11" s="63"/>
      <c r="FTL11" s="63"/>
      <c r="FTM11" s="63"/>
      <c r="FTN11" s="63"/>
      <c r="FTO11" s="63"/>
      <c r="FTP11" s="63"/>
      <c r="FTQ11" s="63"/>
      <c r="FTR11" s="63"/>
      <c r="FTS11" s="63"/>
      <c r="FTT11" s="63"/>
      <c r="FTU11" s="63"/>
      <c r="FTV11" s="63"/>
      <c r="FTW11" s="63"/>
      <c r="FTX11" s="63"/>
      <c r="FTY11" s="63"/>
      <c r="FTZ11" s="63"/>
      <c r="FUA11" s="63"/>
      <c r="FUB11" s="63"/>
      <c r="FUC11" s="63"/>
      <c r="FUD11" s="63"/>
      <c r="FUE11" s="63"/>
      <c r="FUF11" s="63"/>
      <c r="FUG11" s="63"/>
      <c r="FUH11" s="63"/>
      <c r="FUI11" s="63"/>
      <c r="FUJ11" s="63"/>
      <c r="FUK11" s="63"/>
      <c r="FUL11" s="63"/>
      <c r="FUM11" s="63"/>
      <c r="FUN11" s="63"/>
      <c r="FUO11" s="63"/>
      <c r="FUP11" s="63"/>
      <c r="FUQ11" s="63"/>
      <c r="FUR11" s="63"/>
      <c r="FUS11" s="63"/>
      <c r="FUT11" s="63"/>
      <c r="FUU11" s="63"/>
      <c r="FUV11" s="63"/>
      <c r="FUW11" s="63"/>
      <c r="FUX11" s="63"/>
      <c r="FUY11" s="63"/>
      <c r="FUZ11" s="63"/>
      <c r="FVA11" s="63"/>
      <c r="FVB11" s="63"/>
      <c r="FVC11" s="63"/>
      <c r="FVD11" s="63"/>
      <c r="FVE11" s="63"/>
      <c r="FVF11" s="63"/>
      <c r="FVG11" s="63"/>
      <c r="FVH11" s="63"/>
      <c r="FVI11" s="63"/>
      <c r="FVJ11" s="63"/>
      <c r="FVK11" s="63"/>
      <c r="FVL11" s="63"/>
      <c r="FVM11" s="63"/>
      <c r="FVN11" s="63"/>
      <c r="FVO11" s="63"/>
      <c r="FVP11" s="63"/>
      <c r="FVQ11" s="63"/>
      <c r="FVR11" s="63"/>
      <c r="FVS11" s="63"/>
      <c r="FVT11" s="63"/>
      <c r="FVU11" s="63"/>
      <c r="FVV11" s="63"/>
      <c r="FVW11" s="63"/>
      <c r="FVX11" s="63"/>
      <c r="FVY11" s="63"/>
      <c r="FVZ11" s="63"/>
      <c r="FWA11" s="63"/>
      <c r="FWB11" s="63"/>
      <c r="FWC11" s="63"/>
      <c r="FWD11" s="63"/>
      <c r="FWE11" s="63"/>
      <c r="FWF11" s="63"/>
      <c r="FWG11" s="63"/>
      <c r="FWH11" s="63"/>
      <c r="FWI11" s="63"/>
      <c r="FWJ11" s="63"/>
      <c r="FWK11" s="63"/>
      <c r="FWL11" s="63"/>
      <c r="FWM11" s="63"/>
      <c r="FWN11" s="63"/>
      <c r="FWO11" s="63"/>
      <c r="FWP11" s="63"/>
      <c r="FWQ11" s="63"/>
      <c r="FWR11" s="63"/>
      <c r="FWS11" s="63"/>
      <c r="FWT11" s="63"/>
      <c r="FWU11" s="63"/>
      <c r="FWV11" s="63"/>
      <c r="FWW11" s="63"/>
      <c r="FWX11" s="63"/>
      <c r="FWY11" s="63"/>
      <c r="FWZ11" s="63"/>
      <c r="FXA11" s="63"/>
      <c r="FXB11" s="63"/>
      <c r="FXC11" s="63"/>
      <c r="FXD11" s="63"/>
      <c r="FXE11" s="63"/>
      <c r="FXF11" s="63"/>
      <c r="FXG11" s="63"/>
      <c r="FXH11" s="63"/>
      <c r="FXI11" s="63"/>
      <c r="FXJ11" s="63"/>
      <c r="FXK11" s="63"/>
      <c r="FXL11" s="63"/>
      <c r="FXM11" s="63"/>
      <c r="FXN11" s="63"/>
      <c r="FXO11" s="63"/>
      <c r="FXP11" s="63"/>
      <c r="FXQ11" s="63"/>
      <c r="FXR11" s="63"/>
      <c r="FXS11" s="63"/>
      <c r="FXT11" s="63"/>
      <c r="FXU11" s="63"/>
      <c r="FXV11" s="63"/>
      <c r="FXW11" s="63"/>
      <c r="FXX11" s="63"/>
      <c r="FXY11" s="63"/>
      <c r="FXZ11" s="63"/>
      <c r="FYA11" s="63"/>
      <c r="FYB11" s="63"/>
      <c r="FYC11" s="63"/>
      <c r="FYD11" s="63"/>
      <c r="FYE11" s="63"/>
      <c r="FYF11" s="63"/>
      <c r="FYG11" s="63"/>
      <c r="FYH11" s="63"/>
      <c r="FYI11" s="63"/>
      <c r="FYJ11" s="63"/>
      <c r="FYK11" s="63"/>
      <c r="FYL11" s="63"/>
      <c r="FYM11" s="63"/>
      <c r="FYN11" s="63"/>
      <c r="FYO11" s="63"/>
      <c r="FYP11" s="63"/>
      <c r="FYQ11" s="63"/>
      <c r="FYR11" s="63"/>
      <c r="FYS11" s="63"/>
      <c r="FYT11" s="63"/>
      <c r="FYU11" s="63"/>
      <c r="FYV11" s="63"/>
      <c r="FYW11" s="63"/>
      <c r="FYX11" s="63"/>
      <c r="FYY11" s="63"/>
      <c r="FYZ11" s="63"/>
      <c r="FZA11" s="63"/>
      <c r="FZB11" s="63"/>
      <c r="FZC11" s="63"/>
      <c r="FZD11" s="63"/>
      <c r="FZE11" s="63"/>
      <c r="FZF11" s="63"/>
      <c r="FZG11" s="63"/>
      <c r="FZH11" s="63"/>
      <c r="FZI11" s="63"/>
      <c r="FZJ11" s="63"/>
      <c r="FZK11" s="63"/>
      <c r="FZL11" s="63"/>
      <c r="FZM11" s="63"/>
      <c r="FZN11" s="63"/>
      <c r="FZO11" s="63"/>
      <c r="FZP11" s="63"/>
      <c r="FZQ11" s="63"/>
      <c r="FZR11" s="63"/>
      <c r="FZS11" s="63"/>
      <c r="FZT11" s="63"/>
      <c r="FZU11" s="63"/>
      <c r="FZV11" s="63"/>
      <c r="FZW11" s="63"/>
      <c r="FZX11" s="63"/>
      <c r="FZY11" s="63"/>
      <c r="FZZ11" s="63"/>
      <c r="GAA11" s="63"/>
      <c r="GAB11" s="63"/>
      <c r="GAC11" s="63"/>
      <c r="GAD11" s="63"/>
      <c r="GAE11" s="63"/>
      <c r="GAF11" s="63"/>
      <c r="GAG11" s="63"/>
      <c r="GAH11" s="63"/>
      <c r="GAI11" s="63"/>
      <c r="GAJ11" s="63"/>
      <c r="GAK11" s="63"/>
      <c r="GAL11" s="63"/>
      <c r="GAM11" s="63"/>
      <c r="GAN11" s="63"/>
      <c r="GAO11" s="63"/>
      <c r="GAP11" s="63"/>
      <c r="GAQ11" s="63"/>
      <c r="GAR11" s="63"/>
      <c r="GAS11" s="63"/>
      <c r="GAT11" s="63"/>
      <c r="GAU11" s="63"/>
      <c r="GAV11" s="63"/>
      <c r="GAW11" s="63"/>
      <c r="GAX11" s="63"/>
      <c r="GAY11" s="63"/>
      <c r="GAZ11" s="63"/>
      <c r="GBA11" s="63"/>
      <c r="GBB11" s="63"/>
      <c r="GBC11" s="63"/>
      <c r="GBD11" s="63"/>
      <c r="GBE11" s="63"/>
      <c r="GBF11" s="63"/>
      <c r="GBG11" s="63"/>
      <c r="GBH11" s="63"/>
      <c r="GBI11" s="63"/>
      <c r="GBJ11" s="63"/>
      <c r="GBK11" s="63"/>
      <c r="GBL11" s="63"/>
      <c r="GBM11" s="63"/>
      <c r="GBN11" s="63"/>
      <c r="GBO11" s="63"/>
      <c r="GBP11" s="63"/>
      <c r="GBQ11" s="63"/>
      <c r="GBR11" s="63"/>
      <c r="GBS11" s="63"/>
      <c r="GBT11" s="63"/>
      <c r="GBU11" s="63"/>
      <c r="GBV11" s="63"/>
      <c r="GBW11" s="63"/>
      <c r="GBX11" s="63"/>
      <c r="GBY11" s="63"/>
      <c r="GBZ11" s="63"/>
      <c r="GCA11" s="63"/>
      <c r="GCB11" s="63"/>
      <c r="GCC11" s="63"/>
      <c r="GCD11" s="63"/>
      <c r="GCE11" s="63"/>
      <c r="GCF11" s="63"/>
      <c r="GCG11" s="63"/>
      <c r="GCH11" s="63"/>
      <c r="GCI11" s="63"/>
      <c r="GCJ11" s="63"/>
      <c r="GCK11" s="63"/>
      <c r="GCL11" s="63"/>
      <c r="GCM11" s="63"/>
      <c r="GCN11" s="63"/>
      <c r="GCO11" s="63"/>
      <c r="GCP11" s="63"/>
      <c r="GCQ11" s="63"/>
      <c r="GCR11" s="63"/>
      <c r="GCS11" s="63"/>
      <c r="GCT11" s="63"/>
      <c r="GCU11" s="63"/>
      <c r="GCV11" s="63"/>
      <c r="GCW11" s="63"/>
      <c r="GCX11" s="63"/>
      <c r="GCY11" s="63"/>
      <c r="GCZ11" s="63"/>
      <c r="GDA11" s="63"/>
      <c r="GDB11" s="63"/>
      <c r="GDC11" s="63"/>
      <c r="GDD11" s="63"/>
      <c r="GDE11" s="63"/>
      <c r="GDF11" s="63"/>
      <c r="GDG11" s="63"/>
      <c r="GDH11" s="63"/>
      <c r="GDI11" s="63"/>
      <c r="GDJ11" s="63"/>
      <c r="GDK11" s="63"/>
      <c r="GDL11" s="63"/>
      <c r="GDM11" s="63"/>
      <c r="GDN11" s="63"/>
      <c r="GDO11" s="63"/>
      <c r="GDP11" s="63"/>
      <c r="GDQ11" s="63"/>
      <c r="GDR11" s="63"/>
      <c r="GDS11" s="63"/>
      <c r="GDT11" s="63"/>
      <c r="GDU11" s="63"/>
      <c r="GDV11" s="63"/>
      <c r="GDW11" s="63"/>
      <c r="GDX11" s="63"/>
      <c r="GDY11" s="63"/>
      <c r="GDZ11" s="63"/>
      <c r="GEA11" s="63"/>
      <c r="GEB11" s="63"/>
      <c r="GEC11" s="63"/>
      <c r="GED11" s="63"/>
      <c r="GEE11" s="63"/>
      <c r="GEF11" s="63"/>
      <c r="GEG11" s="63"/>
      <c r="GEH11" s="63"/>
      <c r="GEI11" s="63"/>
      <c r="GEJ11" s="63"/>
      <c r="GEK11" s="63"/>
      <c r="GEL11" s="63"/>
      <c r="GEM11" s="63"/>
      <c r="GEN11" s="63"/>
      <c r="GEO11" s="63"/>
      <c r="GEP11" s="63"/>
      <c r="GEQ11" s="63"/>
      <c r="GER11" s="63"/>
      <c r="GES11" s="63"/>
      <c r="GET11" s="63"/>
      <c r="GEU11" s="63"/>
      <c r="GEV11" s="63"/>
      <c r="GEW11" s="63"/>
      <c r="GEX11" s="63"/>
      <c r="GEY11" s="63"/>
      <c r="GEZ11" s="63"/>
      <c r="GFA11" s="63"/>
      <c r="GFB11" s="63"/>
      <c r="GFC11" s="63"/>
      <c r="GFD11" s="63"/>
      <c r="GFE11" s="63"/>
      <c r="GFF11" s="63"/>
      <c r="GFG11" s="63"/>
      <c r="GFH11" s="63"/>
      <c r="GFI11" s="63"/>
      <c r="GFJ11" s="63"/>
      <c r="GFK11" s="63"/>
      <c r="GFL11" s="63"/>
      <c r="GFM11" s="63"/>
      <c r="GFN11" s="63"/>
      <c r="GFO11" s="63"/>
      <c r="GFP11" s="63"/>
      <c r="GFQ11" s="63"/>
      <c r="GFR11" s="63"/>
      <c r="GFS11" s="63"/>
      <c r="GFT11" s="63"/>
      <c r="GFU11" s="63"/>
      <c r="GFV11" s="63"/>
      <c r="GFW11" s="63"/>
      <c r="GFX11" s="63"/>
      <c r="GFY11" s="63"/>
      <c r="GFZ11" s="63"/>
      <c r="GGA11" s="63"/>
      <c r="GGB11" s="63"/>
      <c r="GGC11" s="63"/>
      <c r="GGD11" s="63"/>
      <c r="GGE11" s="63"/>
      <c r="GGF11" s="63"/>
      <c r="GGG11" s="63"/>
      <c r="GGH11" s="63"/>
      <c r="GGI11" s="63"/>
      <c r="GGJ11" s="63"/>
      <c r="GGK11" s="63"/>
      <c r="GGL11" s="63"/>
      <c r="GGM11" s="63"/>
      <c r="GGN11" s="63"/>
      <c r="GGO11" s="63"/>
      <c r="GGP11" s="63"/>
      <c r="GGQ11" s="63"/>
      <c r="GGR11" s="63"/>
      <c r="GGS11" s="63"/>
      <c r="GGT11" s="63"/>
      <c r="GGU11" s="63"/>
      <c r="GGV11" s="63"/>
      <c r="GGW11" s="63"/>
      <c r="GGX11" s="63"/>
      <c r="GGY11" s="63"/>
      <c r="GGZ11" s="63"/>
      <c r="GHA11" s="63"/>
      <c r="GHB11" s="63"/>
      <c r="GHC11" s="63"/>
      <c r="GHD11" s="63"/>
      <c r="GHE11" s="63"/>
      <c r="GHF11" s="63"/>
      <c r="GHG11" s="63"/>
      <c r="GHH11" s="63"/>
      <c r="GHI11" s="63"/>
      <c r="GHJ11" s="63"/>
      <c r="GHK11" s="63"/>
      <c r="GHL11" s="63"/>
      <c r="GHM11" s="63"/>
      <c r="GHN11" s="63"/>
      <c r="GHO11" s="63"/>
      <c r="GHP11" s="63"/>
      <c r="GHQ11" s="63"/>
      <c r="GHR11" s="63"/>
      <c r="GHS11" s="63"/>
      <c r="GHT11" s="63"/>
      <c r="GHU11" s="63"/>
      <c r="GHV11" s="63"/>
      <c r="GHW11" s="63"/>
      <c r="GHX11" s="63"/>
      <c r="GHY11" s="63"/>
      <c r="GHZ11" s="63"/>
      <c r="GIA11" s="63"/>
      <c r="GIB11" s="63"/>
      <c r="GIC11" s="63"/>
      <c r="GID11" s="63"/>
      <c r="GIE11" s="63"/>
      <c r="GIF11" s="63"/>
      <c r="GIG11" s="63"/>
      <c r="GIH11" s="63"/>
      <c r="GII11" s="63"/>
      <c r="GIJ11" s="63"/>
      <c r="GIK11" s="63"/>
      <c r="GIL11" s="63"/>
      <c r="GIM11" s="63"/>
      <c r="GIN11" s="63"/>
      <c r="GIO11" s="63"/>
      <c r="GIP11" s="63"/>
      <c r="GIQ11" s="63"/>
      <c r="GIR11" s="63"/>
      <c r="GIS11" s="63"/>
      <c r="GIT11" s="63"/>
      <c r="GIU11" s="63"/>
      <c r="GIV11" s="63"/>
      <c r="GIW11" s="63"/>
      <c r="GIX11" s="63"/>
      <c r="GIY11" s="63"/>
      <c r="GIZ11" s="63"/>
      <c r="GJA11" s="63"/>
      <c r="GJB11" s="63"/>
      <c r="GJC11" s="63"/>
      <c r="GJD11" s="63"/>
      <c r="GJE11" s="63"/>
      <c r="GJF11" s="63"/>
      <c r="GJG11" s="63"/>
      <c r="GJH11" s="63"/>
      <c r="GJI11" s="63"/>
      <c r="GJJ11" s="63"/>
      <c r="GJK11" s="63"/>
      <c r="GJL11" s="63"/>
      <c r="GJM11" s="63"/>
      <c r="GJN11" s="63"/>
      <c r="GJO11" s="63"/>
      <c r="GJP11" s="63"/>
      <c r="GJQ11" s="63"/>
      <c r="GJR11" s="63"/>
      <c r="GJS11" s="63"/>
      <c r="GJT11" s="63"/>
      <c r="GJU11" s="63"/>
      <c r="GJV11" s="63"/>
      <c r="GJW11" s="63"/>
      <c r="GJX11" s="63"/>
      <c r="GJY11" s="63"/>
      <c r="GJZ11" s="63"/>
      <c r="GKA11" s="63"/>
      <c r="GKB11" s="63"/>
      <c r="GKC11" s="63"/>
      <c r="GKD11" s="63"/>
      <c r="GKE11" s="63"/>
      <c r="GKF11" s="63"/>
      <c r="GKG11" s="63"/>
      <c r="GKH11" s="63"/>
      <c r="GKI11" s="63"/>
      <c r="GKJ11" s="63"/>
      <c r="GKK11" s="63"/>
      <c r="GKL11" s="63"/>
      <c r="GKM11" s="63"/>
      <c r="GKN11" s="63"/>
      <c r="GKO11" s="63"/>
      <c r="GKP11" s="63"/>
      <c r="GKQ11" s="63"/>
      <c r="GKR11" s="63"/>
      <c r="GKS11" s="63"/>
      <c r="GKT11" s="63"/>
      <c r="GKU11" s="63"/>
      <c r="GKV11" s="63"/>
      <c r="GKW11" s="63"/>
      <c r="GKX11" s="63"/>
      <c r="GKY11" s="63"/>
      <c r="GKZ11" s="63"/>
      <c r="GLA11" s="63"/>
      <c r="GLB11" s="63"/>
      <c r="GLC11" s="63"/>
      <c r="GLD11" s="63"/>
      <c r="GLE11" s="63"/>
      <c r="GLF11" s="63"/>
      <c r="GLG11" s="63"/>
      <c r="GLH11" s="63"/>
      <c r="GLI11" s="63"/>
      <c r="GLJ11" s="63"/>
      <c r="GLK11" s="63"/>
      <c r="GLL11" s="63"/>
      <c r="GLM11" s="63"/>
      <c r="GLN11" s="63"/>
      <c r="GLO11" s="63"/>
      <c r="GLP11" s="63"/>
      <c r="GLQ11" s="63"/>
      <c r="GLR11" s="63"/>
      <c r="GLS11" s="63"/>
      <c r="GLT11" s="63"/>
      <c r="GLU11" s="63"/>
      <c r="GLV11" s="63"/>
      <c r="GLW11" s="63"/>
      <c r="GLX11" s="63"/>
      <c r="GLY11" s="63"/>
      <c r="GLZ11" s="63"/>
      <c r="GMA11" s="63"/>
      <c r="GMB11" s="63"/>
      <c r="GMC11" s="63"/>
      <c r="GMD11" s="63"/>
      <c r="GME11" s="63"/>
      <c r="GMF11" s="63"/>
      <c r="GMG11" s="63"/>
      <c r="GMH11" s="63"/>
      <c r="GMI11" s="63"/>
      <c r="GMJ11" s="63"/>
      <c r="GMK11" s="63"/>
      <c r="GML11" s="63"/>
      <c r="GMM11" s="63"/>
      <c r="GMN11" s="63"/>
      <c r="GMO11" s="63"/>
      <c r="GMP11" s="63"/>
      <c r="GMQ11" s="63"/>
      <c r="GMR11" s="63"/>
      <c r="GMS11" s="63"/>
      <c r="GMT11" s="63"/>
      <c r="GMU11" s="63"/>
      <c r="GMV11" s="63"/>
      <c r="GMW11" s="63"/>
      <c r="GMX11" s="63"/>
      <c r="GMY11" s="63"/>
      <c r="GMZ11" s="63"/>
      <c r="GNA11" s="63"/>
      <c r="GNB11" s="63"/>
      <c r="GNC11" s="63"/>
      <c r="GND11" s="63"/>
      <c r="GNE11" s="63"/>
      <c r="GNF11" s="63"/>
      <c r="GNG11" s="63"/>
      <c r="GNH11" s="63"/>
      <c r="GNI11" s="63"/>
      <c r="GNJ11" s="63"/>
      <c r="GNK11" s="63"/>
      <c r="GNL11" s="63"/>
      <c r="GNM11" s="63"/>
      <c r="GNN11" s="63"/>
      <c r="GNO11" s="63"/>
      <c r="GNP11" s="63"/>
      <c r="GNQ11" s="63"/>
      <c r="GNR11" s="63"/>
      <c r="GNS11" s="63"/>
      <c r="GNT11" s="63"/>
      <c r="GNU11" s="63"/>
      <c r="GNV11" s="63"/>
      <c r="GNW11" s="63"/>
      <c r="GNX11" s="63"/>
      <c r="GNY11" s="63"/>
      <c r="GNZ11" s="63"/>
      <c r="GOA11" s="63"/>
      <c r="GOB11" s="63"/>
      <c r="GOC11" s="63"/>
      <c r="GOD11" s="63"/>
      <c r="GOE11" s="63"/>
      <c r="GOF11" s="63"/>
      <c r="GOG11" s="63"/>
      <c r="GOH11" s="63"/>
      <c r="GOI11" s="63"/>
      <c r="GOJ11" s="63"/>
      <c r="GOK11" s="63"/>
      <c r="GOL11" s="63"/>
      <c r="GOM11" s="63"/>
      <c r="GON11" s="63"/>
      <c r="GOO11" s="63"/>
      <c r="GOP11" s="63"/>
      <c r="GOQ11" s="63"/>
      <c r="GOR11" s="63"/>
      <c r="GOS11" s="63"/>
      <c r="GOT11" s="63"/>
      <c r="GOU11" s="63"/>
      <c r="GOV11" s="63"/>
      <c r="GOW11" s="63"/>
      <c r="GOX11" s="63"/>
      <c r="GOY11" s="63"/>
      <c r="GOZ11" s="63"/>
      <c r="GPA11" s="63"/>
      <c r="GPB11" s="63"/>
      <c r="GPC11" s="63"/>
      <c r="GPD11" s="63"/>
      <c r="GPE11" s="63"/>
      <c r="GPF11" s="63"/>
      <c r="GPG11" s="63"/>
      <c r="GPH11" s="63"/>
      <c r="GPI11" s="63"/>
      <c r="GPJ11" s="63"/>
      <c r="GPK11" s="63"/>
      <c r="GPL11" s="63"/>
      <c r="GPM11" s="63"/>
      <c r="GPN11" s="63"/>
      <c r="GPO11" s="63"/>
      <c r="GPP11" s="63"/>
      <c r="GPQ11" s="63"/>
      <c r="GPR11" s="63"/>
      <c r="GPS11" s="63"/>
      <c r="GPT11" s="63"/>
      <c r="GPU11" s="63"/>
      <c r="GPV11" s="63"/>
      <c r="GPW11" s="63"/>
      <c r="GPX11" s="63"/>
      <c r="GPY11" s="63"/>
      <c r="GPZ11" s="63"/>
      <c r="GQA11" s="63"/>
      <c r="GQB11" s="63"/>
      <c r="GQC11" s="63"/>
      <c r="GQD11" s="63"/>
      <c r="GQE11" s="63"/>
      <c r="GQF11" s="63"/>
      <c r="GQG11" s="63"/>
      <c r="GQH11" s="63"/>
      <c r="GQI11" s="63"/>
      <c r="GQJ11" s="63"/>
      <c r="GQK11" s="63"/>
      <c r="GQL11" s="63"/>
      <c r="GQM11" s="63"/>
      <c r="GQN11" s="63"/>
      <c r="GQO11" s="63"/>
      <c r="GQP11" s="63"/>
      <c r="GQQ11" s="63"/>
      <c r="GQR11" s="63"/>
      <c r="GQS11" s="63"/>
      <c r="GQT11" s="63"/>
      <c r="GQU11" s="63"/>
      <c r="GQV11" s="63"/>
      <c r="GQW11" s="63"/>
      <c r="GQX11" s="63"/>
      <c r="GQY11" s="63"/>
      <c r="GQZ11" s="63"/>
      <c r="GRA11" s="63"/>
      <c r="GRB11" s="63"/>
      <c r="GRC11" s="63"/>
      <c r="GRD11" s="63"/>
      <c r="GRE11" s="63"/>
      <c r="GRF11" s="63"/>
      <c r="GRG11" s="63"/>
      <c r="GRH11" s="63"/>
      <c r="GRI11" s="63"/>
      <c r="GRJ11" s="63"/>
      <c r="GRK11" s="63"/>
      <c r="GRL11" s="63"/>
      <c r="GRM11" s="63"/>
      <c r="GRN11" s="63"/>
      <c r="GRO11" s="63"/>
      <c r="GRP11" s="63"/>
      <c r="GRQ11" s="63"/>
      <c r="GRR11" s="63"/>
      <c r="GRS11" s="63"/>
      <c r="GRT11" s="63"/>
      <c r="GRU11" s="63"/>
      <c r="GRV11" s="63"/>
      <c r="GRW11" s="63"/>
      <c r="GRX11" s="63"/>
      <c r="GRY11" s="63"/>
      <c r="GRZ11" s="63"/>
      <c r="GSA11" s="63"/>
      <c r="GSB11" s="63"/>
      <c r="GSC11" s="63"/>
      <c r="GSD11" s="63"/>
      <c r="GSE11" s="63"/>
      <c r="GSF11" s="63"/>
      <c r="GSG11" s="63"/>
      <c r="GSH11" s="63"/>
      <c r="GSI11" s="63"/>
      <c r="GSJ11" s="63"/>
      <c r="GSK11" s="63"/>
      <c r="GSL11" s="63"/>
      <c r="GSM11" s="63"/>
      <c r="GSN11" s="63"/>
      <c r="GSO11" s="63"/>
      <c r="GSP11" s="63"/>
      <c r="GSQ11" s="63"/>
      <c r="GSR11" s="63"/>
      <c r="GSS11" s="63"/>
      <c r="GST11" s="63"/>
      <c r="GSU11" s="63"/>
      <c r="GSV11" s="63"/>
      <c r="GSW11" s="63"/>
      <c r="GSX11" s="63"/>
      <c r="GSY11" s="63"/>
      <c r="GSZ11" s="63"/>
      <c r="GTA11" s="63"/>
      <c r="GTB11" s="63"/>
      <c r="GTC11" s="63"/>
      <c r="GTD11" s="63"/>
      <c r="GTE11" s="63"/>
      <c r="GTF11" s="63"/>
      <c r="GTG11" s="63"/>
      <c r="GTH11" s="63"/>
      <c r="GTI11" s="63"/>
      <c r="GTJ11" s="63"/>
      <c r="GTK11" s="63"/>
      <c r="GTL11" s="63"/>
      <c r="GTM11" s="63"/>
      <c r="GTN11" s="63"/>
      <c r="GTO11" s="63"/>
      <c r="GTP11" s="63"/>
      <c r="GTQ11" s="63"/>
      <c r="GTR11" s="63"/>
      <c r="GTS11" s="63"/>
      <c r="GTT11" s="63"/>
      <c r="GTU11" s="63"/>
      <c r="GTV11" s="63"/>
      <c r="GTW11" s="63"/>
      <c r="GTX11" s="63"/>
      <c r="GTY11" s="63"/>
      <c r="GTZ11" s="63"/>
      <c r="GUA11" s="63"/>
      <c r="GUB11" s="63"/>
      <c r="GUC11" s="63"/>
      <c r="GUD11" s="63"/>
      <c r="GUE11" s="63"/>
      <c r="GUF11" s="63"/>
      <c r="GUG11" s="63"/>
      <c r="GUH11" s="63"/>
      <c r="GUI11" s="63"/>
      <c r="GUJ11" s="63"/>
      <c r="GUK11" s="63"/>
      <c r="GUL11" s="63"/>
      <c r="GUM11" s="63"/>
      <c r="GUN11" s="63"/>
      <c r="GUO11" s="63"/>
      <c r="GUP11" s="63"/>
      <c r="GUQ11" s="63"/>
      <c r="GUR11" s="63"/>
      <c r="GUS11" s="63"/>
      <c r="GUT11" s="63"/>
      <c r="GUU11" s="63"/>
      <c r="GUV11" s="63"/>
      <c r="GUW11" s="63"/>
      <c r="GUX11" s="63"/>
      <c r="GUY11" s="63"/>
      <c r="GUZ11" s="63"/>
      <c r="GVA11" s="63"/>
      <c r="GVB11" s="63"/>
      <c r="GVC11" s="63"/>
      <c r="GVD11" s="63"/>
      <c r="GVE11" s="63"/>
      <c r="GVF11" s="63"/>
      <c r="GVG11" s="63"/>
      <c r="GVH11" s="63"/>
      <c r="GVI11" s="63"/>
      <c r="GVJ11" s="63"/>
      <c r="GVK11" s="63"/>
      <c r="GVL11" s="63"/>
      <c r="GVM11" s="63"/>
      <c r="GVN11" s="63"/>
      <c r="GVO11" s="63"/>
      <c r="GVP11" s="63"/>
      <c r="GVQ11" s="63"/>
      <c r="GVR11" s="63"/>
      <c r="GVS11" s="63"/>
      <c r="GVT11" s="63"/>
      <c r="GVU11" s="63"/>
      <c r="GVV11" s="63"/>
      <c r="GVW11" s="63"/>
      <c r="GVX11" s="63"/>
      <c r="GVY11" s="63"/>
      <c r="GVZ11" s="63"/>
      <c r="GWA11" s="63"/>
      <c r="GWB11" s="63"/>
      <c r="GWC11" s="63"/>
      <c r="GWD11" s="63"/>
      <c r="GWE11" s="63"/>
      <c r="GWF11" s="63"/>
      <c r="GWG11" s="63"/>
      <c r="GWH11" s="63"/>
      <c r="GWI11" s="63"/>
      <c r="GWJ11" s="63"/>
      <c r="GWK11" s="63"/>
      <c r="GWL11" s="63"/>
      <c r="GWM11" s="63"/>
      <c r="GWN11" s="63"/>
      <c r="GWO11" s="63"/>
      <c r="GWP11" s="63"/>
      <c r="GWQ11" s="63"/>
      <c r="GWR11" s="63"/>
      <c r="GWS11" s="63"/>
      <c r="GWT11" s="63"/>
      <c r="GWU11" s="63"/>
      <c r="GWV11" s="63"/>
      <c r="GWW11" s="63"/>
      <c r="GWX11" s="63"/>
      <c r="GWY11" s="63"/>
      <c r="GWZ11" s="63"/>
      <c r="GXA11" s="63"/>
      <c r="GXB11" s="63"/>
      <c r="GXC11" s="63"/>
      <c r="GXD11" s="63"/>
      <c r="GXE11" s="63"/>
      <c r="GXF11" s="63"/>
      <c r="GXG11" s="63"/>
      <c r="GXH11" s="63"/>
      <c r="GXI11" s="63"/>
      <c r="GXJ11" s="63"/>
      <c r="GXK11" s="63"/>
      <c r="GXL11" s="63"/>
      <c r="GXM11" s="63"/>
      <c r="GXN11" s="63"/>
      <c r="GXO11" s="63"/>
      <c r="GXP11" s="63"/>
      <c r="GXQ11" s="63"/>
      <c r="GXR11" s="63"/>
      <c r="GXS11" s="63"/>
      <c r="GXT11" s="63"/>
      <c r="GXU11" s="63"/>
      <c r="GXV11" s="63"/>
      <c r="GXW11" s="63"/>
      <c r="GXX11" s="63"/>
      <c r="GXY11" s="63"/>
      <c r="GXZ11" s="63"/>
      <c r="GYA11" s="63"/>
      <c r="GYB11" s="63"/>
      <c r="GYC11" s="63"/>
      <c r="GYD11" s="63"/>
      <c r="GYE11" s="63"/>
      <c r="GYF11" s="63"/>
      <c r="GYG11" s="63"/>
      <c r="GYH11" s="63"/>
      <c r="GYI11" s="63"/>
      <c r="GYJ11" s="63"/>
      <c r="GYK11" s="63"/>
      <c r="GYL11" s="63"/>
      <c r="GYM11" s="63"/>
      <c r="GYN11" s="63"/>
      <c r="GYO11" s="63"/>
      <c r="GYP11" s="63"/>
      <c r="GYQ11" s="63"/>
      <c r="GYR11" s="63"/>
      <c r="GYS11" s="63"/>
      <c r="GYT11" s="63"/>
      <c r="GYU11" s="63"/>
      <c r="GYV11" s="63"/>
      <c r="GYW11" s="63"/>
      <c r="GYX11" s="63"/>
      <c r="GYY11" s="63"/>
      <c r="GYZ11" s="63"/>
      <c r="GZA11" s="63"/>
      <c r="GZB11" s="63"/>
      <c r="GZC11" s="63"/>
      <c r="GZD11" s="63"/>
      <c r="GZE11" s="63"/>
      <c r="GZF11" s="63"/>
      <c r="GZG11" s="63"/>
      <c r="GZH11" s="63"/>
      <c r="GZI11" s="63"/>
      <c r="GZJ11" s="63"/>
      <c r="GZK11" s="63"/>
      <c r="GZL11" s="63"/>
      <c r="GZM11" s="63"/>
      <c r="GZN11" s="63"/>
      <c r="GZO11" s="63"/>
      <c r="GZP11" s="63"/>
      <c r="GZQ11" s="63"/>
      <c r="GZR11" s="63"/>
      <c r="GZS11" s="63"/>
      <c r="GZT11" s="63"/>
      <c r="GZU11" s="63"/>
      <c r="GZV11" s="63"/>
      <c r="GZW11" s="63"/>
      <c r="GZX11" s="63"/>
      <c r="GZY11" s="63"/>
      <c r="GZZ11" s="63"/>
      <c r="HAA11" s="63"/>
      <c r="HAB11" s="63"/>
      <c r="HAC11" s="63"/>
      <c r="HAD11" s="63"/>
      <c r="HAE11" s="63"/>
      <c r="HAF11" s="63"/>
      <c r="HAG11" s="63"/>
      <c r="HAH11" s="63"/>
      <c r="HAI11" s="63"/>
      <c r="HAJ11" s="63"/>
      <c r="HAK11" s="63"/>
      <c r="HAL11" s="63"/>
      <c r="HAM11" s="63"/>
      <c r="HAN11" s="63"/>
      <c r="HAO11" s="63"/>
      <c r="HAP11" s="63"/>
      <c r="HAQ11" s="63"/>
      <c r="HAR11" s="63"/>
      <c r="HAS11" s="63"/>
      <c r="HAT11" s="63"/>
      <c r="HAU11" s="63"/>
      <c r="HAV11" s="63"/>
      <c r="HAW11" s="63"/>
      <c r="HAX11" s="63"/>
      <c r="HAY11" s="63"/>
      <c r="HAZ11" s="63"/>
      <c r="HBA11" s="63"/>
      <c r="HBB11" s="63"/>
      <c r="HBC11" s="63"/>
      <c r="HBD11" s="63"/>
      <c r="HBE11" s="63"/>
      <c r="HBF11" s="63"/>
      <c r="HBG11" s="63"/>
      <c r="HBH11" s="63"/>
      <c r="HBI11" s="63"/>
      <c r="HBJ11" s="63"/>
      <c r="HBK11" s="63"/>
      <c r="HBL11" s="63"/>
      <c r="HBM11" s="63"/>
      <c r="HBN11" s="63"/>
      <c r="HBO11" s="63"/>
      <c r="HBP11" s="63"/>
      <c r="HBQ11" s="63"/>
      <c r="HBR11" s="63"/>
      <c r="HBS11" s="63"/>
      <c r="HBT11" s="63"/>
      <c r="HBU11" s="63"/>
      <c r="HBV11" s="63"/>
      <c r="HBW11" s="63"/>
      <c r="HBX11" s="63"/>
      <c r="HBY11" s="63"/>
      <c r="HBZ11" s="63"/>
      <c r="HCA11" s="63"/>
      <c r="HCB11" s="63"/>
      <c r="HCC11" s="63"/>
      <c r="HCD11" s="63"/>
      <c r="HCE11" s="63"/>
      <c r="HCF11" s="63"/>
      <c r="HCG11" s="63"/>
      <c r="HCH11" s="63"/>
      <c r="HCI11" s="63"/>
      <c r="HCJ11" s="63"/>
      <c r="HCK11" s="63"/>
      <c r="HCL11" s="63"/>
      <c r="HCM11" s="63"/>
      <c r="HCN11" s="63"/>
      <c r="HCO11" s="63"/>
      <c r="HCP11" s="63"/>
      <c r="HCQ11" s="63"/>
      <c r="HCR11" s="63"/>
      <c r="HCS11" s="63"/>
      <c r="HCT11" s="63"/>
      <c r="HCU11" s="63"/>
      <c r="HCV11" s="63"/>
      <c r="HCW11" s="63"/>
      <c r="HCX11" s="63"/>
      <c r="HCY11" s="63"/>
      <c r="HCZ11" s="63"/>
      <c r="HDA11" s="63"/>
      <c r="HDB11" s="63"/>
      <c r="HDC11" s="63"/>
      <c r="HDD11" s="63"/>
      <c r="HDE11" s="63"/>
      <c r="HDF11" s="63"/>
      <c r="HDG11" s="63"/>
      <c r="HDH11" s="63"/>
      <c r="HDI11" s="63"/>
      <c r="HDJ11" s="63"/>
      <c r="HDK11" s="63"/>
      <c r="HDL11" s="63"/>
      <c r="HDM11" s="63"/>
      <c r="HDN11" s="63"/>
      <c r="HDO11" s="63"/>
      <c r="HDP11" s="63"/>
      <c r="HDQ11" s="63"/>
      <c r="HDR11" s="63"/>
      <c r="HDS11" s="63"/>
      <c r="HDT11" s="63"/>
      <c r="HDU11" s="63"/>
      <c r="HDV11" s="63"/>
      <c r="HDW11" s="63"/>
      <c r="HDX11" s="63"/>
      <c r="HDY11" s="63"/>
      <c r="HDZ11" s="63"/>
      <c r="HEA11" s="63"/>
      <c r="HEB11" s="63"/>
      <c r="HEC11" s="63"/>
      <c r="HED11" s="63"/>
      <c r="HEE11" s="63"/>
      <c r="HEF11" s="63"/>
      <c r="HEG11" s="63"/>
      <c r="HEH11" s="63"/>
      <c r="HEI11" s="63"/>
      <c r="HEJ11" s="63"/>
      <c r="HEK11" s="63"/>
      <c r="HEL11" s="63"/>
      <c r="HEM11" s="63"/>
      <c r="HEN11" s="63"/>
      <c r="HEO11" s="63"/>
      <c r="HEP11" s="63"/>
      <c r="HEQ11" s="63"/>
      <c r="HER11" s="63"/>
      <c r="HES11" s="63"/>
      <c r="HET11" s="63"/>
      <c r="HEU11" s="63"/>
      <c r="HEV11" s="63"/>
      <c r="HEW11" s="63"/>
      <c r="HEX11" s="63"/>
      <c r="HEY11" s="63"/>
      <c r="HEZ11" s="63"/>
      <c r="HFA11" s="63"/>
      <c r="HFB11" s="63"/>
      <c r="HFC11" s="63"/>
      <c r="HFD11" s="63"/>
      <c r="HFE11" s="63"/>
      <c r="HFF11" s="63"/>
      <c r="HFG11" s="63"/>
      <c r="HFH11" s="63"/>
      <c r="HFI11" s="63"/>
      <c r="HFJ11" s="63"/>
      <c r="HFK11" s="63"/>
      <c r="HFL11" s="63"/>
      <c r="HFM11" s="63"/>
      <c r="HFN11" s="63"/>
      <c r="HFO11" s="63"/>
      <c r="HFP11" s="63"/>
      <c r="HFQ11" s="63"/>
      <c r="HFR11" s="63"/>
      <c r="HFS11" s="63"/>
      <c r="HFT11" s="63"/>
      <c r="HFU11" s="63"/>
      <c r="HFV11" s="63"/>
      <c r="HFW11" s="63"/>
      <c r="HFX11" s="63"/>
      <c r="HFY11" s="63"/>
      <c r="HFZ11" s="63"/>
      <c r="HGA11" s="63"/>
      <c r="HGB11" s="63"/>
      <c r="HGC11" s="63"/>
      <c r="HGD11" s="63"/>
      <c r="HGE11" s="63"/>
      <c r="HGF11" s="63"/>
      <c r="HGG11" s="63"/>
      <c r="HGH11" s="63"/>
      <c r="HGI11" s="63"/>
      <c r="HGJ11" s="63"/>
      <c r="HGK11" s="63"/>
      <c r="HGL11" s="63"/>
      <c r="HGM11" s="63"/>
      <c r="HGN11" s="63"/>
      <c r="HGO11" s="63"/>
      <c r="HGP11" s="63"/>
      <c r="HGQ11" s="63"/>
      <c r="HGR11" s="63"/>
      <c r="HGS11" s="63"/>
      <c r="HGT11" s="63"/>
      <c r="HGU11" s="63"/>
      <c r="HGV11" s="63"/>
      <c r="HGW11" s="63"/>
      <c r="HGX11" s="63"/>
      <c r="HGY11" s="63"/>
      <c r="HGZ11" s="63"/>
      <c r="HHA11" s="63"/>
      <c r="HHB11" s="63"/>
      <c r="HHC11" s="63"/>
      <c r="HHD11" s="63"/>
      <c r="HHE11" s="63"/>
      <c r="HHF11" s="63"/>
      <c r="HHG11" s="63"/>
      <c r="HHH11" s="63"/>
      <c r="HHI11" s="63"/>
      <c r="HHJ11" s="63"/>
      <c r="HHK11" s="63"/>
      <c r="HHL11" s="63"/>
      <c r="HHM11" s="63"/>
      <c r="HHN11" s="63"/>
      <c r="HHO11" s="63"/>
      <c r="HHP11" s="63"/>
      <c r="HHQ11" s="63"/>
      <c r="HHR11" s="63"/>
      <c r="HHS11" s="63"/>
      <c r="HHT11" s="63"/>
      <c r="HHU11" s="63"/>
      <c r="HHV11" s="63"/>
      <c r="HHW11" s="63"/>
      <c r="HHX11" s="63"/>
      <c r="HHY11" s="63"/>
      <c r="HHZ11" s="63"/>
      <c r="HIA11" s="63"/>
      <c r="HIB11" s="63"/>
      <c r="HIC11" s="63"/>
      <c r="HID11" s="63"/>
      <c r="HIE11" s="63"/>
      <c r="HIF11" s="63"/>
      <c r="HIG11" s="63"/>
      <c r="HIH11" s="63"/>
      <c r="HII11" s="63"/>
      <c r="HIJ11" s="63"/>
      <c r="HIK11" s="63"/>
      <c r="HIL11" s="63"/>
      <c r="HIM11" s="63"/>
      <c r="HIN11" s="63"/>
      <c r="HIO11" s="63"/>
      <c r="HIP11" s="63"/>
      <c r="HIQ11" s="63"/>
      <c r="HIR11" s="63"/>
      <c r="HIS11" s="63"/>
      <c r="HIT11" s="63"/>
      <c r="HIU11" s="63"/>
      <c r="HIV11" s="63"/>
      <c r="HIW11" s="63"/>
      <c r="HIX11" s="63"/>
      <c r="HIY11" s="63"/>
      <c r="HIZ11" s="63"/>
      <c r="HJA11" s="63"/>
      <c r="HJB11" s="63"/>
      <c r="HJC11" s="63"/>
      <c r="HJD11" s="63"/>
      <c r="HJE11" s="63"/>
      <c r="HJF11" s="63"/>
      <c r="HJG11" s="63"/>
      <c r="HJH11" s="63"/>
      <c r="HJI11" s="63"/>
      <c r="HJJ11" s="63"/>
      <c r="HJK11" s="63"/>
      <c r="HJL11" s="63"/>
      <c r="HJM11" s="63"/>
      <c r="HJN11" s="63"/>
      <c r="HJO11" s="63"/>
      <c r="HJP11" s="63"/>
      <c r="HJQ11" s="63"/>
      <c r="HJR11" s="63"/>
      <c r="HJS11" s="63"/>
      <c r="HJT11" s="63"/>
      <c r="HJU11" s="63"/>
      <c r="HJV11" s="63"/>
      <c r="HJW11" s="63"/>
      <c r="HJX11" s="63"/>
      <c r="HJY11" s="63"/>
      <c r="HJZ11" s="63"/>
      <c r="HKA11" s="63"/>
      <c r="HKB11" s="63"/>
      <c r="HKC11" s="63"/>
      <c r="HKD11" s="63"/>
      <c r="HKE11" s="63"/>
      <c r="HKF11" s="63"/>
      <c r="HKG11" s="63"/>
      <c r="HKH11" s="63"/>
      <c r="HKI11" s="63"/>
      <c r="HKJ11" s="63"/>
      <c r="HKK11" s="63"/>
      <c r="HKL11" s="63"/>
      <c r="HKM11" s="63"/>
      <c r="HKN11" s="63"/>
      <c r="HKO11" s="63"/>
      <c r="HKP11" s="63"/>
      <c r="HKQ11" s="63"/>
      <c r="HKR11" s="63"/>
      <c r="HKS11" s="63"/>
      <c r="HKT11" s="63"/>
      <c r="HKU11" s="63"/>
      <c r="HKV11" s="63"/>
      <c r="HKW11" s="63"/>
      <c r="HKX11" s="63"/>
      <c r="HKY11" s="63"/>
      <c r="HKZ11" s="63"/>
      <c r="HLA11" s="63"/>
      <c r="HLB11" s="63"/>
      <c r="HLC11" s="63"/>
      <c r="HLD11" s="63"/>
      <c r="HLE11" s="63"/>
      <c r="HLF11" s="63"/>
      <c r="HLG11" s="63"/>
      <c r="HLH11" s="63"/>
      <c r="HLI11" s="63"/>
      <c r="HLJ11" s="63"/>
      <c r="HLK11" s="63"/>
      <c r="HLL11" s="63"/>
      <c r="HLM11" s="63"/>
      <c r="HLN11" s="63"/>
      <c r="HLO11" s="63"/>
      <c r="HLP11" s="63"/>
      <c r="HLQ11" s="63"/>
      <c r="HLR11" s="63"/>
      <c r="HLS11" s="63"/>
      <c r="HLT11" s="63"/>
      <c r="HLU11" s="63"/>
      <c r="HLV11" s="63"/>
      <c r="HLW11" s="63"/>
      <c r="HLX11" s="63"/>
      <c r="HLY11" s="63"/>
      <c r="HLZ11" s="63"/>
      <c r="HMA11" s="63"/>
      <c r="HMB11" s="63"/>
      <c r="HMC11" s="63"/>
      <c r="HMD11" s="63"/>
      <c r="HME11" s="63"/>
      <c r="HMF11" s="63"/>
      <c r="HMG11" s="63"/>
      <c r="HMH11" s="63"/>
      <c r="HMI11" s="63"/>
      <c r="HMJ11" s="63"/>
      <c r="HMK11" s="63"/>
      <c r="HML11" s="63"/>
      <c r="HMM11" s="63"/>
      <c r="HMN11" s="63"/>
      <c r="HMO11" s="63"/>
      <c r="HMP11" s="63"/>
      <c r="HMQ11" s="63"/>
      <c r="HMR11" s="63"/>
      <c r="HMS11" s="63"/>
      <c r="HMT11" s="63"/>
      <c r="HMU11" s="63"/>
      <c r="HMV11" s="63"/>
      <c r="HMW11" s="63"/>
      <c r="HMX11" s="63"/>
      <c r="HMY11" s="63"/>
      <c r="HMZ11" s="63"/>
      <c r="HNA11" s="63"/>
      <c r="HNB11" s="63"/>
      <c r="HNC11" s="63"/>
      <c r="HND11" s="63"/>
      <c r="HNE11" s="63"/>
      <c r="HNF11" s="63"/>
      <c r="HNG11" s="63"/>
      <c r="HNH11" s="63"/>
      <c r="HNI11" s="63"/>
      <c r="HNJ11" s="63"/>
      <c r="HNK11" s="63"/>
      <c r="HNL11" s="63"/>
      <c r="HNM11" s="63"/>
      <c r="HNN11" s="63"/>
      <c r="HNO11" s="63"/>
      <c r="HNP11" s="63"/>
      <c r="HNQ11" s="63"/>
      <c r="HNR11" s="63"/>
      <c r="HNS11" s="63"/>
      <c r="HNT11" s="63"/>
      <c r="HNU11" s="63"/>
      <c r="HNV11" s="63"/>
      <c r="HNW11" s="63"/>
      <c r="HNX11" s="63"/>
      <c r="HNY11" s="63"/>
      <c r="HNZ11" s="63"/>
      <c r="HOA11" s="63"/>
      <c r="HOB11" s="63"/>
      <c r="HOC11" s="63"/>
      <c r="HOD11" s="63"/>
      <c r="HOE11" s="63"/>
      <c r="HOF11" s="63"/>
      <c r="HOG11" s="63"/>
      <c r="HOH11" s="63"/>
      <c r="HOI11" s="63"/>
      <c r="HOJ11" s="63"/>
      <c r="HOK11" s="63"/>
      <c r="HOL11" s="63"/>
      <c r="HOM11" s="63"/>
      <c r="HON11" s="63"/>
      <c r="HOO11" s="63"/>
      <c r="HOP11" s="63"/>
      <c r="HOQ11" s="63"/>
      <c r="HOR11" s="63"/>
      <c r="HOS11" s="63"/>
      <c r="HOT11" s="63"/>
      <c r="HOU11" s="63"/>
      <c r="HOV11" s="63"/>
      <c r="HOW11" s="63"/>
      <c r="HOX11" s="63"/>
      <c r="HOY11" s="63"/>
      <c r="HOZ11" s="63"/>
      <c r="HPA11" s="63"/>
      <c r="HPB11" s="63"/>
      <c r="HPC11" s="63"/>
      <c r="HPD11" s="63"/>
      <c r="HPE11" s="63"/>
      <c r="HPF11" s="63"/>
      <c r="HPG11" s="63"/>
      <c r="HPH11" s="63"/>
      <c r="HPI11" s="63"/>
      <c r="HPJ11" s="63"/>
      <c r="HPK11" s="63"/>
      <c r="HPL11" s="63"/>
      <c r="HPM11" s="63"/>
      <c r="HPN11" s="63"/>
      <c r="HPO11" s="63"/>
      <c r="HPP11" s="63"/>
      <c r="HPQ11" s="63"/>
      <c r="HPR11" s="63"/>
      <c r="HPS11" s="63"/>
      <c r="HPT11" s="63"/>
      <c r="HPU11" s="63"/>
      <c r="HPV11" s="63"/>
      <c r="HPW11" s="63"/>
      <c r="HPX11" s="63"/>
      <c r="HPY11" s="63"/>
      <c r="HPZ11" s="63"/>
      <c r="HQA11" s="63"/>
      <c r="HQB11" s="63"/>
      <c r="HQC11" s="63"/>
      <c r="HQD11" s="63"/>
      <c r="HQE11" s="63"/>
      <c r="HQF11" s="63"/>
      <c r="HQG11" s="63"/>
      <c r="HQH11" s="63"/>
      <c r="HQI11" s="63"/>
      <c r="HQJ11" s="63"/>
      <c r="HQK11" s="63"/>
      <c r="HQL11" s="63"/>
      <c r="HQM11" s="63"/>
      <c r="HQN11" s="63"/>
      <c r="HQO11" s="63"/>
      <c r="HQP11" s="63"/>
      <c r="HQQ11" s="63"/>
      <c r="HQR11" s="63"/>
      <c r="HQS11" s="63"/>
      <c r="HQT11" s="63"/>
      <c r="HQU11" s="63"/>
      <c r="HQV11" s="63"/>
      <c r="HQW11" s="63"/>
      <c r="HQX11" s="63"/>
      <c r="HQY11" s="63"/>
      <c r="HQZ11" s="63"/>
      <c r="HRA11" s="63"/>
      <c r="HRB11" s="63"/>
      <c r="HRC11" s="63"/>
      <c r="HRD11" s="63"/>
      <c r="HRE11" s="63"/>
      <c r="HRF11" s="63"/>
      <c r="HRG11" s="63"/>
      <c r="HRH11" s="63"/>
      <c r="HRI11" s="63"/>
      <c r="HRJ11" s="63"/>
      <c r="HRK11" s="63"/>
      <c r="HRL11" s="63"/>
      <c r="HRM11" s="63"/>
      <c r="HRN11" s="63"/>
      <c r="HRO11" s="63"/>
      <c r="HRP11" s="63"/>
      <c r="HRQ11" s="63"/>
      <c r="HRR11" s="63"/>
      <c r="HRS11" s="63"/>
      <c r="HRT11" s="63"/>
      <c r="HRU11" s="63"/>
      <c r="HRV11" s="63"/>
      <c r="HRW11" s="63"/>
      <c r="HRX11" s="63"/>
      <c r="HRY11" s="63"/>
      <c r="HRZ11" s="63"/>
      <c r="HSA11" s="63"/>
      <c r="HSB11" s="63"/>
      <c r="HSC11" s="63"/>
      <c r="HSD11" s="63"/>
      <c r="HSE11" s="63"/>
      <c r="HSF11" s="63"/>
      <c r="HSG11" s="63"/>
      <c r="HSH11" s="63"/>
      <c r="HSI11" s="63"/>
      <c r="HSJ11" s="63"/>
      <c r="HSK11" s="63"/>
      <c r="HSL11" s="63"/>
      <c r="HSM11" s="63"/>
      <c r="HSN11" s="63"/>
      <c r="HSO11" s="63"/>
      <c r="HSP11" s="63"/>
      <c r="HSQ11" s="63"/>
      <c r="HSR11" s="63"/>
      <c r="HSS11" s="63"/>
      <c r="HST11" s="63"/>
      <c r="HSU11" s="63"/>
      <c r="HSV11" s="63"/>
      <c r="HSW11" s="63"/>
      <c r="HSX11" s="63"/>
      <c r="HSY11" s="63"/>
      <c r="HSZ11" s="63"/>
      <c r="HTA11" s="63"/>
      <c r="HTB11" s="63"/>
      <c r="HTC11" s="63"/>
      <c r="HTD11" s="63"/>
      <c r="HTE11" s="63"/>
      <c r="HTF11" s="63"/>
      <c r="HTG11" s="63"/>
      <c r="HTH11" s="63"/>
      <c r="HTI11" s="63"/>
      <c r="HTJ11" s="63"/>
      <c r="HTK11" s="63"/>
      <c r="HTL11" s="63"/>
      <c r="HTM11" s="63"/>
      <c r="HTN11" s="63"/>
      <c r="HTO11" s="63"/>
      <c r="HTP11" s="63"/>
      <c r="HTQ11" s="63"/>
      <c r="HTR11" s="63"/>
      <c r="HTS11" s="63"/>
      <c r="HTT11" s="63"/>
      <c r="HTU11" s="63"/>
      <c r="HTV11" s="63"/>
      <c r="HTW11" s="63"/>
      <c r="HTX11" s="63"/>
      <c r="HTY11" s="63"/>
      <c r="HTZ11" s="63"/>
      <c r="HUA11" s="63"/>
      <c r="HUB11" s="63"/>
      <c r="HUC11" s="63"/>
      <c r="HUD11" s="63"/>
      <c r="HUE11" s="63"/>
      <c r="HUF11" s="63"/>
      <c r="HUG11" s="63"/>
      <c r="HUH11" s="63"/>
      <c r="HUI11" s="63"/>
      <c r="HUJ11" s="63"/>
      <c r="HUK11" s="63"/>
      <c r="HUL11" s="63"/>
      <c r="HUM11" s="63"/>
      <c r="HUN11" s="63"/>
      <c r="HUO11" s="63"/>
      <c r="HUP11" s="63"/>
      <c r="HUQ11" s="63"/>
      <c r="HUR11" s="63"/>
      <c r="HUS11" s="63"/>
      <c r="HUT11" s="63"/>
      <c r="HUU11" s="63"/>
      <c r="HUV11" s="63"/>
      <c r="HUW11" s="63"/>
      <c r="HUX11" s="63"/>
      <c r="HUY11" s="63"/>
      <c r="HUZ11" s="63"/>
      <c r="HVA11" s="63"/>
      <c r="HVB11" s="63"/>
      <c r="HVC11" s="63"/>
      <c r="HVD11" s="63"/>
      <c r="HVE11" s="63"/>
      <c r="HVF11" s="63"/>
      <c r="HVG11" s="63"/>
      <c r="HVH11" s="63"/>
      <c r="HVI11" s="63"/>
      <c r="HVJ11" s="63"/>
      <c r="HVK11" s="63"/>
      <c r="HVL11" s="63"/>
      <c r="HVM11" s="63"/>
      <c r="HVN11" s="63"/>
      <c r="HVO11" s="63"/>
      <c r="HVP11" s="63"/>
      <c r="HVQ11" s="63"/>
      <c r="HVR11" s="63"/>
      <c r="HVS11" s="63"/>
      <c r="HVT11" s="63"/>
      <c r="HVU11" s="63"/>
      <c r="HVV11" s="63"/>
      <c r="HVW11" s="63"/>
      <c r="HVX11" s="63"/>
      <c r="HVY11" s="63"/>
      <c r="HVZ11" s="63"/>
      <c r="HWA11" s="63"/>
      <c r="HWB11" s="63"/>
      <c r="HWC11" s="63"/>
      <c r="HWD11" s="63"/>
      <c r="HWE11" s="63"/>
      <c r="HWF11" s="63"/>
      <c r="HWG11" s="63"/>
      <c r="HWH11" s="63"/>
      <c r="HWI11" s="63"/>
      <c r="HWJ11" s="63"/>
      <c r="HWK11" s="63"/>
      <c r="HWL11" s="63"/>
      <c r="HWM11" s="63"/>
      <c r="HWN11" s="63"/>
      <c r="HWO11" s="63"/>
      <c r="HWP11" s="63"/>
      <c r="HWQ11" s="63"/>
      <c r="HWR11" s="63"/>
      <c r="HWS11" s="63"/>
      <c r="HWT11" s="63"/>
      <c r="HWU11" s="63"/>
      <c r="HWV11" s="63"/>
      <c r="HWW11" s="63"/>
      <c r="HWX11" s="63"/>
      <c r="HWY11" s="63"/>
      <c r="HWZ11" s="63"/>
      <c r="HXA11" s="63"/>
      <c r="HXB11" s="63"/>
      <c r="HXC11" s="63"/>
      <c r="HXD11" s="63"/>
      <c r="HXE11" s="63"/>
      <c r="HXF11" s="63"/>
      <c r="HXG11" s="63"/>
      <c r="HXH11" s="63"/>
      <c r="HXI11" s="63"/>
      <c r="HXJ11" s="63"/>
      <c r="HXK11" s="63"/>
      <c r="HXL11" s="63"/>
      <c r="HXM11" s="63"/>
      <c r="HXN11" s="63"/>
      <c r="HXO11" s="63"/>
      <c r="HXP11" s="63"/>
      <c r="HXQ11" s="63"/>
      <c r="HXR11" s="63"/>
      <c r="HXS11" s="63"/>
      <c r="HXT11" s="63"/>
      <c r="HXU11" s="63"/>
      <c r="HXV11" s="63"/>
      <c r="HXW11" s="63"/>
      <c r="HXX11" s="63"/>
      <c r="HXY11" s="63"/>
      <c r="HXZ11" s="63"/>
      <c r="HYA11" s="63"/>
      <c r="HYB11" s="63"/>
      <c r="HYC11" s="63"/>
      <c r="HYD11" s="63"/>
      <c r="HYE11" s="63"/>
      <c r="HYF11" s="63"/>
      <c r="HYG11" s="63"/>
      <c r="HYH11" s="63"/>
      <c r="HYI11" s="63"/>
      <c r="HYJ11" s="63"/>
      <c r="HYK11" s="63"/>
      <c r="HYL11" s="63"/>
      <c r="HYM11" s="63"/>
      <c r="HYN11" s="63"/>
      <c r="HYO11" s="63"/>
      <c r="HYP11" s="63"/>
      <c r="HYQ11" s="63"/>
      <c r="HYR11" s="63"/>
      <c r="HYS11" s="63"/>
      <c r="HYT11" s="63"/>
      <c r="HYU11" s="63"/>
      <c r="HYV11" s="63"/>
      <c r="HYW11" s="63"/>
      <c r="HYX11" s="63"/>
      <c r="HYY11" s="63"/>
      <c r="HYZ11" s="63"/>
      <c r="HZA11" s="63"/>
      <c r="HZB11" s="63"/>
      <c r="HZC11" s="63"/>
      <c r="HZD11" s="63"/>
      <c r="HZE11" s="63"/>
      <c r="HZF11" s="63"/>
      <c r="HZG11" s="63"/>
      <c r="HZH11" s="63"/>
      <c r="HZI11" s="63"/>
      <c r="HZJ11" s="63"/>
      <c r="HZK11" s="63"/>
      <c r="HZL11" s="63"/>
      <c r="HZM11" s="63"/>
      <c r="HZN11" s="63"/>
      <c r="HZO11" s="63"/>
      <c r="HZP11" s="63"/>
      <c r="HZQ11" s="63"/>
      <c r="HZR11" s="63"/>
      <c r="HZS11" s="63"/>
      <c r="HZT11" s="63"/>
      <c r="HZU11" s="63"/>
      <c r="HZV11" s="63"/>
      <c r="HZW11" s="63"/>
      <c r="HZX11" s="63"/>
      <c r="HZY11" s="63"/>
      <c r="HZZ11" s="63"/>
      <c r="IAA11" s="63"/>
      <c r="IAB11" s="63"/>
      <c r="IAC11" s="63"/>
      <c r="IAD11" s="63"/>
      <c r="IAE11" s="63"/>
      <c r="IAF11" s="63"/>
      <c r="IAG11" s="63"/>
      <c r="IAH11" s="63"/>
      <c r="IAI11" s="63"/>
      <c r="IAJ11" s="63"/>
      <c r="IAK11" s="63"/>
      <c r="IAL11" s="63"/>
      <c r="IAM11" s="63"/>
      <c r="IAN11" s="63"/>
      <c r="IAO11" s="63"/>
      <c r="IAP11" s="63"/>
      <c r="IAQ11" s="63"/>
      <c r="IAR11" s="63"/>
      <c r="IAS11" s="63"/>
      <c r="IAT11" s="63"/>
      <c r="IAU11" s="63"/>
      <c r="IAV11" s="63"/>
      <c r="IAW11" s="63"/>
      <c r="IAX11" s="63"/>
      <c r="IAY11" s="63"/>
      <c r="IAZ11" s="63"/>
      <c r="IBA11" s="63"/>
      <c r="IBB11" s="63"/>
      <c r="IBC11" s="63"/>
      <c r="IBD11" s="63"/>
      <c r="IBE11" s="63"/>
      <c r="IBF11" s="63"/>
      <c r="IBG11" s="63"/>
      <c r="IBH11" s="63"/>
      <c r="IBI11" s="63"/>
      <c r="IBJ11" s="63"/>
      <c r="IBK11" s="63"/>
      <c r="IBL11" s="63"/>
      <c r="IBM11" s="63"/>
      <c r="IBN11" s="63"/>
      <c r="IBO11" s="63"/>
      <c r="IBP11" s="63"/>
      <c r="IBQ11" s="63"/>
      <c r="IBR11" s="63"/>
      <c r="IBS11" s="63"/>
      <c r="IBT11" s="63"/>
      <c r="IBU11" s="63"/>
      <c r="IBV11" s="63"/>
      <c r="IBW11" s="63"/>
      <c r="IBX11" s="63"/>
      <c r="IBY11" s="63"/>
      <c r="IBZ11" s="63"/>
      <c r="ICA11" s="63"/>
      <c r="ICB11" s="63"/>
      <c r="ICC11" s="63"/>
      <c r="ICD11" s="63"/>
      <c r="ICE11" s="63"/>
      <c r="ICF11" s="63"/>
      <c r="ICG11" s="63"/>
      <c r="ICH11" s="63"/>
      <c r="ICI11" s="63"/>
      <c r="ICJ11" s="63"/>
      <c r="ICK11" s="63"/>
      <c r="ICL11" s="63"/>
      <c r="ICM11" s="63"/>
      <c r="ICN11" s="63"/>
      <c r="ICO11" s="63"/>
      <c r="ICP11" s="63"/>
      <c r="ICQ11" s="63"/>
      <c r="ICR11" s="63"/>
      <c r="ICS11" s="63"/>
      <c r="ICT11" s="63"/>
      <c r="ICU11" s="63"/>
      <c r="ICV11" s="63"/>
      <c r="ICW11" s="63"/>
      <c r="ICX11" s="63"/>
      <c r="ICY11" s="63"/>
      <c r="ICZ11" s="63"/>
      <c r="IDA11" s="63"/>
      <c r="IDB11" s="63"/>
      <c r="IDC11" s="63"/>
      <c r="IDD11" s="63"/>
      <c r="IDE11" s="63"/>
      <c r="IDF11" s="63"/>
      <c r="IDG11" s="63"/>
      <c r="IDH11" s="63"/>
      <c r="IDI11" s="63"/>
      <c r="IDJ11" s="63"/>
      <c r="IDK11" s="63"/>
      <c r="IDL11" s="63"/>
      <c r="IDM11" s="63"/>
      <c r="IDN11" s="63"/>
      <c r="IDO11" s="63"/>
      <c r="IDP11" s="63"/>
      <c r="IDQ11" s="63"/>
      <c r="IDR11" s="63"/>
      <c r="IDS11" s="63"/>
      <c r="IDT11" s="63"/>
      <c r="IDU11" s="63"/>
      <c r="IDV11" s="63"/>
      <c r="IDW11" s="63"/>
      <c r="IDX11" s="63"/>
      <c r="IDY11" s="63"/>
      <c r="IDZ11" s="63"/>
      <c r="IEA11" s="63"/>
      <c r="IEB11" s="63"/>
      <c r="IEC11" s="63"/>
      <c r="IED11" s="63"/>
      <c r="IEE11" s="63"/>
      <c r="IEF11" s="63"/>
      <c r="IEG11" s="63"/>
      <c r="IEH11" s="63"/>
      <c r="IEI11" s="63"/>
      <c r="IEJ11" s="63"/>
      <c r="IEK11" s="63"/>
      <c r="IEL11" s="63"/>
      <c r="IEM11" s="63"/>
      <c r="IEN11" s="63"/>
      <c r="IEO11" s="63"/>
      <c r="IEP11" s="63"/>
      <c r="IEQ11" s="63"/>
      <c r="IER11" s="63"/>
      <c r="IES11" s="63"/>
      <c r="IET11" s="63"/>
      <c r="IEU11" s="63"/>
      <c r="IEV11" s="63"/>
      <c r="IEW11" s="63"/>
      <c r="IEX11" s="63"/>
      <c r="IEY11" s="63"/>
      <c r="IEZ11" s="63"/>
      <c r="IFA11" s="63"/>
      <c r="IFB11" s="63"/>
      <c r="IFC11" s="63"/>
      <c r="IFD11" s="63"/>
      <c r="IFE11" s="63"/>
      <c r="IFF11" s="63"/>
      <c r="IFG11" s="63"/>
      <c r="IFH11" s="63"/>
      <c r="IFI11" s="63"/>
      <c r="IFJ11" s="63"/>
      <c r="IFK11" s="63"/>
      <c r="IFL11" s="63"/>
      <c r="IFM11" s="63"/>
      <c r="IFN11" s="63"/>
      <c r="IFO11" s="63"/>
      <c r="IFP11" s="63"/>
      <c r="IFQ11" s="63"/>
      <c r="IFR11" s="63"/>
      <c r="IFS11" s="63"/>
      <c r="IFT11" s="63"/>
      <c r="IFU11" s="63"/>
      <c r="IFV11" s="63"/>
      <c r="IFW11" s="63"/>
      <c r="IFX11" s="63"/>
      <c r="IFY11" s="63"/>
      <c r="IFZ11" s="63"/>
      <c r="IGA11" s="63"/>
      <c r="IGB11" s="63"/>
      <c r="IGC11" s="63"/>
      <c r="IGD11" s="63"/>
      <c r="IGE11" s="63"/>
      <c r="IGF11" s="63"/>
      <c r="IGG11" s="63"/>
      <c r="IGH11" s="63"/>
      <c r="IGI11" s="63"/>
      <c r="IGJ11" s="63"/>
      <c r="IGK11" s="63"/>
      <c r="IGL11" s="63"/>
      <c r="IGM11" s="63"/>
      <c r="IGN11" s="63"/>
      <c r="IGO11" s="63"/>
      <c r="IGP11" s="63"/>
      <c r="IGQ11" s="63"/>
      <c r="IGR11" s="63"/>
      <c r="IGS11" s="63"/>
      <c r="IGT11" s="63"/>
      <c r="IGU11" s="63"/>
      <c r="IGV11" s="63"/>
      <c r="IGW11" s="63"/>
      <c r="IGX11" s="63"/>
      <c r="IGY11" s="63"/>
      <c r="IGZ11" s="63"/>
      <c r="IHA11" s="63"/>
      <c r="IHB11" s="63"/>
      <c r="IHC11" s="63"/>
      <c r="IHD11" s="63"/>
      <c r="IHE11" s="63"/>
      <c r="IHF11" s="63"/>
      <c r="IHG11" s="63"/>
      <c r="IHH11" s="63"/>
      <c r="IHI11" s="63"/>
      <c r="IHJ11" s="63"/>
      <c r="IHK11" s="63"/>
      <c r="IHL11" s="63"/>
      <c r="IHM11" s="63"/>
      <c r="IHN11" s="63"/>
      <c r="IHO11" s="63"/>
      <c r="IHP11" s="63"/>
      <c r="IHQ11" s="63"/>
      <c r="IHR11" s="63"/>
      <c r="IHS11" s="63"/>
      <c r="IHT11" s="63"/>
      <c r="IHU11" s="63"/>
      <c r="IHV11" s="63"/>
      <c r="IHW11" s="63"/>
      <c r="IHX11" s="63"/>
      <c r="IHY11" s="63"/>
      <c r="IHZ11" s="63"/>
      <c r="IIA11" s="63"/>
      <c r="IIB11" s="63"/>
      <c r="IIC11" s="63"/>
      <c r="IID11" s="63"/>
      <c r="IIE11" s="63"/>
      <c r="IIF11" s="63"/>
      <c r="IIG11" s="63"/>
      <c r="IIH11" s="63"/>
      <c r="III11" s="63"/>
      <c r="IIJ11" s="63"/>
      <c r="IIK11" s="63"/>
      <c r="IIL11" s="63"/>
      <c r="IIM11" s="63"/>
      <c r="IIN11" s="63"/>
      <c r="IIO11" s="63"/>
      <c r="IIP11" s="63"/>
      <c r="IIQ11" s="63"/>
      <c r="IIR11" s="63"/>
      <c r="IIS11" s="63"/>
      <c r="IIT11" s="63"/>
      <c r="IIU11" s="63"/>
      <c r="IIV11" s="63"/>
      <c r="IIW11" s="63"/>
      <c r="IIX11" s="63"/>
      <c r="IIY11" s="63"/>
      <c r="IIZ11" s="63"/>
      <c r="IJA11" s="63"/>
      <c r="IJB11" s="63"/>
      <c r="IJC11" s="63"/>
      <c r="IJD11" s="63"/>
      <c r="IJE11" s="63"/>
      <c r="IJF11" s="63"/>
      <c r="IJG11" s="63"/>
      <c r="IJH11" s="63"/>
      <c r="IJI11" s="63"/>
      <c r="IJJ11" s="63"/>
      <c r="IJK11" s="63"/>
      <c r="IJL11" s="63"/>
      <c r="IJM11" s="63"/>
      <c r="IJN11" s="63"/>
      <c r="IJO11" s="63"/>
      <c r="IJP11" s="63"/>
      <c r="IJQ11" s="63"/>
      <c r="IJR11" s="63"/>
      <c r="IJS11" s="63"/>
      <c r="IJT11" s="63"/>
      <c r="IJU11" s="63"/>
      <c r="IJV11" s="63"/>
      <c r="IJW11" s="63"/>
      <c r="IJX11" s="63"/>
      <c r="IJY11" s="63"/>
      <c r="IJZ11" s="63"/>
      <c r="IKA11" s="63"/>
      <c r="IKB11" s="63"/>
      <c r="IKC11" s="63"/>
      <c r="IKD11" s="63"/>
      <c r="IKE11" s="63"/>
      <c r="IKF11" s="63"/>
      <c r="IKG11" s="63"/>
      <c r="IKH11" s="63"/>
      <c r="IKI11" s="63"/>
      <c r="IKJ11" s="63"/>
      <c r="IKK11" s="63"/>
      <c r="IKL11" s="63"/>
      <c r="IKM11" s="63"/>
      <c r="IKN11" s="63"/>
      <c r="IKO11" s="63"/>
      <c r="IKP11" s="63"/>
      <c r="IKQ11" s="63"/>
      <c r="IKR11" s="63"/>
      <c r="IKS11" s="63"/>
      <c r="IKT11" s="63"/>
      <c r="IKU11" s="63"/>
      <c r="IKV11" s="63"/>
      <c r="IKW11" s="63"/>
      <c r="IKX11" s="63"/>
      <c r="IKY11" s="63"/>
      <c r="IKZ11" s="63"/>
      <c r="ILA11" s="63"/>
      <c r="ILB11" s="63"/>
      <c r="ILC11" s="63"/>
      <c r="ILD11" s="63"/>
      <c r="ILE11" s="63"/>
      <c r="ILF11" s="63"/>
      <c r="ILG11" s="63"/>
      <c r="ILH11" s="63"/>
      <c r="ILI11" s="63"/>
      <c r="ILJ11" s="63"/>
      <c r="ILK11" s="63"/>
      <c r="ILL11" s="63"/>
      <c r="ILM11" s="63"/>
      <c r="ILN11" s="63"/>
      <c r="ILO11" s="63"/>
      <c r="ILP11" s="63"/>
      <c r="ILQ11" s="63"/>
      <c r="ILR11" s="63"/>
      <c r="ILS11" s="63"/>
      <c r="ILT11" s="63"/>
      <c r="ILU11" s="63"/>
      <c r="ILV11" s="63"/>
      <c r="ILW11" s="63"/>
      <c r="ILX11" s="63"/>
      <c r="ILY11" s="63"/>
      <c r="ILZ11" s="63"/>
      <c r="IMA11" s="63"/>
      <c r="IMB11" s="63"/>
      <c r="IMC11" s="63"/>
      <c r="IMD11" s="63"/>
      <c r="IME11" s="63"/>
      <c r="IMF11" s="63"/>
      <c r="IMG11" s="63"/>
      <c r="IMH11" s="63"/>
      <c r="IMI11" s="63"/>
      <c r="IMJ11" s="63"/>
      <c r="IMK11" s="63"/>
      <c r="IML11" s="63"/>
      <c r="IMM11" s="63"/>
      <c r="IMN11" s="63"/>
      <c r="IMO11" s="63"/>
      <c r="IMP11" s="63"/>
      <c r="IMQ11" s="63"/>
      <c r="IMR11" s="63"/>
      <c r="IMS11" s="63"/>
      <c r="IMT11" s="63"/>
      <c r="IMU11" s="63"/>
      <c r="IMV11" s="63"/>
      <c r="IMW11" s="63"/>
      <c r="IMX11" s="63"/>
      <c r="IMY11" s="63"/>
      <c r="IMZ11" s="63"/>
      <c r="INA11" s="63"/>
      <c r="INB11" s="63"/>
      <c r="INC11" s="63"/>
      <c r="IND11" s="63"/>
      <c r="INE11" s="63"/>
      <c r="INF11" s="63"/>
      <c r="ING11" s="63"/>
      <c r="INH11" s="63"/>
      <c r="INI11" s="63"/>
      <c r="INJ11" s="63"/>
      <c r="INK11" s="63"/>
      <c r="INL11" s="63"/>
      <c r="INM11" s="63"/>
      <c r="INN11" s="63"/>
      <c r="INO11" s="63"/>
      <c r="INP11" s="63"/>
      <c r="INQ11" s="63"/>
      <c r="INR11" s="63"/>
      <c r="INS11" s="63"/>
      <c r="INT11" s="63"/>
      <c r="INU11" s="63"/>
      <c r="INV11" s="63"/>
      <c r="INW11" s="63"/>
      <c r="INX11" s="63"/>
      <c r="INY11" s="63"/>
      <c r="INZ11" s="63"/>
      <c r="IOA11" s="63"/>
      <c r="IOB11" s="63"/>
      <c r="IOC11" s="63"/>
      <c r="IOD11" s="63"/>
      <c r="IOE11" s="63"/>
      <c r="IOF11" s="63"/>
      <c r="IOG11" s="63"/>
      <c r="IOH11" s="63"/>
      <c r="IOI11" s="63"/>
      <c r="IOJ11" s="63"/>
      <c r="IOK11" s="63"/>
      <c r="IOL11" s="63"/>
      <c r="IOM11" s="63"/>
      <c r="ION11" s="63"/>
      <c r="IOO11" s="63"/>
      <c r="IOP11" s="63"/>
      <c r="IOQ11" s="63"/>
      <c r="IOR11" s="63"/>
      <c r="IOS11" s="63"/>
      <c r="IOT11" s="63"/>
      <c r="IOU11" s="63"/>
      <c r="IOV11" s="63"/>
      <c r="IOW11" s="63"/>
      <c r="IOX11" s="63"/>
      <c r="IOY11" s="63"/>
      <c r="IOZ11" s="63"/>
      <c r="IPA11" s="63"/>
      <c r="IPB11" s="63"/>
      <c r="IPC11" s="63"/>
      <c r="IPD11" s="63"/>
      <c r="IPE11" s="63"/>
      <c r="IPF11" s="63"/>
      <c r="IPG11" s="63"/>
      <c r="IPH11" s="63"/>
      <c r="IPI11" s="63"/>
      <c r="IPJ11" s="63"/>
      <c r="IPK11" s="63"/>
      <c r="IPL11" s="63"/>
      <c r="IPM11" s="63"/>
      <c r="IPN11" s="63"/>
      <c r="IPO11" s="63"/>
      <c r="IPP11" s="63"/>
      <c r="IPQ11" s="63"/>
      <c r="IPR11" s="63"/>
      <c r="IPS11" s="63"/>
      <c r="IPT11" s="63"/>
      <c r="IPU11" s="63"/>
      <c r="IPV11" s="63"/>
      <c r="IPW11" s="63"/>
      <c r="IPX11" s="63"/>
      <c r="IPY11" s="63"/>
      <c r="IPZ11" s="63"/>
      <c r="IQA11" s="63"/>
      <c r="IQB11" s="63"/>
      <c r="IQC11" s="63"/>
      <c r="IQD11" s="63"/>
      <c r="IQE11" s="63"/>
      <c r="IQF11" s="63"/>
      <c r="IQG11" s="63"/>
      <c r="IQH11" s="63"/>
      <c r="IQI11" s="63"/>
      <c r="IQJ11" s="63"/>
      <c r="IQK11" s="63"/>
      <c r="IQL11" s="63"/>
      <c r="IQM11" s="63"/>
      <c r="IQN11" s="63"/>
      <c r="IQO11" s="63"/>
      <c r="IQP11" s="63"/>
      <c r="IQQ11" s="63"/>
      <c r="IQR11" s="63"/>
      <c r="IQS11" s="63"/>
      <c r="IQT11" s="63"/>
      <c r="IQU11" s="63"/>
      <c r="IQV11" s="63"/>
      <c r="IQW11" s="63"/>
      <c r="IQX11" s="63"/>
      <c r="IQY11" s="63"/>
      <c r="IQZ11" s="63"/>
      <c r="IRA11" s="63"/>
      <c r="IRB11" s="63"/>
      <c r="IRC11" s="63"/>
      <c r="IRD11" s="63"/>
      <c r="IRE11" s="63"/>
      <c r="IRF11" s="63"/>
      <c r="IRG11" s="63"/>
      <c r="IRH11" s="63"/>
      <c r="IRI11" s="63"/>
      <c r="IRJ11" s="63"/>
      <c r="IRK11" s="63"/>
      <c r="IRL11" s="63"/>
      <c r="IRM11" s="63"/>
      <c r="IRN11" s="63"/>
      <c r="IRO11" s="63"/>
      <c r="IRP11" s="63"/>
      <c r="IRQ11" s="63"/>
      <c r="IRR11" s="63"/>
      <c r="IRS11" s="63"/>
      <c r="IRT11" s="63"/>
      <c r="IRU11" s="63"/>
      <c r="IRV11" s="63"/>
      <c r="IRW11" s="63"/>
      <c r="IRX11" s="63"/>
      <c r="IRY11" s="63"/>
      <c r="IRZ11" s="63"/>
      <c r="ISA11" s="63"/>
      <c r="ISB11" s="63"/>
      <c r="ISC11" s="63"/>
      <c r="ISD11" s="63"/>
      <c r="ISE11" s="63"/>
      <c r="ISF11" s="63"/>
      <c r="ISG11" s="63"/>
      <c r="ISH11" s="63"/>
      <c r="ISI11" s="63"/>
      <c r="ISJ11" s="63"/>
      <c r="ISK11" s="63"/>
      <c r="ISL11" s="63"/>
      <c r="ISM11" s="63"/>
      <c r="ISN11" s="63"/>
      <c r="ISO11" s="63"/>
      <c r="ISP11" s="63"/>
      <c r="ISQ11" s="63"/>
      <c r="ISR11" s="63"/>
      <c r="ISS11" s="63"/>
      <c r="IST11" s="63"/>
      <c r="ISU11" s="63"/>
      <c r="ISV11" s="63"/>
      <c r="ISW11" s="63"/>
      <c r="ISX11" s="63"/>
      <c r="ISY11" s="63"/>
      <c r="ISZ11" s="63"/>
      <c r="ITA11" s="63"/>
      <c r="ITB11" s="63"/>
      <c r="ITC11" s="63"/>
      <c r="ITD11" s="63"/>
      <c r="ITE11" s="63"/>
      <c r="ITF11" s="63"/>
      <c r="ITG11" s="63"/>
      <c r="ITH11" s="63"/>
      <c r="ITI11" s="63"/>
      <c r="ITJ11" s="63"/>
      <c r="ITK11" s="63"/>
      <c r="ITL11" s="63"/>
      <c r="ITM11" s="63"/>
      <c r="ITN11" s="63"/>
      <c r="ITO11" s="63"/>
      <c r="ITP11" s="63"/>
      <c r="ITQ11" s="63"/>
      <c r="ITR11" s="63"/>
      <c r="ITS11" s="63"/>
      <c r="ITT11" s="63"/>
      <c r="ITU11" s="63"/>
      <c r="ITV11" s="63"/>
      <c r="ITW11" s="63"/>
      <c r="ITX11" s="63"/>
      <c r="ITY11" s="63"/>
      <c r="ITZ11" s="63"/>
      <c r="IUA11" s="63"/>
      <c r="IUB11" s="63"/>
      <c r="IUC11" s="63"/>
      <c r="IUD11" s="63"/>
      <c r="IUE11" s="63"/>
      <c r="IUF11" s="63"/>
      <c r="IUG11" s="63"/>
      <c r="IUH11" s="63"/>
      <c r="IUI11" s="63"/>
      <c r="IUJ11" s="63"/>
      <c r="IUK11" s="63"/>
      <c r="IUL11" s="63"/>
      <c r="IUM11" s="63"/>
      <c r="IUN11" s="63"/>
      <c r="IUO11" s="63"/>
      <c r="IUP11" s="63"/>
      <c r="IUQ11" s="63"/>
      <c r="IUR11" s="63"/>
      <c r="IUS11" s="63"/>
      <c r="IUT11" s="63"/>
      <c r="IUU11" s="63"/>
      <c r="IUV11" s="63"/>
      <c r="IUW11" s="63"/>
      <c r="IUX11" s="63"/>
      <c r="IUY11" s="63"/>
      <c r="IUZ11" s="63"/>
      <c r="IVA11" s="63"/>
      <c r="IVB11" s="63"/>
      <c r="IVC11" s="63"/>
      <c r="IVD11" s="63"/>
      <c r="IVE11" s="63"/>
      <c r="IVF11" s="63"/>
      <c r="IVG11" s="63"/>
      <c r="IVH11" s="63"/>
      <c r="IVI11" s="63"/>
      <c r="IVJ11" s="63"/>
      <c r="IVK11" s="63"/>
      <c r="IVL11" s="63"/>
      <c r="IVM11" s="63"/>
      <c r="IVN11" s="63"/>
      <c r="IVO11" s="63"/>
      <c r="IVP11" s="63"/>
      <c r="IVQ11" s="63"/>
      <c r="IVR11" s="63"/>
      <c r="IVS11" s="63"/>
      <c r="IVT11" s="63"/>
      <c r="IVU11" s="63"/>
      <c r="IVV11" s="63"/>
      <c r="IVW11" s="63"/>
      <c r="IVX11" s="63"/>
      <c r="IVY11" s="63"/>
      <c r="IVZ11" s="63"/>
      <c r="IWA11" s="63"/>
      <c r="IWB11" s="63"/>
      <c r="IWC11" s="63"/>
      <c r="IWD11" s="63"/>
      <c r="IWE11" s="63"/>
      <c r="IWF11" s="63"/>
      <c r="IWG11" s="63"/>
      <c r="IWH11" s="63"/>
      <c r="IWI11" s="63"/>
      <c r="IWJ11" s="63"/>
      <c r="IWK11" s="63"/>
      <c r="IWL11" s="63"/>
      <c r="IWM11" s="63"/>
      <c r="IWN11" s="63"/>
      <c r="IWO11" s="63"/>
      <c r="IWP11" s="63"/>
      <c r="IWQ11" s="63"/>
      <c r="IWR11" s="63"/>
      <c r="IWS11" s="63"/>
      <c r="IWT11" s="63"/>
      <c r="IWU11" s="63"/>
      <c r="IWV11" s="63"/>
      <c r="IWW11" s="63"/>
      <c r="IWX11" s="63"/>
      <c r="IWY11" s="63"/>
      <c r="IWZ11" s="63"/>
      <c r="IXA11" s="63"/>
      <c r="IXB11" s="63"/>
      <c r="IXC11" s="63"/>
      <c r="IXD11" s="63"/>
      <c r="IXE11" s="63"/>
      <c r="IXF11" s="63"/>
      <c r="IXG11" s="63"/>
      <c r="IXH11" s="63"/>
      <c r="IXI11" s="63"/>
      <c r="IXJ11" s="63"/>
      <c r="IXK11" s="63"/>
      <c r="IXL11" s="63"/>
      <c r="IXM11" s="63"/>
      <c r="IXN11" s="63"/>
      <c r="IXO11" s="63"/>
      <c r="IXP11" s="63"/>
      <c r="IXQ11" s="63"/>
      <c r="IXR11" s="63"/>
      <c r="IXS11" s="63"/>
      <c r="IXT11" s="63"/>
      <c r="IXU11" s="63"/>
      <c r="IXV11" s="63"/>
      <c r="IXW11" s="63"/>
      <c r="IXX11" s="63"/>
      <c r="IXY11" s="63"/>
      <c r="IXZ11" s="63"/>
      <c r="IYA11" s="63"/>
      <c r="IYB11" s="63"/>
      <c r="IYC11" s="63"/>
      <c r="IYD11" s="63"/>
      <c r="IYE11" s="63"/>
      <c r="IYF11" s="63"/>
      <c r="IYG11" s="63"/>
      <c r="IYH11" s="63"/>
      <c r="IYI11" s="63"/>
      <c r="IYJ11" s="63"/>
      <c r="IYK11" s="63"/>
      <c r="IYL11" s="63"/>
      <c r="IYM11" s="63"/>
      <c r="IYN11" s="63"/>
      <c r="IYO11" s="63"/>
      <c r="IYP11" s="63"/>
      <c r="IYQ11" s="63"/>
      <c r="IYR11" s="63"/>
      <c r="IYS11" s="63"/>
      <c r="IYT11" s="63"/>
      <c r="IYU11" s="63"/>
      <c r="IYV11" s="63"/>
      <c r="IYW11" s="63"/>
      <c r="IYX11" s="63"/>
      <c r="IYY11" s="63"/>
      <c r="IYZ11" s="63"/>
      <c r="IZA11" s="63"/>
      <c r="IZB11" s="63"/>
      <c r="IZC11" s="63"/>
      <c r="IZD11" s="63"/>
      <c r="IZE11" s="63"/>
      <c r="IZF11" s="63"/>
      <c r="IZG11" s="63"/>
      <c r="IZH11" s="63"/>
      <c r="IZI11" s="63"/>
      <c r="IZJ11" s="63"/>
      <c r="IZK11" s="63"/>
      <c r="IZL11" s="63"/>
      <c r="IZM11" s="63"/>
      <c r="IZN11" s="63"/>
      <c r="IZO11" s="63"/>
      <c r="IZP11" s="63"/>
      <c r="IZQ11" s="63"/>
      <c r="IZR11" s="63"/>
      <c r="IZS11" s="63"/>
      <c r="IZT11" s="63"/>
      <c r="IZU11" s="63"/>
      <c r="IZV11" s="63"/>
      <c r="IZW11" s="63"/>
      <c r="IZX11" s="63"/>
      <c r="IZY11" s="63"/>
      <c r="IZZ11" s="63"/>
      <c r="JAA11" s="63"/>
      <c r="JAB11" s="63"/>
      <c r="JAC11" s="63"/>
      <c r="JAD11" s="63"/>
      <c r="JAE11" s="63"/>
      <c r="JAF11" s="63"/>
      <c r="JAG11" s="63"/>
      <c r="JAH11" s="63"/>
      <c r="JAI11" s="63"/>
      <c r="JAJ11" s="63"/>
      <c r="JAK11" s="63"/>
      <c r="JAL11" s="63"/>
      <c r="JAM11" s="63"/>
      <c r="JAN11" s="63"/>
      <c r="JAO11" s="63"/>
      <c r="JAP11" s="63"/>
      <c r="JAQ11" s="63"/>
      <c r="JAR11" s="63"/>
      <c r="JAS11" s="63"/>
      <c r="JAT11" s="63"/>
      <c r="JAU11" s="63"/>
      <c r="JAV11" s="63"/>
      <c r="JAW11" s="63"/>
      <c r="JAX11" s="63"/>
      <c r="JAY11" s="63"/>
      <c r="JAZ11" s="63"/>
      <c r="JBA11" s="63"/>
      <c r="JBB11" s="63"/>
      <c r="JBC11" s="63"/>
      <c r="JBD11" s="63"/>
      <c r="JBE11" s="63"/>
      <c r="JBF11" s="63"/>
      <c r="JBG11" s="63"/>
      <c r="JBH11" s="63"/>
      <c r="JBI11" s="63"/>
      <c r="JBJ11" s="63"/>
      <c r="JBK11" s="63"/>
      <c r="JBL11" s="63"/>
      <c r="JBM11" s="63"/>
      <c r="JBN11" s="63"/>
      <c r="JBO11" s="63"/>
      <c r="JBP11" s="63"/>
      <c r="JBQ11" s="63"/>
      <c r="JBR11" s="63"/>
      <c r="JBS11" s="63"/>
      <c r="JBT11" s="63"/>
      <c r="JBU11" s="63"/>
      <c r="JBV11" s="63"/>
      <c r="JBW11" s="63"/>
      <c r="JBX11" s="63"/>
      <c r="JBY11" s="63"/>
      <c r="JBZ11" s="63"/>
      <c r="JCA11" s="63"/>
      <c r="JCB11" s="63"/>
      <c r="JCC11" s="63"/>
      <c r="JCD11" s="63"/>
      <c r="JCE11" s="63"/>
      <c r="JCF11" s="63"/>
      <c r="JCG11" s="63"/>
      <c r="JCH11" s="63"/>
      <c r="JCI11" s="63"/>
      <c r="JCJ11" s="63"/>
      <c r="JCK11" s="63"/>
      <c r="JCL11" s="63"/>
      <c r="JCM11" s="63"/>
      <c r="JCN11" s="63"/>
      <c r="JCO11" s="63"/>
      <c r="JCP11" s="63"/>
      <c r="JCQ11" s="63"/>
      <c r="JCR11" s="63"/>
      <c r="JCS11" s="63"/>
      <c r="JCT11" s="63"/>
      <c r="JCU11" s="63"/>
      <c r="JCV11" s="63"/>
      <c r="JCW11" s="63"/>
      <c r="JCX11" s="63"/>
      <c r="JCY11" s="63"/>
      <c r="JCZ11" s="63"/>
      <c r="JDA11" s="63"/>
      <c r="JDB11" s="63"/>
      <c r="JDC11" s="63"/>
      <c r="JDD11" s="63"/>
      <c r="JDE11" s="63"/>
      <c r="JDF11" s="63"/>
      <c r="JDG11" s="63"/>
      <c r="JDH11" s="63"/>
      <c r="JDI11" s="63"/>
      <c r="JDJ11" s="63"/>
      <c r="JDK11" s="63"/>
      <c r="JDL11" s="63"/>
      <c r="JDM11" s="63"/>
      <c r="JDN11" s="63"/>
      <c r="JDO11" s="63"/>
      <c r="JDP11" s="63"/>
      <c r="JDQ11" s="63"/>
      <c r="JDR11" s="63"/>
      <c r="JDS11" s="63"/>
      <c r="JDT11" s="63"/>
      <c r="JDU11" s="63"/>
      <c r="JDV11" s="63"/>
      <c r="JDW11" s="63"/>
      <c r="JDX11" s="63"/>
      <c r="JDY11" s="63"/>
      <c r="JDZ11" s="63"/>
      <c r="JEA11" s="63"/>
      <c r="JEB11" s="63"/>
      <c r="JEC11" s="63"/>
      <c r="JED11" s="63"/>
      <c r="JEE11" s="63"/>
      <c r="JEF11" s="63"/>
      <c r="JEG11" s="63"/>
      <c r="JEH11" s="63"/>
      <c r="JEI11" s="63"/>
      <c r="JEJ11" s="63"/>
      <c r="JEK11" s="63"/>
      <c r="JEL11" s="63"/>
      <c r="JEM11" s="63"/>
      <c r="JEN11" s="63"/>
      <c r="JEO11" s="63"/>
      <c r="JEP11" s="63"/>
      <c r="JEQ11" s="63"/>
      <c r="JER11" s="63"/>
      <c r="JES11" s="63"/>
      <c r="JET11" s="63"/>
      <c r="JEU11" s="63"/>
      <c r="JEV11" s="63"/>
      <c r="JEW11" s="63"/>
      <c r="JEX11" s="63"/>
      <c r="JEY11" s="63"/>
      <c r="JEZ11" s="63"/>
      <c r="JFA11" s="63"/>
      <c r="JFB11" s="63"/>
      <c r="JFC11" s="63"/>
      <c r="JFD11" s="63"/>
      <c r="JFE11" s="63"/>
      <c r="JFF11" s="63"/>
      <c r="JFG11" s="63"/>
      <c r="JFH11" s="63"/>
      <c r="JFI11" s="63"/>
      <c r="JFJ11" s="63"/>
      <c r="JFK11" s="63"/>
      <c r="JFL11" s="63"/>
      <c r="JFM11" s="63"/>
      <c r="JFN11" s="63"/>
      <c r="JFO11" s="63"/>
      <c r="JFP11" s="63"/>
      <c r="JFQ11" s="63"/>
      <c r="JFR11" s="63"/>
      <c r="JFS11" s="63"/>
      <c r="JFT11" s="63"/>
      <c r="JFU11" s="63"/>
      <c r="JFV11" s="63"/>
      <c r="JFW11" s="63"/>
      <c r="JFX11" s="63"/>
      <c r="JFY11" s="63"/>
      <c r="JFZ11" s="63"/>
      <c r="JGA11" s="63"/>
      <c r="JGB11" s="63"/>
      <c r="JGC11" s="63"/>
      <c r="JGD11" s="63"/>
      <c r="JGE11" s="63"/>
      <c r="JGF11" s="63"/>
      <c r="JGG11" s="63"/>
      <c r="JGH11" s="63"/>
      <c r="JGI11" s="63"/>
      <c r="JGJ11" s="63"/>
      <c r="JGK11" s="63"/>
      <c r="JGL11" s="63"/>
      <c r="JGM11" s="63"/>
      <c r="JGN11" s="63"/>
      <c r="JGO11" s="63"/>
      <c r="JGP11" s="63"/>
      <c r="JGQ11" s="63"/>
      <c r="JGR11" s="63"/>
      <c r="JGS11" s="63"/>
      <c r="JGT11" s="63"/>
      <c r="JGU11" s="63"/>
      <c r="JGV11" s="63"/>
      <c r="JGW11" s="63"/>
      <c r="JGX11" s="63"/>
      <c r="JGY11" s="63"/>
      <c r="JGZ11" s="63"/>
      <c r="JHA11" s="63"/>
      <c r="JHB11" s="63"/>
      <c r="JHC11" s="63"/>
      <c r="JHD11" s="63"/>
      <c r="JHE11" s="63"/>
      <c r="JHF11" s="63"/>
      <c r="JHG11" s="63"/>
      <c r="JHH11" s="63"/>
      <c r="JHI11" s="63"/>
      <c r="JHJ11" s="63"/>
      <c r="JHK11" s="63"/>
      <c r="JHL11" s="63"/>
      <c r="JHM11" s="63"/>
      <c r="JHN11" s="63"/>
      <c r="JHO11" s="63"/>
      <c r="JHP11" s="63"/>
      <c r="JHQ11" s="63"/>
      <c r="JHR11" s="63"/>
      <c r="JHS11" s="63"/>
      <c r="JHT11" s="63"/>
      <c r="JHU11" s="63"/>
      <c r="JHV11" s="63"/>
      <c r="JHW11" s="63"/>
      <c r="JHX11" s="63"/>
      <c r="JHY11" s="63"/>
      <c r="JHZ11" s="63"/>
      <c r="JIA11" s="63"/>
      <c r="JIB11" s="63"/>
      <c r="JIC11" s="63"/>
      <c r="JID11" s="63"/>
      <c r="JIE11" s="63"/>
      <c r="JIF11" s="63"/>
      <c r="JIG11" s="63"/>
      <c r="JIH11" s="63"/>
      <c r="JII11" s="63"/>
      <c r="JIJ11" s="63"/>
      <c r="JIK11" s="63"/>
      <c r="JIL11" s="63"/>
      <c r="JIM11" s="63"/>
      <c r="JIN11" s="63"/>
      <c r="JIO11" s="63"/>
      <c r="JIP11" s="63"/>
      <c r="JIQ11" s="63"/>
      <c r="JIR11" s="63"/>
      <c r="JIS11" s="63"/>
      <c r="JIT11" s="63"/>
      <c r="JIU11" s="63"/>
      <c r="JIV11" s="63"/>
      <c r="JIW11" s="63"/>
      <c r="JIX11" s="63"/>
      <c r="JIY11" s="63"/>
      <c r="JIZ11" s="63"/>
      <c r="JJA11" s="63"/>
      <c r="JJB11" s="63"/>
      <c r="JJC11" s="63"/>
      <c r="JJD11" s="63"/>
      <c r="JJE11" s="63"/>
      <c r="JJF11" s="63"/>
      <c r="JJG11" s="63"/>
      <c r="JJH11" s="63"/>
      <c r="JJI11" s="63"/>
      <c r="JJJ11" s="63"/>
      <c r="JJK11" s="63"/>
      <c r="JJL11" s="63"/>
      <c r="JJM11" s="63"/>
      <c r="JJN11" s="63"/>
      <c r="JJO11" s="63"/>
      <c r="JJP11" s="63"/>
      <c r="JJQ11" s="63"/>
      <c r="JJR11" s="63"/>
      <c r="JJS11" s="63"/>
      <c r="JJT11" s="63"/>
      <c r="JJU11" s="63"/>
      <c r="JJV11" s="63"/>
      <c r="JJW11" s="63"/>
      <c r="JJX11" s="63"/>
      <c r="JJY11" s="63"/>
      <c r="JJZ11" s="63"/>
      <c r="JKA11" s="63"/>
      <c r="JKB11" s="63"/>
      <c r="JKC11" s="63"/>
      <c r="JKD11" s="63"/>
      <c r="JKE11" s="63"/>
      <c r="JKF11" s="63"/>
      <c r="JKG11" s="63"/>
      <c r="JKH11" s="63"/>
      <c r="JKI11" s="63"/>
      <c r="JKJ11" s="63"/>
      <c r="JKK11" s="63"/>
      <c r="JKL11" s="63"/>
      <c r="JKM11" s="63"/>
      <c r="JKN11" s="63"/>
      <c r="JKO11" s="63"/>
      <c r="JKP11" s="63"/>
      <c r="JKQ11" s="63"/>
      <c r="JKR11" s="63"/>
      <c r="JKS11" s="63"/>
      <c r="JKT11" s="63"/>
      <c r="JKU11" s="63"/>
      <c r="JKV11" s="63"/>
      <c r="JKW11" s="63"/>
      <c r="JKX11" s="63"/>
      <c r="JKY11" s="63"/>
      <c r="JKZ11" s="63"/>
      <c r="JLA11" s="63"/>
      <c r="JLB11" s="63"/>
      <c r="JLC11" s="63"/>
      <c r="JLD11" s="63"/>
      <c r="JLE11" s="63"/>
      <c r="JLF11" s="63"/>
      <c r="JLG11" s="63"/>
      <c r="JLH11" s="63"/>
      <c r="JLI11" s="63"/>
      <c r="JLJ11" s="63"/>
      <c r="JLK11" s="63"/>
      <c r="JLL11" s="63"/>
      <c r="JLM11" s="63"/>
      <c r="JLN11" s="63"/>
      <c r="JLO11" s="63"/>
      <c r="JLP11" s="63"/>
      <c r="JLQ11" s="63"/>
      <c r="JLR11" s="63"/>
      <c r="JLS11" s="63"/>
      <c r="JLT11" s="63"/>
      <c r="JLU11" s="63"/>
      <c r="JLV11" s="63"/>
      <c r="JLW11" s="63"/>
      <c r="JLX11" s="63"/>
      <c r="JLY11" s="63"/>
      <c r="JLZ11" s="63"/>
      <c r="JMA11" s="63"/>
      <c r="JMB11" s="63"/>
      <c r="JMC11" s="63"/>
      <c r="JMD11" s="63"/>
      <c r="JME11" s="63"/>
      <c r="JMF11" s="63"/>
      <c r="JMG11" s="63"/>
      <c r="JMH11" s="63"/>
      <c r="JMI11" s="63"/>
      <c r="JMJ11" s="63"/>
      <c r="JMK11" s="63"/>
      <c r="JML11" s="63"/>
      <c r="JMM11" s="63"/>
      <c r="JMN11" s="63"/>
      <c r="JMO11" s="63"/>
      <c r="JMP11" s="63"/>
      <c r="JMQ11" s="63"/>
      <c r="JMR11" s="63"/>
      <c r="JMS11" s="63"/>
      <c r="JMT11" s="63"/>
      <c r="JMU11" s="63"/>
      <c r="JMV11" s="63"/>
      <c r="JMW11" s="63"/>
      <c r="JMX11" s="63"/>
      <c r="JMY11" s="63"/>
      <c r="JMZ11" s="63"/>
      <c r="JNA11" s="63"/>
      <c r="JNB11" s="63"/>
      <c r="JNC11" s="63"/>
      <c r="JND11" s="63"/>
      <c r="JNE11" s="63"/>
      <c r="JNF11" s="63"/>
      <c r="JNG11" s="63"/>
      <c r="JNH11" s="63"/>
      <c r="JNI11" s="63"/>
      <c r="JNJ11" s="63"/>
      <c r="JNK11" s="63"/>
      <c r="JNL11" s="63"/>
      <c r="JNM11" s="63"/>
      <c r="JNN11" s="63"/>
      <c r="JNO11" s="63"/>
      <c r="JNP11" s="63"/>
      <c r="JNQ11" s="63"/>
      <c r="JNR11" s="63"/>
      <c r="JNS11" s="63"/>
      <c r="JNT11" s="63"/>
      <c r="JNU11" s="63"/>
      <c r="JNV11" s="63"/>
      <c r="JNW11" s="63"/>
      <c r="JNX11" s="63"/>
      <c r="JNY11" s="63"/>
      <c r="JNZ11" s="63"/>
      <c r="JOA11" s="63"/>
      <c r="JOB11" s="63"/>
      <c r="JOC11" s="63"/>
      <c r="JOD11" s="63"/>
      <c r="JOE11" s="63"/>
      <c r="JOF11" s="63"/>
      <c r="JOG11" s="63"/>
      <c r="JOH11" s="63"/>
      <c r="JOI11" s="63"/>
      <c r="JOJ11" s="63"/>
      <c r="JOK11" s="63"/>
      <c r="JOL11" s="63"/>
      <c r="JOM11" s="63"/>
      <c r="JON11" s="63"/>
      <c r="JOO11" s="63"/>
      <c r="JOP11" s="63"/>
      <c r="JOQ11" s="63"/>
      <c r="JOR11" s="63"/>
      <c r="JOS11" s="63"/>
      <c r="JOT11" s="63"/>
      <c r="JOU11" s="63"/>
      <c r="JOV11" s="63"/>
      <c r="JOW11" s="63"/>
      <c r="JOX11" s="63"/>
      <c r="JOY11" s="63"/>
      <c r="JOZ11" s="63"/>
      <c r="JPA11" s="63"/>
      <c r="JPB11" s="63"/>
      <c r="JPC11" s="63"/>
      <c r="JPD11" s="63"/>
      <c r="JPE11" s="63"/>
      <c r="JPF11" s="63"/>
      <c r="JPG11" s="63"/>
      <c r="JPH11" s="63"/>
      <c r="JPI11" s="63"/>
      <c r="JPJ11" s="63"/>
      <c r="JPK11" s="63"/>
      <c r="JPL11" s="63"/>
      <c r="JPM11" s="63"/>
      <c r="JPN11" s="63"/>
      <c r="JPO11" s="63"/>
      <c r="JPP11" s="63"/>
      <c r="JPQ11" s="63"/>
      <c r="JPR11" s="63"/>
      <c r="JPS11" s="63"/>
      <c r="JPT11" s="63"/>
      <c r="JPU11" s="63"/>
      <c r="JPV11" s="63"/>
      <c r="JPW11" s="63"/>
      <c r="JPX11" s="63"/>
      <c r="JPY11" s="63"/>
      <c r="JPZ11" s="63"/>
      <c r="JQA11" s="63"/>
      <c r="JQB11" s="63"/>
      <c r="JQC11" s="63"/>
      <c r="JQD11" s="63"/>
      <c r="JQE11" s="63"/>
      <c r="JQF11" s="63"/>
      <c r="JQG11" s="63"/>
      <c r="JQH11" s="63"/>
      <c r="JQI11" s="63"/>
      <c r="JQJ11" s="63"/>
      <c r="JQK11" s="63"/>
      <c r="JQL11" s="63"/>
      <c r="JQM11" s="63"/>
      <c r="JQN11" s="63"/>
      <c r="JQO11" s="63"/>
      <c r="JQP11" s="63"/>
      <c r="JQQ11" s="63"/>
      <c r="JQR11" s="63"/>
      <c r="JQS11" s="63"/>
      <c r="JQT11" s="63"/>
      <c r="JQU11" s="63"/>
      <c r="JQV11" s="63"/>
      <c r="JQW11" s="63"/>
      <c r="JQX11" s="63"/>
      <c r="JQY11" s="63"/>
      <c r="JQZ11" s="63"/>
      <c r="JRA11" s="63"/>
      <c r="JRB11" s="63"/>
      <c r="JRC11" s="63"/>
      <c r="JRD11" s="63"/>
      <c r="JRE11" s="63"/>
      <c r="JRF11" s="63"/>
      <c r="JRG11" s="63"/>
      <c r="JRH11" s="63"/>
      <c r="JRI11" s="63"/>
      <c r="JRJ11" s="63"/>
      <c r="JRK11" s="63"/>
      <c r="JRL11" s="63"/>
      <c r="JRM11" s="63"/>
      <c r="JRN11" s="63"/>
      <c r="JRO11" s="63"/>
      <c r="JRP11" s="63"/>
      <c r="JRQ11" s="63"/>
      <c r="JRR11" s="63"/>
      <c r="JRS11" s="63"/>
      <c r="JRT11" s="63"/>
      <c r="JRU11" s="63"/>
      <c r="JRV11" s="63"/>
      <c r="JRW11" s="63"/>
      <c r="JRX11" s="63"/>
      <c r="JRY11" s="63"/>
      <c r="JRZ11" s="63"/>
      <c r="JSA11" s="63"/>
      <c r="JSB11" s="63"/>
      <c r="JSC11" s="63"/>
      <c r="JSD11" s="63"/>
      <c r="JSE11" s="63"/>
      <c r="JSF11" s="63"/>
      <c r="JSG11" s="63"/>
      <c r="JSH11" s="63"/>
      <c r="JSI11" s="63"/>
      <c r="JSJ11" s="63"/>
      <c r="JSK11" s="63"/>
      <c r="JSL11" s="63"/>
      <c r="JSM11" s="63"/>
      <c r="JSN11" s="63"/>
      <c r="JSO11" s="63"/>
      <c r="JSP11" s="63"/>
      <c r="JSQ11" s="63"/>
      <c r="JSR11" s="63"/>
      <c r="JSS11" s="63"/>
      <c r="JST11" s="63"/>
      <c r="JSU11" s="63"/>
      <c r="JSV11" s="63"/>
      <c r="JSW11" s="63"/>
      <c r="JSX11" s="63"/>
      <c r="JSY11" s="63"/>
      <c r="JSZ11" s="63"/>
      <c r="JTA11" s="63"/>
      <c r="JTB11" s="63"/>
      <c r="JTC11" s="63"/>
      <c r="JTD11" s="63"/>
      <c r="JTE11" s="63"/>
      <c r="JTF11" s="63"/>
      <c r="JTG11" s="63"/>
      <c r="JTH11" s="63"/>
      <c r="JTI11" s="63"/>
      <c r="JTJ11" s="63"/>
      <c r="JTK11" s="63"/>
      <c r="JTL11" s="63"/>
      <c r="JTM11" s="63"/>
      <c r="JTN11" s="63"/>
      <c r="JTO11" s="63"/>
      <c r="JTP11" s="63"/>
      <c r="JTQ11" s="63"/>
      <c r="JTR11" s="63"/>
      <c r="JTS11" s="63"/>
      <c r="JTT11" s="63"/>
      <c r="JTU11" s="63"/>
      <c r="JTV11" s="63"/>
      <c r="JTW11" s="63"/>
      <c r="JTX11" s="63"/>
      <c r="JTY11" s="63"/>
      <c r="JTZ11" s="63"/>
      <c r="JUA11" s="63"/>
      <c r="JUB11" s="63"/>
      <c r="JUC11" s="63"/>
      <c r="JUD11" s="63"/>
      <c r="JUE11" s="63"/>
      <c r="JUF11" s="63"/>
      <c r="JUG11" s="63"/>
      <c r="JUH11" s="63"/>
      <c r="JUI11" s="63"/>
      <c r="JUJ11" s="63"/>
      <c r="JUK11" s="63"/>
      <c r="JUL11" s="63"/>
      <c r="JUM11" s="63"/>
      <c r="JUN11" s="63"/>
      <c r="JUO11" s="63"/>
      <c r="JUP11" s="63"/>
      <c r="JUQ11" s="63"/>
      <c r="JUR11" s="63"/>
      <c r="JUS11" s="63"/>
      <c r="JUT11" s="63"/>
      <c r="JUU11" s="63"/>
      <c r="JUV11" s="63"/>
      <c r="JUW11" s="63"/>
      <c r="JUX11" s="63"/>
      <c r="JUY11" s="63"/>
      <c r="JUZ11" s="63"/>
      <c r="JVA11" s="63"/>
      <c r="JVB11" s="63"/>
      <c r="JVC11" s="63"/>
      <c r="JVD11" s="63"/>
      <c r="JVE11" s="63"/>
      <c r="JVF11" s="63"/>
      <c r="JVG11" s="63"/>
      <c r="JVH11" s="63"/>
      <c r="JVI11" s="63"/>
      <c r="JVJ11" s="63"/>
      <c r="JVK11" s="63"/>
      <c r="JVL11" s="63"/>
      <c r="JVM11" s="63"/>
      <c r="JVN11" s="63"/>
      <c r="JVO11" s="63"/>
      <c r="JVP11" s="63"/>
      <c r="JVQ11" s="63"/>
      <c r="JVR11" s="63"/>
      <c r="JVS11" s="63"/>
      <c r="JVT11" s="63"/>
      <c r="JVU11" s="63"/>
      <c r="JVV11" s="63"/>
      <c r="JVW11" s="63"/>
      <c r="JVX11" s="63"/>
      <c r="JVY11" s="63"/>
      <c r="JVZ11" s="63"/>
      <c r="JWA11" s="63"/>
      <c r="JWB11" s="63"/>
      <c r="JWC11" s="63"/>
      <c r="JWD11" s="63"/>
      <c r="JWE11" s="63"/>
      <c r="JWF11" s="63"/>
      <c r="JWG11" s="63"/>
      <c r="JWH11" s="63"/>
      <c r="JWI11" s="63"/>
      <c r="JWJ11" s="63"/>
      <c r="JWK11" s="63"/>
      <c r="JWL11" s="63"/>
      <c r="JWM11" s="63"/>
      <c r="JWN11" s="63"/>
      <c r="JWO11" s="63"/>
      <c r="JWP11" s="63"/>
      <c r="JWQ11" s="63"/>
      <c r="JWR11" s="63"/>
      <c r="JWS11" s="63"/>
      <c r="JWT11" s="63"/>
      <c r="JWU11" s="63"/>
      <c r="JWV11" s="63"/>
      <c r="JWW11" s="63"/>
      <c r="JWX11" s="63"/>
      <c r="JWY11" s="63"/>
      <c r="JWZ11" s="63"/>
      <c r="JXA11" s="63"/>
      <c r="JXB11" s="63"/>
      <c r="JXC11" s="63"/>
      <c r="JXD11" s="63"/>
      <c r="JXE11" s="63"/>
      <c r="JXF11" s="63"/>
      <c r="JXG11" s="63"/>
      <c r="JXH11" s="63"/>
      <c r="JXI11" s="63"/>
      <c r="JXJ11" s="63"/>
      <c r="JXK11" s="63"/>
      <c r="JXL11" s="63"/>
      <c r="JXM11" s="63"/>
      <c r="JXN11" s="63"/>
      <c r="JXO11" s="63"/>
      <c r="JXP11" s="63"/>
      <c r="JXQ11" s="63"/>
      <c r="JXR11" s="63"/>
      <c r="JXS11" s="63"/>
      <c r="JXT11" s="63"/>
      <c r="JXU11" s="63"/>
      <c r="JXV11" s="63"/>
      <c r="JXW11" s="63"/>
      <c r="JXX11" s="63"/>
      <c r="JXY11" s="63"/>
      <c r="JXZ11" s="63"/>
      <c r="JYA11" s="63"/>
      <c r="JYB11" s="63"/>
      <c r="JYC11" s="63"/>
      <c r="JYD11" s="63"/>
      <c r="JYE11" s="63"/>
      <c r="JYF11" s="63"/>
      <c r="JYG11" s="63"/>
      <c r="JYH11" s="63"/>
      <c r="JYI11" s="63"/>
      <c r="JYJ11" s="63"/>
      <c r="JYK11" s="63"/>
      <c r="JYL11" s="63"/>
      <c r="JYM11" s="63"/>
      <c r="JYN11" s="63"/>
      <c r="JYO11" s="63"/>
      <c r="JYP11" s="63"/>
      <c r="JYQ11" s="63"/>
      <c r="JYR11" s="63"/>
      <c r="JYS11" s="63"/>
      <c r="JYT11" s="63"/>
      <c r="JYU11" s="63"/>
      <c r="JYV11" s="63"/>
      <c r="JYW11" s="63"/>
      <c r="JYX11" s="63"/>
      <c r="JYY11" s="63"/>
      <c r="JYZ11" s="63"/>
      <c r="JZA11" s="63"/>
      <c r="JZB11" s="63"/>
      <c r="JZC11" s="63"/>
      <c r="JZD11" s="63"/>
      <c r="JZE11" s="63"/>
      <c r="JZF11" s="63"/>
      <c r="JZG11" s="63"/>
      <c r="JZH11" s="63"/>
      <c r="JZI11" s="63"/>
      <c r="JZJ11" s="63"/>
      <c r="JZK11" s="63"/>
      <c r="JZL11" s="63"/>
      <c r="JZM11" s="63"/>
      <c r="JZN11" s="63"/>
      <c r="JZO11" s="63"/>
      <c r="JZP11" s="63"/>
      <c r="JZQ11" s="63"/>
      <c r="JZR11" s="63"/>
      <c r="JZS11" s="63"/>
      <c r="JZT11" s="63"/>
      <c r="JZU11" s="63"/>
      <c r="JZV11" s="63"/>
      <c r="JZW11" s="63"/>
      <c r="JZX11" s="63"/>
      <c r="JZY11" s="63"/>
      <c r="JZZ11" s="63"/>
      <c r="KAA11" s="63"/>
      <c r="KAB11" s="63"/>
      <c r="KAC11" s="63"/>
      <c r="KAD11" s="63"/>
      <c r="KAE11" s="63"/>
      <c r="KAF11" s="63"/>
      <c r="KAG11" s="63"/>
      <c r="KAH11" s="63"/>
      <c r="KAI11" s="63"/>
      <c r="KAJ11" s="63"/>
      <c r="KAK11" s="63"/>
      <c r="KAL11" s="63"/>
      <c r="KAM11" s="63"/>
      <c r="KAN11" s="63"/>
      <c r="KAO11" s="63"/>
      <c r="KAP11" s="63"/>
      <c r="KAQ11" s="63"/>
      <c r="KAR11" s="63"/>
      <c r="KAS11" s="63"/>
      <c r="KAT11" s="63"/>
      <c r="KAU11" s="63"/>
      <c r="KAV11" s="63"/>
      <c r="KAW11" s="63"/>
      <c r="KAX11" s="63"/>
      <c r="KAY11" s="63"/>
      <c r="KAZ11" s="63"/>
      <c r="KBA11" s="63"/>
      <c r="KBB11" s="63"/>
      <c r="KBC11" s="63"/>
      <c r="KBD11" s="63"/>
      <c r="KBE11" s="63"/>
      <c r="KBF11" s="63"/>
      <c r="KBG11" s="63"/>
      <c r="KBH11" s="63"/>
      <c r="KBI11" s="63"/>
      <c r="KBJ11" s="63"/>
      <c r="KBK11" s="63"/>
      <c r="KBL11" s="63"/>
      <c r="KBM11" s="63"/>
      <c r="KBN11" s="63"/>
      <c r="KBO11" s="63"/>
      <c r="KBP11" s="63"/>
      <c r="KBQ11" s="63"/>
      <c r="KBR11" s="63"/>
      <c r="KBS11" s="63"/>
      <c r="KBT11" s="63"/>
      <c r="KBU11" s="63"/>
      <c r="KBV11" s="63"/>
      <c r="KBW11" s="63"/>
      <c r="KBX11" s="63"/>
      <c r="KBY11" s="63"/>
      <c r="KBZ11" s="63"/>
      <c r="KCA11" s="63"/>
      <c r="KCB11" s="63"/>
      <c r="KCC11" s="63"/>
      <c r="KCD11" s="63"/>
      <c r="KCE11" s="63"/>
      <c r="KCF11" s="63"/>
      <c r="KCG11" s="63"/>
      <c r="KCH11" s="63"/>
      <c r="KCI11" s="63"/>
      <c r="KCJ11" s="63"/>
      <c r="KCK11" s="63"/>
      <c r="KCL11" s="63"/>
      <c r="KCM11" s="63"/>
      <c r="KCN11" s="63"/>
      <c r="KCO11" s="63"/>
      <c r="KCP11" s="63"/>
      <c r="KCQ11" s="63"/>
      <c r="KCR11" s="63"/>
      <c r="KCS11" s="63"/>
      <c r="KCT11" s="63"/>
      <c r="KCU11" s="63"/>
      <c r="KCV11" s="63"/>
      <c r="KCW11" s="63"/>
      <c r="KCX11" s="63"/>
      <c r="KCY11" s="63"/>
      <c r="KCZ11" s="63"/>
      <c r="KDA11" s="63"/>
      <c r="KDB11" s="63"/>
      <c r="KDC11" s="63"/>
      <c r="KDD11" s="63"/>
      <c r="KDE11" s="63"/>
      <c r="KDF11" s="63"/>
      <c r="KDG11" s="63"/>
      <c r="KDH11" s="63"/>
      <c r="KDI11" s="63"/>
      <c r="KDJ11" s="63"/>
      <c r="KDK11" s="63"/>
      <c r="KDL11" s="63"/>
      <c r="KDM11" s="63"/>
      <c r="KDN11" s="63"/>
      <c r="KDO11" s="63"/>
      <c r="KDP11" s="63"/>
      <c r="KDQ11" s="63"/>
      <c r="KDR11" s="63"/>
      <c r="KDS11" s="63"/>
      <c r="KDT11" s="63"/>
      <c r="KDU11" s="63"/>
      <c r="KDV11" s="63"/>
      <c r="KDW11" s="63"/>
      <c r="KDX11" s="63"/>
      <c r="KDY11" s="63"/>
      <c r="KDZ11" s="63"/>
      <c r="KEA11" s="63"/>
      <c r="KEB11" s="63"/>
      <c r="KEC11" s="63"/>
      <c r="KED11" s="63"/>
      <c r="KEE11" s="63"/>
      <c r="KEF11" s="63"/>
      <c r="KEG11" s="63"/>
      <c r="KEH11" s="63"/>
      <c r="KEI11" s="63"/>
      <c r="KEJ11" s="63"/>
      <c r="KEK11" s="63"/>
      <c r="KEL11" s="63"/>
      <c r="KEM11" s="63"/>
      <c r="KEN11" s="63"/>
      <c r="KEO11" s="63"/>
      <c r="KEP11" s="63"/>
      <c r="KEQ11" s="63"/>
      <c r="KER11" s="63"/>
      <c r="KES11" s="63"/>
      <c r="KET11" s="63"/>
      <c r="KEU11" s="63"/>
      <c r="KEV11" s="63"/>
      <c r="KEW11" s="63"/>
      <c r="KEX11" s="63"/>
      <c r="KEY11" s="63"/>
      <c r="KEZ11" s="63"/>
      <c r="KFA11" s="63"/>
      <c r="KFB11" s="63"/>
      <c r="KFC11" s="63"/>
      <c r="KFD11" s="63"/>
      <c r="KFE11" s="63"/>
      <c r="KFF11" s="63"/>
      <c r="KFG11" s="63"/>
      <c r="KFH11" s="63"/>
      <c r="KFI11" s="63"/>
      <c r="KFJ11" s="63"/>
      <c r="KFK11" s="63"/>
      <c r="KFL11" s="63"/>
      <c r="KFM11" s="63"/>
      <c r="KFN11" s="63"/>
      <c r="KFO11" s="63"/>
      <c r="KFP11" s="63"/>
      <c r="KFQ11" s="63"/>
      <c r="KFR11" s="63"/>
      <c r="KFS11" s="63"/>
      <c r="KFT11" s="63"/>
      <c r="KFU11" s="63"/>
      <c r="KFV11" s="63"/>
      <c r="KFW11" s="63"/>
      <c r="KFX11" s="63"/>
      <c r="KFY11" s="63"/>
      <c r="KFZ11" s="63"/>
      <c r="KGA11" s="63"/>
      <c r="KGB11" s="63"/>
      <c r="KGC11" s="63"/>
      <c r="KGD11" s="63"/>
      <c r="KGE11" s="63"/>
      <c r="KGF11" s="63"/>
      <c r="KGG11" s="63"/>
      <c r="KGH11" s="63"/>
      <c r="KGI11" s="63"/>
      <c r="KGJ11" s="63"/>
      <c r="KGK11" s="63"/>
      <c r="KGL11" s="63"/>
      <c r="KGM11" s="63"/>
      <c r="KGN11" s="63"/>
      <c r="KGO11" s="63"/>
      <c r="KGP11" s="63"/>
      <c r="KGQ11" s="63"/>
      <c r="KGR11" s="63"/>
      <c r="KGS11" s="63"/>
      <c r="KGT11" s="63"/>
      <c r="KGU11" s="63"/>
      <c r="KGV11" s="63"/>
      <c r="KGW11" s="63"/>
      <c r="KGX11" s="63"/>
      <c r="KGY11" s="63"/>
      <c r="KGZ11" s="63"/>
      <c r="KHA11" s="63"/>
      <c r="KHB11" s="63"/>
      <c r="KHC11" s="63"/>
      <c r="KHD11" s="63"/>
      <c r="KHE11" s="63"/>
      <c r="KHF11" s="63"/>
      <c r="KHG11" s="63"/>
      <c r="KHH11" s="63"/>
      <c r="KHI11" s="63"/>
      <c r="KHJ11" s="63"/>
      <c r="KHK11" s="63"/>
      <c r="KHL11" s="63"/>
      <c r="KHM11" s="63"/>
      <c r="KHN11" s="63"/>
      <c r="KHO11" s="63"/>
      <c r="KHP11" s="63"/>
      <c r="KHQ11" s="63"/>
      <c r="KHR11" s="63"/>
      <c r="KHS11" s="63"/>
      <c r="KHT11" s="63"/>
      <c r="KHU11" s="63"/>
      <c r="KHV11" s="63"/>
      <c r="KHW11" s="63"/>
      <c r="KHX11" s="63"/>
      <c r="KHY11" s="63"/>
      <c r="KHZ11" s="63"/>
      <c r="KIA11" s="63"/>
      <c r="KIB11" s="63"/>
      <c r="KIC11" s="63"/>
      <c r="KID11" s="63"/>
      <c r="KIE11" s="63"/>
      <c r="KIF11" s="63"/>
      <c r="KIG11" s="63"/>
      <c r="KIH11" s="63"/>
      <c r="KII11" s="63"/>
      <c r="KIJ11" s="63"/>
      <c r="KIK11" s="63"/>
      <c r="KIL11" s="63"/>
      <c r="KIM11" s="63"/>
      <c r="KIN11" s="63"/>
      <c r="KIO11" s="63"/>
      <c r="KIP11" s="63"/>
      <c r="KIQ11" s="63"/>
      <c r="KIR11" s="63"/>
      <c r="KIS11" s="63"/>
      <c r="KIT11" s="63"/>
      <c r="KIU11" s="63"/>
      <c r="KIV11" s="63"/>
      <c r="KIW11" s="63"/>
      <c r="KIX11" s="63"/>
      <c r="KIY11" s="63"/>
      <c r="KIZ11" s="63"/>
      <c r="KJA11" s="63"/>
      <c r="KJB11" s="63"/>
      <c r="KJC11" s="63"/>
      <c r="KJD11" s="63"/>
      <c r="KJE11" s="63"/>
      <c r="KJF11" s="63"/>
      <c r="KJG11" s="63"/>
      <c r="KJH11" s="63"/>
      <c r="KJI11" s="63"/>
      <c r="KJJ11" s="63"/>
      <c r="KJK11" s="63"/>
      <c r="KJL11" s="63"/>
      <c r="KJM11" s="63"/>
      <c r="KJN11" s="63"/>
      <c r="KJO11" s="63"/>
      <c r="KJP11" s="63"/>
      <c r="KJQ11" s="63"/>
      <c r="KJR11" s="63"/>
      <c r="KJS11" s="63"/>
      <c r="KJT11" s="63"/>
      <c r="KJU11" s="63"/>
      <c r="KJV11" s="63"/>
      <c r="KJW11" s="63"/>
      <c r="KJX11" s="63"/>
      <c r="KJY11" s="63"/>
      <c r="KJZ11" s="63"/>
      <c r="KKA11" s="63"/>
      <c r="KKB11" s="63"/>
      <c r="KKC11" s="63"/>
      <c r="KKD11" s="63"/>
      <c r="KKE11" s="63"/>
      <c r="KKF11" s="63"/>
      <c r="KKG11" s="63"/>
      <c r="KKH11" s="63"/>
      <c r="KKI11" s="63"/>
      <c r="KKJ11" s="63"/>
      <c r="KKK11" s="63"/>
      <c r="KKL11" s="63"/>
      <c r="KKM11" s="63"/>
      <c r="KKN11" s="63"/>
      <c r="KKO11" s="63"/>
      <c r="KKP11" s="63"/>
      <c r="KKQ11" s="63"/>
      <c r="KKR11" s="63"/>
      <c r="KKS11" s="63"/>
      <c r="KKT11" s="63"/>
      <c r="KKU11" s="63"/>
      <c r="KKV11" s="63"/>
      <c r="KKW11" s="63"/>
      <c r="KKX11" s="63"/>
      <c r="KKY11" s="63"/>
      <c r="KKZ11" s="63"/>
      <c r="KLA11" s="63"/>
      <c r="KLB11" s="63"/>
      <c r="KLC11" s="63"/>
      <c r="KLD11" s="63"/>
      <c r="KLE11" s="63"/>
      <c r="KLF11" s="63"/>
      <c r="KLG11" s="63"/>
      <c r="KLH11" s="63"/>
      <c r="KLI11" s="63"/>
      <c r="KLJ11" s="63"/>
      <c r="KLK11" s="63"/>
      <c r="KLL11" s="63"/>
      <c r="KLM11" s="63"/>
      <c r="KLN11" s="63"/>
      <c r="KLO11" s="63"/>
      <c r="KLP11" s="63"/>
      <c r="KLQ11" s="63"/>
      <c r="KLR11" s="63"/>
      <c r="KLS11" s="63"/>
      <c r="KLT11" s="63"/>
      <c r="KLU11" s="63"/>
      <c r="KLV11" s="63"/>
      <c r="KLW11" s="63"/>
      <c r="KLX11" s="63"/>
      <c r="KLY11" s="63"/>
      <c r="KLZ11" s="63"/>
      <c r="KMA11" s="63"/>
      <c r="KMB11" s="63"/>
      <c r="KMC11" s="63"/>
      <c r="KMD11" s="63"/>
      <c r="KME11" s="63"/>
      <c r="KMF11" s="63"/>
      <c r="KMG11" s="63"/>
      <c r="KMH11" s="63"/>
      <c r="KMI11" s="63"/>
      <c r="KMJ11" s="63"/>
      <c r="KMK11" s="63"/>
      <c r="KML11" s="63"/>
      <c r="KMM11" s="63"/>
      <c r="KMN11" s="63"/>
      <c r="KMO11" s="63"/>
      <c r="KMP11" s="63"/>
      <c r="KMQ11" s="63"/>
      <c r="KMR11" s="63"/>
      <c r="KMS11" s="63"/>
      <c r="KMT11" s="63"/>
      <c r="KMU11" s="63"/>
      <c r="KMV11" s="63"/>
      <c r="KMW11" s="63"/>
      <c r="KMX11" s="63"/>
      <c r="KMY11" s="63"/>
      <c r="KMZ11" s="63"/>
      <c r="KNA11" s="63"/>
      <c r="KNB11" s="63"/>
      <c r="KNC11" s="63"/>
      <c r="KND11" s="63"/>
      <c r="KNE11" s="63"/>
      <c r="KNF11" s="63"/>
      <c r="KNG11" s="63"/>
      <c r="KNH11" s="63"/>
      <c r="KNI11" s="63"/>
      <c r="KNJ11" s="63"/>
      <c r="KNK11" s="63"/>
      <c r="KNL11" s="63"/>
      <c r="KNM11" s="63"/>
      <c r="KNN11" s="63"/>
      <c r="KNO11" s="63"/>
      <c r="KNP11" s="63"/>
      <c r="KNQ11" s="63"/>
      <c r="KNR11" s="63"/>
      <c r="KNS11" s="63"/>
      <c r="KNT11" s="63"/>
      <c r="KNU11" s="63"/>
      <c r="KNV11" s="63"/>
      <c r="KNW11" s="63"/>
      <c r="KNX11" s="63"/>
      <c r="KNY11" s="63"/>
      <c r="KNZ11" s="63"/>
      <c r="KOA11" s="63"/>
      <c r="KOB11" s="63"/>
      <c r="KOC11" s="63"/>
      <c r="KOD11" s="63"/>
      <c r="KOE11" s="63"/>
      <c r="KOF11" s="63"/>
      <c r="KOG11" s="63"/>
      <c r="KOH11" s="63"/>
      <c r="KOI11" s="63"/>
      <c r="KOJ11" s="63"/>
      <c r="KOK11" s="63"/>
      <c r="KOL11" s="63"/>
      <c r="KOM11" s="63"/>
      <c r="KON11" s="63"/>
      <c r="KOO11" s="63"/>
      <c r="KOP11" s="63"/>
      <c r="KOQ11" s="63"/>
      <c r="KOR11" s="63"/>
      <c r="KOS11" s="63"/>
      <c r="KOT11" s="63"/>
      <c r="KOU11" s="63"/>
      <c r="KOV11" s="63"/>
      <c r="KOW11" s="63"/>
      <c r="KOX11" s="63"/>
      <c r="KOY11" s="63"/>
      <c r="KOZ11" s="63"/>
      <c r="KPA11" s="63"/>
      <c r="KPB11" s="63"/>
      <c r="KPC11" s="63"/>
      <c r="KPD11" s="63"/>
      <c r="KPE11" s="63"/>
      <c r="KPF11" s="63"/>
      <c r="KPG11" s="63"/>
      <c r="KPH11" s="63"/>
      <c r="KPI11" s="63"/>
      <c r="KPJ11" s="63"/>
      <c r="KPK11" s="63"/>
      <c r="KPL11" s="63"/>
      <c r="KPM11" s="63"/>
      <c r="KPN11" s="63"/>
      <c r="KPO11" s="63"/>
      <c r="KPP11" s="63"/>
      <c r="KPQ11" s="63"/>
      <c r="KPR11" s="63"/>
      <c r="KPS11" s="63"/>
      <c r="KPT11" s="63"/>
      <c r="KPU11" s="63"/>
      <c r="KPV11" s="63"/>
      <c r="KPW11" s="63"/>
      <c r="KPX11" s="63"/>
      <c r="KPY11" s="63"/>
      <c r="KPZ11" s="63"/>
      <c r="KQA11" s="63"/>
      <c r="KQB11" s="63"/>
      <c r="KQC11" s="63"/>
      <c r="KQD11" s="63"/>
      <c r="KQE11" s="63"/>
      <c r="KQF11" s="63"/>
      <c r="KQG11" s="63"/>
      <c r="KQH11" s="63"/>
      <c r="KQI11" s="63"/>
      <c r="KQJ11" s="63"/>
      <c r="KQK11" s="63"/>
      <c r="KQL11" s="63"/>
      <c r="KQM11" s="63"/>
      <c r="KQN11" s="63"/>
      <c r="KQO11" s="63"/>
      <c r="KQP11" s="63"/>
      <c r="KQQ11" s="63"/>
      <c r="KQR11" s="63"/>
      <c r="KQS11" s="63"/>
      <c r="KQT11" s="63"/>
      <c r="KQU11" s="63"/>
      <c r="KQV11" s="63"/>
      <c r="KQW11" s="63"/>
      <c r="KQX11" s="63"/>
      <c r="KQY11" s="63"/>
      <c r="KQZ11" s="63"/>
      <c r="KRA11" s="63"/>
      <c r="KRB11" s="63"/>
      <c r="KRC11" s="63"/>
      <c r="KRD11" s="63"/>
      <c r="KRE11" s="63"/>
      <c r="KRF11" s="63"/>
      <c r="KRG11" s="63"/>
      <c r="KRH11" s="63"/>
      <c r="KRI11" s="63"/>
      <c r="KRJ11" s="63"/>
      <c r="KRK11" s="63"/>
      <c r="KRL11" s="63"/>
      <c r="KRM11" s="63"/>
      <c r="KRN11" s="63"/>
      <c r="KRO11" s="63"/>
      <c r="KRP11" s="63"/>
      <c r="KRQ11" s="63"/>
      <c r="KRR11" s="63"/>
      <c r="KRS11" s="63"/>
      <c r="KRT11" s="63"/>
      <c r="KRU11" s="63"/>
      <c r="KRV11" s="63"/>
      <c r="KRW11" s="63"/>
      <c r="KRX11" s="63"/>
      <c r="KRY11" s="63"/>
      <c r="KRZ11" s="63"/>
      <c r="KSA11" s="63"/>
      <c r="KSB11" s="63"/>
      <c r="KSC11" s="63"/>
      <c r="KSD11" s="63"/>
      <c r="KSE11" s="63"/>
      <c r="KSF11" s="63"/>
      <c r="KSG11" s="63"/>
      <c r="KSH11" s="63"/>
      <c r="KSI11" s="63"/>
      <c r="KSJ11" s="63"/>
      <c r="KSK11" s="63"/>
      <c r="KSL11" s="63"/>
      <c r="KSM11" s="63"/>
      <c r="KSN11" s="63"/>
      <c r="KSO11" s="63"/>
      <c r="KSP11" s="63"/>
      <c r="KSQ11" s="63"/>
      <c r="KSR11" s="63"/>
      <c r="KSS11" s="63"/>
      <c r="KST11" s="63"/>
      <c r="KSU11" s="63"/>
      <c r="KSV11" s="63"/>
      <c r="KSW11" s="63"/>
      <c r="KSX11" s="63"/>
      <c r="KSY11" s="63"/>
      <c r="KSZ11" s="63"/>
      <c r="KTA11" s="63"/>
      <c r="KTB11" s="63"/>
      <c r="KTC11" s="63"/>
      <c r="KTD11" s="63"/>
      <c r="KTE11" s="63"/>
      <c r="KTF11" s="63"/>
      <c r="KTG11" s="63"/>
      <c r="KTH11" s="63"/>
      <c r="KTI11" s="63"/>
      <c r="KTJ11" s="63"/>
      <c r="KTK11" s="63"/>
      <c r="KTL11" s="63"/>
      <c r="KTM11" s="63"/>
      <c r="KTN11" s="63"/>
      <c r="KTO11" s="63"/>
      <c r="KTP11" s="63"/>
      <c r="KTQ11" s="63"/>
      <c r="KTR11" s="63"/>
      <c r="KTS11" s="63"/>
      <c r="KTT11" s="63"/>
      <c r="KTU11" s="63"/>
      <c r="KTV11" s="63"/>
      <c r="KTW11" s="63"/>
      <c r="KTX11" s="63"/>
      <c r="KTY11" s="63"/>
      <c r="KTZ11" s="63"/>
      <c r="KUA11" s="63"/>
      <c r="KUB11" s="63"/>
      <c r="KUC11" s="63"/>
      <c r="KUD11" s="63"/>
      <c r="KUE11" s="63"/>
      <c r="KUF11" s="63"/>
      <c r="KUG11" s="63"/>
      <c r="KUH11" s="63"/>
      <c r="KUI11" s="63"/>
      <c r="KUJ11" s="63"/>
      <c r="KUK11" s="63"/>
      <c r="KUL11" s="63"/>
      <c r="KUM11" s="63"/>
      <c r="KUN11" s="63"/>
      <c r="KUO11" s="63"/>
      <c r="KUP11" s="63"/>
      <c r="KUQ11" s="63"/>
      <c r="KUR11" s="63"/>
      <c r="KUS11" s="63"/>
      <c r="KUT11" s="63"/>
      <c r="KUU11" s="63"/>
      <c r="KUV11" s="63"/>
      <c r="KUW11" s="63"/>
      <c r="KUX11" s="63"/>
      <c r="KUY11" s="63"/>
      <c r="KUZ11" s="63"/>
      <c r="KVA11" s="63"/>
      <c r="KVB11" s="63"/>
      <c r="KVC11" s="63"/>
      <c r="KVD11" s="63"/>
      <c r="KVE11" s="63"/>
      <c r="KVF11" s="63"/>
      <c r="KVG11" s="63"/>
      <c r="KVH11" s="63"/>
      <c r="KVI11" s="63"/>
      <c r="KVJ11" s="63"/>
      <c r="KVK11" s="63"/>
      <c r="KVL11" s="63"/>
      <c r="KVM11" s="63"/>
      <c r="KVN11" s="63"/>
      <c r="KVO11" s="63"/>
      <c r="KVP11" s="63"/>
      <c r="KVQ11" s="63"/>
      <c r="KVR11" s="63"/>
      <c r="KVS11" s="63"/>
      <c r="KVT11" s="63"/>
      <c r="KVU11" s="63"/>
      <c r="KVV11" s="63"/>
      <c r="KVW11" s="63"/>
      <c r="KVX11" s="63"/>
      <c r="KVY11" s="63"/>
      <c r="KVZ11" s="63"/>
      <c r="KWA11" s="63"/>
      <c r="KWB11" s="63"/>
      <c r="KWC11" s="63"/>
      <c r="KWD11" s="63"/>
      <c r="KWE11" s="63"/>
      <c r="KWF11" s="63"/>
      <c r="KWG11" s="63"/>
      <c r="KWH11" s="63"/>
      <c r="KWI11" s="63"/>
      <c r="KWJ11" s="63"/>
      <c r="KWK11" s="63"/>
      <c r="KWL11" s="63"/>
      <c r="KWM11" s="63"/>
      <c r="KWN11" s="63"/>
      <c r="KWO11" s="63"/>
      <c r="KWP11" s="63"/>
      <c r="KWQ11" s="63"/>
      <c r="KWR11" s="63"/>
      <c r="KWS11" s="63"/>
      <c r="KWT11" s="63"/>
      <c r="KWU11" s="63"/>
      <c r="KWV11" s="63"/>
      <c r="KWW11" s="63"/>
      <c r="KWX11" s="63"/>
      <c r="KWY11" s="63"/>
      <c r="KWZ11" s="63"/>
      <c r="KXA11" s="63"/>
      <c r="KXB11" s="63"/>
      <c r="KXC11" s="63"/>
      <c r="KXD11" s="63"/>
      <c r="KXE11" s="63"/>
      <c r="KXF11" s="63"/>
      <c r="KXG11" s="63"/>
      <c r="KXH11" s="63"/>
      <c r="KXI11" s="63"/>
      <c r="KXJ11" s="63"/>
      <c r="KXK11" s="63"/>
      <c r="KXL11" s="63"/>
      <c r="KXM11" s="63"/>
      <c r="KXN11" s="63"/>
      <c r="KXO11" s="63"/>
      <c r="KXP11" s="63"/>
      <c r="KXQ11" s="63"/>
      <c r="KXR11" s="63"/>
      <c r="KXS11" s="63"/>
      <c r="KXT11" s="63"/>
      <c r="KXU11" s="63"/>
      <c r="KXV11" s="63"/>
      <c r="KXW11" s="63"/>
      <c r="KXX11" s="63"/>
      <c r="KXY11" s="63"/>
      <c r="KXZ11" s="63"/>
      <c r="KYA11" s="63"/>
      <c r="KYB11" s="63"/>
      <c r="KYC11" s="63"/>
      <c r="KYD11" s="63"/>
      <c r="KYE11" s="63"/>
      <c r="KYF11" s="63"/>
      <c r="KYG11" s="63"/>
      <c r="KYH11" s="63"/>
      <c r="KYI11" s="63"/>
      <c r="KYJ11" s="63"/>
      <c r="KYK11" s="63"/>
      <c r="KYL11" s="63"/>
      <c r="KYM11" s="63"/>
      <c r="KYN11" s="63"/>
      <c r="KYO11" s="63"/>
      <c r="KYP11" s="63"/>
      <c r="KYQ11" s="63"/>
      <c r="KYR11" s="63"/>
      <c r="KYS11" s="63"/>
      <c r="KYT11" s="63"/>
      <c r="KYU11" s="63"/>
      <c r="KYV11" s="63"/>
      <c r="KYW11" s="63"/>
      <c r="KYX11" s="63"/>
      <c r="KYY11" s="63"/>
      <c r="KYZ11" s="63"/>
      <c r="KZA11" s="63"/>
      <c r="KZB11" s="63"/>
      <c r="KZC11" s="63"/>
      <c r="KZD11" s="63"/>
      <c r="KZE11" s="63"/>
      <c r="KZF11" s="63"/>
      <c r="KZG11" s="63"/>
      <c r="KZH11" s="63"/>
      <c r="KZI11" s="63"/>
      <c r="KZJ11" s="63"/>
      <c r="KZK11" s="63"/>
      <c r="KZL11" s="63"/>
      <c r="KZM11" s="63"/>
      <c r="KZN11" s="63"/>
      <c r="KZO11" s="63"/>
      <c r="KZP11" s="63"/>
      <c r="KZQ11" s="63"/>
      <c r="KZR11" s="63"/>
      <c r="KZS11" s="63"/>
      <c r="KZT11" s="63"/>
      <c r="KZU11" s="63"/>
      <c r="KZV11" s="63"/>
      <c r="KZW11" s="63"/>
      <c r="KZX11" s="63"/>
      <c r="KZY11" s="63"/>
      <c r="KZZ11" s="63"/>
      <c r="LAA11" s="63"/>
      <c r="LAB11" s="63"/>
      <c r="LAC11" s="63"/>
      <c r="LAD11" s="63"/>
      <c r="LAE11" s="63"/>
      <c r="LAF11" s="63"/>
      <c r="LAG11" s="63"/>
      <c r="LAH11" s="63"/>
      <c r="LAI11" s="63"/>
      <c r="LAJ11" s="63"/>
      <c r="LAK11" s="63"/>
      <c r="LAL11" s="63"/>
      <c r="LAM11" s="63"/>
      <c r="LAN11" s="63"/>
      <c r="LAO11" s="63"/>
      <c r="LAP11" s="63"/>
      <c r="LAQ11" s="63"/>
      <c r="LAR11" s="63"/>
      <c r="LAS11" s="63"/>
      <c r="LAT11" s="63"/>
      <c r="LAU11" s="63"/>
      <c r="LAV11" s="63"/>
      <c r="LAW11" s="63"/>
      <c r="LAX11" s="63"/>
      <c r="LAY11" s="63"/>
      <c r="LAZ11" s="63"/>
      <c r="LBA11" s="63"/>
      <c r="LBB11" s="63"/>
      <c r="LBC11" s="63"/>
      <c r="LBD11" s="63"/>
      <c r="LBE11" s="63"/>
      <c r="LBF11" s="63"/>
      <c r="LBG11" s="63"/>
      <c r="LBH11" s="63"/>
      <c r="LBI11" s="63"/>
      <c r="LBJ11" s="63"/>
      <c r="LBK11" s="63"/>
      <c r="LBL11" s="63"/>
      <c r="LBM11" s="63"/>
      <c r="LBN11" s="63"/>
      <c r="LBO11" s="63"/>
      <c r="LBP11" s="63"/>
      <c r="LBQ11" s="63"/>
      <c r="LBR11" s="63"/>
      <c r="LBS11" s="63"/>
      <c r="LBT11" s="63"/>
      <c r="LBU11" s="63"/>
      <c r="LBV11" s="63"/>
      <c r="LBW11" s="63"/>
      <c r="LBX11" s="63"/>
      <c r="LBY11" s="63"/>
      <c r="LBZ11" s="63"/>
      <c r="LCA11" s="63"/>
      <c r="LCB11" s="63"/>
      <c r="LCC11" s="63"/>
      <c r="LCD11" s="63"/>
      <c r="LCE11" s="63"/>
      <c r="LCF11" s="63"/>
      <c r="LCG11" s="63"/>
      <c r="LCH11" s="63"/>
      <c r="LCI11" s="63"/>
      <c r="LCJ11" s="63"/>
      <c r="LCK11" s="63"/>
      <c r="LCL11" s="63"/>
      <c r="LCM11" s="63"/>
      <c r="LCN11" s="63"/>
      <c r="LCO11" s="63"/>
      <c r="LCP11" s="63"/>
      <c r="LCQ11" s="63"/>
      <c r="LCR11" s="63"/>
      <c r="LCS11" s="63"/>
      <c r="LCT11" s="63"/>
      <c r="LCU11" s="63"/>
      <c r="LCV11" s="63"/>
      <c r="LCW11" s="63"/>
      <c r="LCX11" s="63"/>
      <c r="LCY11" s="63"/>
      <c r="LCZ11" s="63"/>
      <c r="LDA11" s="63"/>
      <c r="LDB11" s="63"/>
      <c r="LDC11" s="63"/>
      <c r="LDD11" s="63"/>
      <c r="LDE11" s="63"/>
      <c r="LDF11" s="63"/>
      <c r="LDG11" s="63"/>
      <c r="LDH11" s="63"/>
      <c r="LDI11" s="63"/>
      <c r="LDJ11" s="63"/>
      <c r="LDK11" s="63"/>
      <c r="LDL11" s="63"/>
      <c r="LDM11" s="63"/>
      <c r="LDN11" s="63"/>
      <c r="LDO11" s="63"/>
      <c r="LDP11" s="63"/>
      <c r="LDQ11" s="63"/>
      <c r="LDR11" s="63"/>
      <c r="LDS11" s="63"/>
      <c r="LDT11" s="63"/>
      <c r="LDU11" s="63"/>
      <c r="LDV11" s="63"/>
      <c r="LDW11" s="63"/>
      <c r="LDX11" s="63"/>
      <c r="LDY11" s="63"/>
      <c r="LDZ11" s="63"/>
      <c r="LEA11" s="63"/>
      <c r="LEB11" s="63"/>
      <c r="LEC11" s="63"/>
      <c r="LED11" s="63"/>
      <c r="LEE11" s="63"/>
      <c r="LEF11" s="63"/>
      <c r="LEG11" s="63"/>
      <c r="LEH11" s="63"/>
      <c r="LEI11" s="63"/>
      <c r="LEJ11" s="63"/>
      <c r="LEK11" s="63"/>
      <c r="LEL11" s="63"/>
      <c r="LEM11" s="63"/>
      <c r="LEN11" s="63"/>
      <c r="LEO11" s="63"/>
      <c r="LEP11" s="63"/>
      <c r="LEQ11" s="63"/>
      <c r="LER11" s="63"/>
      <c r="LES11" s="63"/>
      <c r="LET11" s="63"/>
      <c r="LEU11" s="63"/>
      <c r="LEV11" s="63"/>
      <c r="LEW11" s="63"/>
      <c r="LEX11" s="63"/>
      <c r="LEY11" s="63"/>
      <c r="LEZ11" s="63"/>
      <c r="LFA11" s="63"/>
      <c r="LFB11" s="63"/>
      <c r="LFC11" s="63"/>
      <c r="LFD11" s="63"/>
      <c r="LFE11" s="63"/>
      <c r="LFF11" s="63"/>
      <c r="LFG11" s="63"/>
      <c r="LFH11" s="63"/>
      <c r="LFI11" s="63"/>
      <c r="LFJ11" s="63"/>
      <c r="LFK11" s="63"/>
      <c r="LFL11" s="63"/>
      <c r="LFM11" s="63"/>
      <c r="LFN11" s="63"/>
      <c r="LFO11" s="63"/>
      <c r="LFP11" s="63"/>
      <c r="LFQ11" s="63"/>
      <c r="LFR11" s="63"/>
      <c r="LFS11" s="63"/>
      <c r="LFT11" s="63"/>
      <c r="LFU11" s="63"/>
      <c r="LFV11" s="63"/>
      <c r="LFW11" s="63"/>
      <c r="LFX11" s="63"/>
      <c r="LFY11" s="63"/>
      <c r="LFZ11" s="63"/>
      <c r="LGA11" s="63"/>
      <c r="LGB11" s="63"/>
      <c r="LGC11" s="63"/>
      <c r="LGD11" s="63"/>
      <c r="LGE11" s="63"/>
      <c r="LGF11" s="63"/>
      <c r="LGG11" s="63"/>
      <c r="LGH11" s="63"/>
      <c r="LGI11" s="63"/>
      <c r="LGJ11" s="63"/>
      <c r="LGK11" s="63"/>
      <c r="LGL11" s="63"/>
      <c r="LGM11" s="63"/>
      <c r="LGN11" s="63"/>
      <c r="LGO11" s="63"/>
      <c r="LGP11" s="63"/>
      <c r="LGQ11" s="63"/>
      <c r="LGR11" s="63"/>
      <c r="LGS11" s="63"/>
      <c r="LGT11" s="63"/>
      <c r="LGU11" s="63"/>
      <c r="LGV11" s="63"/>
      <c r="LGW11" s="63"/>
      <c r="LGX11" s="63"/>
      <c r="LGY11" s="63"/>
      <c r="LGZ11" s="63"/>
      <c r="LHA11" s="63"/>
      <c r="LHB11" s="63"/>
      <c r="LHC11" s="63"/>
      <c r="LHD11" s="63"/>
      <c r="LHE11" s="63"/>
      <c r="LHF11" s="63"/>
      <c r="LHG11" s="63"/>
      <c r="LHH11" s="63"/>
      <c r="LHI11" s="63"/>
      <c r="LHJ11" s="63"/>
      <c r="LHK11" s="63"/>
      <c r="LHL11" s="63"/>
      <c r="LHM11" s="63"/>
      <c r="LHN11" s="63"/>
      <c r="LHO11" s="63"/>
      <c r="LHP11" s="63"/>
      <c r="LHQ11" s="63"/>
      <c r="LHR11" s="63"/>
      <c r="LHS11" s="63"/>
      <c r="LHT11" s="63"/>
      <c r="LHU11" s="63"/>
      <c r="LHV11" s="63"/>
      <c r="LHW11" s="63"/>
      <c r="LHX11" s="63"/>
      <c r="LHY11" s="63"/>
      <c r="LHZ11" s="63"/>
      <c r="LIA11" s="63"/>
      <c r="LIB11" s="63"/>
      <c r="LIC11" s="63"/>
      <c r="LID11" s="63"/>
      <c r="LIE11" s="63"/>
      <c r="LIF11" s="63"/>
      <c r="LIG11" s="63"/>
      <c r="LIH11" s="63"/>
      <c r="LII11" s="63"/>
      <c r="LIJ11" s="63"/>
      <c r="LIK11" s="63"/>
      <c r="LIL11" s="63"/>
      <c r="LIM11" s="63"/>
      <c r="LIN11" s="63"/>
      <c r="LIO11" s="63"/>
      <c r="LIP11" s="63"/>
      <c r="LIQ11" s="63"/>
      <c r="LIR11" s="63"/>
      <c r="LIS11" s="63"/>
      <c r="LIT11" s="63"/>
      <c r="LIU11" s="63"/>
      <c r="LIV11" s="63"/>
      <c r="LIW11" s="63"/>
      <c r="LIX11" s="63"/>
      <c r="LIY11" s="63"/>
      <c r="LIZ11" s="63"/>
      <c r="LJA11" s="63"/>
      <c r="LJB11" s="63"/>
      <c r="LJC11" s="63"/>
      <c r="LJD11" s="63"/>
      <c r="LJE11" s="63"/>
      <c r="LJF11" s="63"/>
      <c r="LJG11" s="63"/>
      <c r="LJH11" s="63"/>
      <c r="LJI11" s="63"/>
      <c r="LJJ11" s="63"/>
      <c r="LJK11" s="63"/>
      <c r="LJL11" s="63"/>
      <c r="LJM11" s="63"/>
      <c r="LJN11" s="63"/>
      <c r="LJO11" s="63"/>
      <c r="LJP11" s="63"/>
      <c r="LJQ11" s="63"/>
      <c r="LJR11" s="63"/>
      <c r="LJS11" s="63"/>
      <c r="LJT11" s="63"/>
      <c r="LJU11" s="63"/>
      <c r="LJV11" s="63"/>
      <c r="LJW11" s="63"/>
      <c r="LJX11" s="63"/>
      <c r="LJY11" s="63"/>
      <c r="LJZ11" s="63"/>
      <c r="LKA11" s="63"/>
      <c r="LKB11" s="63"/>
      <c r="LKC11" s="63"/>
      <c r="LKD11" s="63"/>
      <c r="LKE11" s="63"/>
      <c r="LKF11" s="63"/>
      <c r="LKG11" s="63"/>
      <c r="LKH11" s="63"/>
      <c r="LKI11" s="63"/>
      <c r="LKJ11" s="63"/>
      <c r="LKK11" s="63"/>
      <c r="LKL11" s="63"/>
      <c r="LKM11" s="63"/>
      <c r="LKN11" s="63"/>
      <c r="LKO11" s="63"/>
      <c r="LKP11" s="63"/>
      <c r="LKQ11" s="63"/>
      <c r="LKR11" s="63"/>
      <c r="LKS11" s="63"/>
      <c r="LKT11" s="63"/>
      <c r="LKU11" s="63"/>
      <c r="LKV11" s="63"/>
      <c r="LKW11" s="63"/>
      <c r="LKX11" s="63"/>
      <c r="LKY11" s="63"/>
      <c r="LKZ11" s="63"/>
      <c r="LLA11" s="63"/>
      <c r="LLB11" s="63"/>
      <c r="LLC11" s="63"/>
      <c r="LLD11" s="63"/>
      <c r="LLE11" s="63"/>
      <c r="LLF11" s="63"/>
      <c r="LLG11" s="63"/>
      <c r="LLH11" s="63"/>
      <c r="LLI11" s="63"/>
      <c r="LLJ11" s="63"/>
      <c r="LLK11" s="63"/>
      <c r="LLL11" s="63"/>
      <c r="LLM11" s="63"/>
      <c r="LLN11" s="63"/>
      <c r="LLO11" s="63"/>
      <c r="LLP11" s="63"/>
      <c r="LLQ11" s="63"/>
      <c r="LLR11" s="63"/>
      <c r="LLS11" s="63"/>
      <c r="LLT11" s="63"/>
      <c r="LLU11" s="63"/>
      <c r="LLV11" s="63"/>
      <c r="LLW11" s="63"/>
      <c r="LLX11" s="63"/>
      <c r="LLY11" s="63"/>
      <c r="LLZ11" s="63"/>
      <c r="LMA11" s="63"/>
      <c r="LMB11" s="63"/>
      <c r="LMC11" s="63"/>
      <c r="LMD11" s="63"/>
      <c r="LME11" s="63"/>
      <c r="LMF11" s="63"/>
      <c r="LMG11" s="63"/>
      <c r="LMH11" s="63"/>
      <c r="LMI11" s="63"/>
      <c r="LMJ11" s="63"/>
      <c r="LMK11" s="63"/>
      <c r="LML11" s="63"/>
      <c r="LMM11" s="63"/>
      <c r="LMN11" s="63"/>
      <c r="LMO11" s="63"/>
      <c r="LMP11" s="63"/>
      <c r="LMQ11" s="63"/>
      <c r="LMR11" s="63"/>
      <c r="LMS11" s="63"/>
      <c r="LMT11" s="63"/>
      <c r="LMU11" s="63"/>
      <c r="LMV11" s="63"/>
      <c r="LMW11" s="63"/>
      <c r="LMX11" s="63"/>
      <c r="LMY11" s="63"/>
      <c r="LMZ11" s="63"/>
      <c r="LNA11" s="63"/>
      <c r="LNB11" s="63"/>
      <c r="LNC11" s="63"/>
      <c r="LND11" s="63"/>
      <c r="LNE11" s="63"/>
      <c r="LNF11" s="63"/>
      <c r="LNG11" s="63"/>
      <c r="LNH11" s="63"/>
      <c r="LNI11" s="63"/>
      <c r="LNJ11" s="63"/>
      <c r="LNK11" s="63"/>
      <c r="LNL11" s="63"/>
      <c r="LNM11" s="63"/>
      <c r="LNN11" s="63"/>
      <c r="LNO11" s="63"/>
      <c r="LNP11" s="63"/>
      <c r="LNQ11" s="63"/>
      <c r="LNR11" s="63"/>
      <c r="LNS11" s="63"/>
      <c r="LNT11" s="63"/>
      <c r="LNU11" s="63"/>
      <c r="LNV11" s="63"/>
      <c r="LNW11" s="63"/>
      <c r="LNX11" s="63"/>
      <c r="LNY11" s="63"/>
      <c r="LNZ11" s="63"/>
      <c r="LOA11" s="63"/>
      <c r="LOB11" s="63"/>
      <c r="LOC11" s="63"/>
      <c r="LOD11" s="63"/>
      <c r="LOE11" s="63"/>
      <c r="LOF11" s="63"/>
      <c r="LOG11" s="63"/>
      <c r="LOH11" s="63"/>
      <c r="LOI11" s="63"/>
      <c r="LOJ11" s="63"/>
      <c r="LOK11" s="63"/>
      <c r="LOL11" s="63"/>
      <c r="LOM11" s="63"/>
      <c r="LON11" s="63"/>
      <c r="LOO11" s="63"/>
      <c r="LOP11" s="63"/>
      <c r="LOQ11" s="63"/>
      <c r="LOR11" s="63"/>
      <c r="LOS11" s="63"/>
      <c r="LOT11" s="63"/>
      <c r="LOU11" s="63"/>
      <c r="LOV11" s="63"/>
      <c r="LOW11" s="63"/>
      <c r="LOX11" s="63"/>
      <c r="LOY11" s="63"/>
      <c r="LOZ11" s="63"/>
      <c r="LPA11" s="63"/>
      <c r="LPB11" s="63"/>
      <c r="LPC11" s="63"/>
      <c r="LPD11" s="63"/>
      <c r="LPE11" s="63"/>
      <c r="LPF11" s="63"/>
      <c r="LPG11" s="63"/>
      <c r="LPH11" s="63"/>
      <c r="LPI11" s="63"/>
      <c r="LPJ11" s="63"/>
      <c r="LPK11" s="63"/>
      <c r="LPL11" s="63"/>
      <c r="LPM11" s="63"/>
      <c r="LPN11" s="63"/>
      <c r="LPO11" s="63"/>
      <c r="LPP11" s="63"/>
      <c r="LPQ11" s="63"/>
      <c r="LPR11" s="63"/>
      <c r="LPS11" s="63"/>
      <c r="LPT11" s="63"/>
      <c r="LPU11" s="63"/>
      <c r="LPV11" s="63"/>
      <c r="LPW11" s="63"/>
      <c r="LPX11" s="63"/>
      <c r="LPY11" s="63"/>
      <c r="LPZ11" s="63"/>
      <c r="LQA11" s="63"/>
      <c r="LQB11" s="63"/>
      <c r="LQC11" s="63"/>
      <c r="LQD11" s="63"/>
      <c r="LQE11" s="63"/>
      <c r="LQF11" s="63"/>
      <c r="LQG11" s="63"/>
      <c r="LQH11" s="63"/>
      <c r="LQI11" s="63"/>
      <c r="LQJ11" s="63"/>
      <c r="LQK11" s="63"/>
      <c r="LQL11" s="63"/>
      <c r="LQM11" s="63"/>
      <c r="LQN11" s="63"/>
      <c r="LQO11" s="63"/>
      <c r="LQP11" s="63"/>
      <c r="LQQ11" s="63"/>
      <c r="LQR11" s="63"/>
      <c r="LQS11" s="63"/>
      <c r="LQT11" s="63"/>
      <c r="LQU11" s="63"/>
      <c r="LQV11" s="63"/>
      <c r="LQW11" s="63"/>
      <c r="LQX11" s="63"/>
      <c r="LQY11" s="63"/>
      <c r="LQZ11" s="63"/>
      <c r="LRA11" s="63"/>
      <c r="LRB11" s="63"/>
      <c r="LRC11" s="63"/>
      <c r="LRD11" s="63"/>
      <c r="LRE11" s="63"/>
      <c r="LRF11" s="63"/>
      <c r="LRG11" s="63"/>
      <c r="LRH11" s="63"/>
      <c r="LRI11" s="63"/>
      <c r="LRJ11" s="63"/>
      <c r="LRK11" s="63"/>
      <c r="LRL11" s="63"/>
      <c r="LRM11" s="63"/>
      <c r="LRN11" s="63"/>
      <c r="LRO11" s="63"/>
      <c r="LRP11" s="63"/>
      <c r="LRQ11" s="63"/>
      <c r="LRR11" s="63"/>
      <c r="LRS11" s="63"/>
      <c r="LRT11" s="63"/>
      <c r="LRU11" s="63"/>
      <c r="LRV11" s="63"/>
      <c r="LRW11" s="63"/>
      <c r="LRX11" s="63"/>
      <c r="LRY11" s="63"/>
      <c r="LRZ11" s="63"/>
      <c r="LSA11" s="63"/>
      <c r="LSB11" s="63"/>
      <c r="LSC11" s="63"/>
      <c r="LSD11" s="63"/>
      <c r="LSE11" s="63"/>
      <c r="LSF11" s="63"/>
      <c r="LSG11" s="63"/>
      <c r="LSH11" s="63"/>
      <c r="LSI11" s="63"/>
      <c r="LSJ11" s="63"/>
      <c r="LSK11" s="63"/>
      <c r="LSL11" s="63"/>
      <c r="LSM11" s="63"/>
      <c r="LSN11" s="63"/>
      <c r="LSO11" s="63"/>
      <c r="LSP11" s="63"/>
      <c r="LSQ11" s="63"/>
      <c r="LSR11" s="63"/>
      <c r="LSS11" s="63"/>
      <c r="LST11" s="63"/>
      <c r="LSU11" s="63"/>
      <c r="LSV11" s="63"/>
      <c r="LSW11" s="63"/>
      <c r="LSX11" s="63"/>
      <c r="LSY11" s="63"/>
      <c r="LSZ11" s="63"/>
      <c r="LTA11" s="63"/>
      <c r="LTB11" s="63"/>
      <c r="LTC11" s="63"/>
      <c r="LTD11" s="63"/>
      <c r="LTE11" s="63"/>
      <c r="LTF11" s="63"/>
      <c r="LTG11" s="63"/>
      <c r="LTH11" s="63"/>
      <c r="LTI11" s="63"/>
      <c r="LTJ11" s="63"/>
      <c r="LTK11" s="63"/>
      <c r="LTL11" s="63"/>
      <c r="LTM11" s="63"/>
      <c r="LTN11" s="63"/>
      <c r="LTO11" s="63"/>
      <c r="LTP11" s="63"/>
      <c r="LTQ11" s="63"/>
      <c r="LTR11" s="63"/>
      <c r="LTS11" s="63"/>
      <c r="LTT11" s="63"/>
      <c r="LTU11" s="63"/>
      <c r="LTV11" s="63"/>
      <c r="LTW11" s="63"/>
      <c r="LTX11" s="63"/>
      <c r="LTY11" s="63"/>
      <c r="LTZ11" s="63"/>
      <c r="LUA11" s="63"/>
      <c r="LUB11" s="63"/>
      <c r="LUC11" s="63"/>
      <c r="LUD11" s="63"/>
      <c r="LUE11" s="63"/>
      <c r="LUF11" s="63"/>
      <c r="LUG11" s="63"/>
      <c r="LUH11" s="63"/>
      <c r="LUI11" s="63"/>
      <c r="LUJ11" s="63"/>
      <c r="LUK11" s="63"/>
      <c r="LUL11" s="63"/>
      <c r="LUM11" s="63"/>
      <c r="LUN11" s="63"/>
      <c r="LUO11" s="63"/>
      <c r="LUP11" s="63"/>
      <c r="LUQ11" s="63"/>
      <c r="LUR11" s="63"/>
      <c r="LUS11" s="63"/>
      <c r="LUT11" s="63"/>
      <c r="LUU11" s="63"/>
      <c r="LUV11" s="63"/>
      <c r="LUW11" s="63"/>
      <c r="LUX11" s="63"/>
      <c r="LUY11" s="63"/>
      <c r="LUZ11" s="63"/>
      <c r="LVA11" s="63"/>
      <c r="LVB11" s="63"/>
      <c r="LVC11" s="63"/>
      <c r="LVD11" s="63"/>
      <c r="LVE11" s="63"/>
      <c r="LVF11" s="63"/>
      <c r="LVG11" s="63"/>
      <c r="LVH11" s="63"/>
      <c r="LVI11" s="63"/>
      <c r="LVJ11" s="63"/>
      <c r="LVK11" s="63"/>
      <c r="LVL11" s="63"/>
      <c r="LVM11" s="63"/>
      <c r="LVN11" s="63"/>
      <c r="LVO11" s="63"/>
      <c r="LVP11" s="63"/>
      <c r="LVQ11" s="63"/>
      <c r="LVR11" s="63"/>
      <c r="LVS11" s="63"/>
      <c r="LVT11" s="63"/>
      <c r="LVU11" s="63"/>
      <c r="LVV11" s="63"/>
      <c r="LVW11" s="63"/>
      <c r="LVX11" s="63"/>
      <c r="LVY11" s="63"/>
      <c r="LVZ11" s="63"/>
      <c r="LWA11" s="63"/>
      <c r="LWB11" s="63"/>
      <c r="LWC11" s="63"/>
      <c r="LWD11" s="63"/>
      <c r="LWE11" s="63"/>
      <c r="LWF11" s="63"/>
      <c r="LWG11" s="63"/>
      <c r="LWH11" s="63"/>
      <c r="LWI11" s="63"/>
      <c r="LWJ11" s="63"/>
      <c r="LWK11" s="63"/>
      <c r="LWL11" s="63"/>
      <c r="LWM11" s="63"/>
      <c r="LWN11" s="63"/>
      <c r="LWO11" s="63"/>
      <c r="LWP11" s="63"/>
      <c r="LWQ11" s="63"/>
      <c r="LWR11" s="63"/>
      <c r="LWS11" s="63"/>
      <c r="LWT11" s="63"/>
      <c r="LWU11" s="63"/>
      <c r="LWV11" s="63"/>
      <c r="LWW11" s="63"/>
      <c r="LWX11" s="63"/>
      <c r="LWY11" s="63"/>
      <c r="LWZ11" s="63"/>
      <c r="LXA11" s="63"/>
      <c r="LXB11" s="63"/>
      <c r="LXC11" s="63"/>
      <c r="LXD11" s="63"/>
      <c r="LXE11" s="63"/>
      <c r="LXF11" s="63"/>
      <c r="LXG11" s="63"/>
      <c r="LXH11" s="63"/>
      <c r="LXI11" s="63"/>
      <c r="LXJ11" s="63"/>
      <c r="LXK11" s="63"/>
      <c r="LXL11" s="63"/>
      <c r="LXM11" s="63"/>
      <c r="LXN11" s="63"/>
      <c r="LXO11" s="63"/>
      <c r="LXP11" s="63"/>
      <c r="LXQ11" s="63"/>
      <c r="LXR11" s="63"/>
      <c r="LXS11" s="63"/>
      <c r="LXT11" s="63"/>
      <c r="LXU11" s="63"/>
      <c r="LXV11" s="63"/>
      <c r="LXW11" s="63"/>
      <c r="LXX11" s="63"/>
      <c r="LXY11" s="63"/>
      <c r="LXZ11" s="63"/>
      <c r="LYA11" s="63"/>
      <c r="LYB11" s="63"/>
      <c r="LYC11" s="63"/>
      <c r="LYD11" s="63"/>
      <c r="LYE11" s="63"/>
      <c r="LYF11" s="63"/>
      <c r="LYG11" s="63"/>
      <c r="LYH11" s="63"/>
      <c r="LYI11" s="63"/>
      <c r="LYJ11" s="63"/>
      <c r="LYK11" s="63"/>
      <c r="LYL11" s="63"/>
      <c r="LYM11" s="63"/>
      <c r="LYN11" s="63"/>
      <c r="LYO11" s="63"/>
      <c r="LYP11" s="63"/>
      <c r="LYQ11" s="63"/>
      <c r="LYR11" s="63"/>
      <c r="LYS11" s="63"/>
      <c r="LYT11" s="63"/>
      <c r="LYU11" s="63"/>
      <c r="LYV11" s="63"/>
      <c r="LYW11" s="63"/>
      <c r="LYX11" s="63"/>
      <c r="LYY11" s="63"/>
      <c r="LYZ11" s="63"/>
      <c r="LZA11" s="63"/>
      <c r="LZB11" s="63"/>
      <c r="LZC11" s="63"/>
      <c r="LZD11" s="63"/>
      <c r="LZE11" s="63"/>
      <c r="LZF11" s="63"/>
      <c r="LZG11" s="63"/>
      <c r="LZH11" s="63"/>
      <c r="LZI11" s="63"/>
      <c r="LZJ11" s="63"/>
      <c r="LZK11" s="63"/>
      <c r="LZL11" s="63"/>
      <c r="LZM11" s="63"/>
      <c r="LZN11" s="63"/>
      <c r="LZO11" s="63"/>
      <c r="LZP11" s="63"/>
      <c r="LZQ11" s="63"/>
      <c r="LZR11" s="63"/>
      <c r="LZS11" s="63"/>
      <c r="LZT11" s="63"/>
      <c r="LZU11" s="63"/>
      <c r="LZV11" s="63"/>
      <c r="LZW11" s="63"/>
      <c r="LZX11" s="63"/>
      <c r="LZY11" s="63"/>
      <c r="LZZ11" s="63"/>
      <c r="MAA11" s="63"/>
      <c r="MAB11" s="63"/>
      <c r="MAC11" s="63"/>
      <c r="MAD11" s="63"/>
      <c r="MAE11" s="63"/>
      <c r="MAF11" s="63"/>
      <c r="MAG11" s="63"/>
      <c r="MAH11" s="63"/>
      <c r="MAI11" s="63"/>
      <c r="MAJ11" s="63"/>
      <c r="MAK11" s="63"/>
      <c r="MAL11" s="63"/>
      <c r="MAM11" s="63"/>
      <c r="MAN11" s="63"/>
      <c r="MAO11" s="63"/>
      <c r="MAP11" s="63"/>
      <c r="MAQ11" s="63"/>
      <c r="MAR11" s="63"/>
      <c r="MAS11" s="63"/>
      <c r="MAT11" s="63"/>
      <c r="MAU11" s="63"/>
      <c r="MAV11" s="63"/>
      <c r="MAW11" s="63"/>
      <c r="MAX11" s="63"/>
      <c r="MAY11" s="63"/>
      <c r="MAZ11" s="63"/>
      <c r="MBA11" s="63"/>
      <c r="MBB11" s="63"/>
      <c r="MBC11" s="63"/>
      <c r="MBD11" s="63"/>
      <c r="MBE11" s="63"/>
      <c r="MBF11" s="63"/>
      <c r="MBG11" s="63"/>
      <c r="MBH11" s="63"/>
      <c r="MBI11" s="63"/>
      <c r="MBJ11" s="63"/>
      <c r="MBK11" s="63"/>
      <c r="MBL11" s="63"/>
      <c r="MBM11" s="63"/>
      <c r="MBN11" s="63"/>
      <c r="MBO11" s="63"/>
      <c r="MBP11" s="63"/>
      <c r="MBQ11" s="63"/>
      <c r="MBR11" s="63"/>
      <c r="MBS11" s="63"/>
      <c r="MBT11" s="63"/>
      <c r="MBU11" s="63"/>
      <c r="MBV11" s="63"/>
      <c r="MBW11" s="63"/>
      <c r="MBX11" s="63"/>
      <c r="MBY11" s="63"/>
      <c r="MBZ11" s="63"/>
      <c r="MCA11" s="63"/>
      <c r="MCB11" s="63"/>
      <c r="MCC11" s="63"/>
      <c r="MCD11" s="63"/>
      <c r="MCE11" s="63"/>
      <c r="MCF11" s="63"/>
      <c r="MCG11" s="63"/>
      <c r="MCH11" s="63"/>
      <c r="MCI11" s="63"/>
      <c r="MCJ11" s="63"/>
      <c r="MCK11" s="63"/>
      <c r="MCL11" s="63"/>
      <c r="MCM11" s="63"/>
      <c r="MCN11" s="63"/>
      <c r="MCO11" s="63"/>
      <c r="MCP11" s="63"/>
      <c r="MCQ11" s="63"/>
      <c r="MCR11" s="63"/>
      <c r="MCS11" s="63"/>
      <c r="MCT11" s="63"/>
      <c r="MCU11" s="63"/>
      <c r="MCV11" s="63"/>
      <c r="MCW11" s="63"/>
      <c r="MCX11" s="63"/>
      <c r="MCY11" s="63"/>
      <c r="MCZ11" s="63"/>
      <c r="MDA11" s="63"/>
      <c r="MDB11" s="63"/>
      <c r="MDC11" s="63"/>
      <c r="MDD11" s="63"/>
      <c r="MDE11" s="63"/>
      <c r="MDF11" s="63"/>
      <c r="MDG11" s="63"/>
      <c r="MDH11" s="63"/>
      <c r="MDI11" s="63"/>
      <c r="MDJ11" s="63"/>
      <c r="MDK11" s="63"/>
      <c r="MDL11" s="63"/>
      <c r="MDM11" s="63"/>
      <c r="MDN11" s="63"/>
      <c r="MDO11" s="63"/>
      <c r="MDP11" s="63"/>
      <c r="MDQ11" s="63"/>
      <c r="MDR11" s="63"/>
      <c r="MDS11" s="63"/>
      <c r="MDT11" s="63"/>
      <c r="MDU11" s="63"/>
      <c r="MDV11" s="63"/>
      <c r="MDW11" s="63"/>
      <c r="MDX11" s="63"/>
      <c r="MDY11" s="63"/>
      <c r="MDZ11" s="63"/>
      <c r="MEA11" s="63"/>
      <c r="MEB11" s="63"/>
      <c r="MEC11" s="63"/>
      <c r="MED11" s="63"/>
      <c r="MEE11" s="63"/>
      <c r="MEF11" s="63"/>
      <c r="MEG11" s="63"/>
      <c r="MEH11" s="63"/>
      <c r="MEI11" s="63"/>
      <c r="MEJ11" s="63"/>
      <c r="MEK11" s="63"/>
      <c r="MEL11" s="63"/>
      <c r="MEM11" s="63"/>
      <c r="MEN11" s="63"/>
      <c r="MEO11" s="63"/>
      <c r="MEP11" s="63"/>
      <c r="MEQ11" s="63"/>
      <c r="MER11" s="63"/>
      <c r="MES11" s="63"/>
      <c r="MET11" s="63"/>
      <c r="MEU11" s="63"/>
      <c r="MEV11" s="63"/>
      <c r="MEW11" s="63"/>
      <c r="MEX11" s="63"/>
      <c r="MEY11" s="63"/>
      <c r="MEZ11" s="63"/>
      <c r="MFA11" s="63"/>
      <c r="MFB11" s="63"/>
      <c r="MFC11" s="63"/>
      <c r="MFD11" s="63"/>
      <c r="MFE11" s="63"/>
      <c r="MFF11" s="63"/>
      <c r="MFG11" s="63"/>
      <c r="MFH11" s="63"/>
      <c r="MFI11" s="63"/>
      <c r="MFJ11" s="63"/>
      <c r="MFK11" s="63"/>
      <c r="MFL11" s="63"/>
      <c r="MFM11" s="63"/>
      <c r="MFN11" s="63"/>
      <c r="MFO11" s="63"/>
      <c r="MFP11" s="63"/>
      <c r="MFQ11" s="63"/>
      <c r="MFR11" s="63"/>
      <c r="MFS11" s="63"/>
      <c r="MFT11" s="63"/>
      <c r="MFU11" s="63"/>
      <c r="MFV11" s="63"/>
      <c r="MFW11" s="63"/>
      <c r="MFX11" s="63"/>
      <c r="MFY11" s="63"/>
      <c r="MFZ11" s="63"/>
      <c r="MGA11" s="63"/>
      <c r="MGB11" s="63"/>
      <c r="MGC11" s="63"/>
      <c r="MGD11" s="63"/>
      <c r="MGE11" s="63"/>
      <c r="MGF11" s="63"/>
      <c r="MGG11" s="63"/>
      <c r="MGH11" s="63"/>
      <c r="MGI11" s="63"/>
      <c r="MGJ11" s="63"/>
      <c r="MGK11" s="63"/>
      <c r="MGL11" s="63"/>
      <c r="MGM11" s="63"/>
      <c r="MGN11" s="63"/>
      <c r="MGO11" s="63"/>
      <c r="MGP11" s="63"/>
      <c r="MGQ11" s="63"/>
      <c r="MGR11" s="63"/>
      <c r="MGS11" s="63"/>
      <c r="MGT11" s="63"/>
      <c r="MGU11" s="63"/>
      <c r="MGV11" s="63"/>
      <c r="MGW11" s="63"/>
      <c r="MGX11" s="63"/>
      <c r="MGY11" s="63"/>
      <c r="MGZ11" s="63"/>
      <c r="MHA11" s="63"/>
      <c r="MHB11" s="63"/>
      <c r="MHC11" s="63"/>
      <c r="MHD11" s="63"/>
      <c r="MHE11" s="63"/>
      <c r="MHF11" s="63"/>
      <c r="MHG11" s="63"/>
      <c r="MHH11" s="63"/>
      <c r="MHI11" s="63"/>
      <c r="MHJ11" s="63"/>
      <c r="MHK11" s="63"/>
      <c r="MHL11" s="63"/>
      <c r="MHM11" s="63"/>
      <c r="MHN11" s="63"/>
      <c r="MHO11" s="63"/>
      <c r="MHP11" s="63"/>
      <c r="MHQ11" s="63"/>
      <c r="MHR11" s="63"/>
      <c r="MHS11" s="63"/>
      <c r="MHT11" s="63"/>
      <c r="MHU11" s="63"/>
      <c r="MHV11" s="63"/>
      <c r="MHW11" s="63"/>
      <c r="MHX11" s="63"/>
      <c r="MHY11" s="63"/>
      <c r="MHZ11" s="63"/>
      <c r="MIA11" s="63"/>
      <c r="MIB11" s="63"/>
      <c r="MIC11" s="63"/>
      <c r="MID11" s="63"/>
      <c r="MIE11" s="63"/>
      <c r="MIF11" s="63"/>
      <c r="MIG11" s="63"/>
      <c r="MIH11" s="63"/>
      <c r="MII11" s="63"/>
      <c r="MIJ11" s="63"/>
      <c r="MIK11" s="63"/>
      <c r="MIL11" s="63"/>
      <c r="MIM11" s="63"/>
      <c r="MIN11" s="63"/>
      <c r="MIO11" s="63"/>
      <c r="MIP11" s="63"/>
      <c r="MIQ11" s="63"/>
      <c r="MIR11" s="63"/>
      <c r="MIS11" s="63"/>
      <c r="MIT11" s="63"/>
      <c r="MIU11" s="63"/>
      <c r="MIV11" s="63"/>
      <c r="MIW11" s="63"/>
      <c r="MIX11" s="63"/>
      <c r="MIY11" s="63"/>
      <c r="MIZ11" s="63"/>
      <c r="MJA11" s="63"/>
      <c r="MJB11" s="63"/>
      <c r="MJC11" s="63"/>
      <c r="MJD11" s="63"/>
      <c r="MJE11" s="63"/>
      <c r="MJF11" s="63"/>
      <c r="MJG11" s="63"/>
      <c r="MJH11" s="63"/>
      <c r="MJI11" s="63"/>
      <c r="MJJ11" s="63"/>
      <c r="MJK11" s="63"/>
      <c r="MJL11" s="63"/>
      <c r="MJM11" s="63"/>
      <c r="MJN11" s="63"/>
      <c r="MJO11" s="63"/>
      <c r="MJP11" s="63"/>
      <c r="MJQ11" s="63"/>
      <c r="MJR11" s="63"/>
      <c r="MJS11" s="63"/>
      <c r="MJT11" s="63"/>
      <c r="MJU11" s="63"/>
      <c r="MJV11" s="63"/>
      <c r="MJW11" s="63"/>
      <c r="MJX11" s="63"/>
      <c r="MJY11" s="63"/>
      <c r="MJZ11" s="63"/>
      <c r="MKA11" s="63"/>
      <c r="MKB11" s="63"/>
      <c r="MKC11" s="63"/>
      <c r="MKD11" s="63"/>
      <c r="MKE11" s="63"/>
      <c r="MKF11" s="63"/>
      <c r="MKG11" s="63"/>
      <c r="MKH11" s="63"/>
      <c r="MKI11" s="63"/>
      <c r="MKJ11" s="63"/>
      <c r="MKK11" s="63"/>
      <c r="MKL11" s="63"/>
      <c r="MKM11" s="63"/>
      <c r="MKN11" s="63"/>
      <c r="MKO11" s="63"/>
      <c r="MKP11" s="63"/>
      <c r="MKQ11" s="63"/>
      <c r="MKR11" s="63"/>
      <c r="MKS11" s="63"/>
      <c r="MKT11" s="63"/>
      <c r="MKU11" s="63"/>
      <c r="MKV11" s="63"/>
      <c r="MKW11" s="63"/>
      <c r="MKX11" s="63"/>
      <c r="MKY11" s="63"/>
      <c r="MKZ11" s="63"/>
      <c r="MLA11" s="63"/>
      <c r="MLB11" s="63"/>
      <c r="MLC11" s="63"/>
      <c r="MLD11" s="63"/>
      <c r="MLE11" s="63"/>
      <c r="MLF11" s="63"/>
      <c r="MLG11" s="63"/>
      <c r="MLH11" s="63"/>
      <c r="MLI11" s="63"/>
      <c r="MLJ11" s="63"/>
      <c r="MLK11" s="63"/>
      <c r="MLL11" s="63"/>
      <c r="MLM11" s="63"/>
      <c r="MLN11" s="63"/>
      <c r="MLO11" s="63"/>
      <c r="MLP11" s="63"/>
      <c r="MLQ11" s="63"/>
      <c r="MLR11" s="63"/>
      <c r="MLS11" s="63"/>
      <c r="MLT11" s="63"/>
      <c r="MLU11" s="63"/>
      <c r="MLV11" s="63"/>
      <c r="MLW11" s="63"/>
      <c r="MLX11" s="63"/>
      <c r="MLY11" s="63"/>
      <c r="MLZ11" s="63"/>
      <c r="MMA11" s="63"/>
      <c r="MMB11" s="63"/>
      <c r="MMC11" s="63"/>
      <c r="MMD11" s="63"/>
      <c r="MME11" s="63"/>
      <c r="MMF11" s="63"/>
      <c r="MMG11" s="63"/>
      <c r="MMH11" s="63"/>
      <c r="MMI11" s="63"/>
      <c r="MMJ11" s="63"/>
      <c r="MMK11" s="63"/>
      <c r="MML11" s="63"/>
      <c r="MMM11" s="63"/>
      <c r="MMN11" s="63"/>
      <c r="MMO11" s="63"/>
      <c r="MMP11" s="63"/>
      <c r="MMQ11" s="63"/>
      <c r="MMR11" s="63"/>
      <c r="MMS11" s="63"/>
      <c r="MMT11" s="63"/>
      <c r="MMU11" s="63"/>
      <c r="MMV11" s="63"/>
      <c r="MMW11" s="63"/>
      <c r="MMX11" s="63"/>
      <c r="MMY11" s="63"/>
      <c r="MMZ11" s="63"/>
      <c r="MNA11" s="63"/>
      <c r="MNB11" s="63"/>
      <c r="MNC11" s="63"/>
      <c r="MND11" s="63"/>
      <c r="MNE11" s="63"/>
      <c r="MNF11" s="63"/>
      <c r="MNG11" s="63"/>
      <c r="MNH11" s="63"/>
      <c r="MNI11" s="63"/>
      <c r="MNJ11" s="63"/>
      <c r="MNK11" s="63"/>
      <c r="MNL11" s="63"/>
      <c r="MNM11" s="63"/>
      <c r="MNN11" s="63"/>
      <c r="MNO11" s="63"/>
      <c r="MNP11" s="63"/>
      <c r="MNQ11" s="63"/>
      <c r="MNR11" s="63"/>
      <c r="MNS11" s="63"/>
      <c r="MNT11" s="63"/>
      <c r="MNU11" s="63"/>
      <c r="MNV11" s="63"/>
      <c r="MNW11" s="63"/>
      <c r="MNX11" s="63"/>
      <c r="MNY11" s="63"/>
      <c r="MNZ11" s="63"/>
      <c r="MOA11" s="63"/>
      <c r="MOB11" s="63"/>
      <c r="MOC11" s="63"/>
      <c r="MOD11" s="63"/>
      <c r="MOE11" s="63"/>
      <c r="MOF11" s="63"/>
      <c r="MOG11" s="63"/>
      <c r="MOH11" s="63"/>
      <c r="MOI11" s="63"/>
      <c r="MOJ11" s="63"/>
      <c r="MOK11" s="63"/>
      <c r="MOL11" s="63"/>
      <c r="MOM11" s="63"/>
      <c r="MON11" s="63"/>
      <c r="MOO11" s="63"/>
      <c r="MOP11" s="63"/>
      <c r="MOQ11" s="63"/>
      <c r="MOR11" s="63"/>
      <c r="MOS11" s="63"/>
      <c r="MOT11" s="63"/>
      <c r="MOU11" s="63"/>
      <c r="MOV11" s="63"/>
      <c r="MOW11" s="63"/>
      <c r="MOX11" s="63"/>
      <c r="MOY11" s="63"/>
      <c r="MOZ11" s="63"/>
      <c r="MPA11" s="63"/>
      <c r="MPB11" s="63"/>
      <c r="MPC11" s="63"/>
      <c r="MPD11" s="63"/>
      <c r="MPE11" s="63"/>
      <c r="MPF11" s="63"/>
      <c r="MPG11" s="63"/>
      <c r="MPH11" s="63"/>
      <c r="MPI11" s="63"/>
      <c r="MPJ11" s="63"/>
      <c r="MPK11" s="63"/>
      <c r="MPL11" s="63"/>
      <c r="MPM11" s="63"/>
      <c r="MPN11" s="63"/>
      <c r="MPO11" s="63"/>
      <c r="MPP11" s="63"/>
      <c r="MPQ11" s="63"/>
      <c r="MPR11" s="63"/>
      <c r="MPS11" s="63"/>
      <c r="MPT11" s="63"/>
      <c r="MPU11" s="63"/>
      <c r="MPV11" s="63"/>
      <c r="MPW11" s="63"/>
      <c r="MPX11" s="63"/>
      <c r="MPY11" s="63"/>
      <c r="MPZ11" s="63"/>
      <c r="MQA11" s="63"/>
      <c r="MQB11" s="63"/>
      <c r="MQC11" s="63"/>
      <c r="MQD11" s="63"/>
      <c r="MQE11" s="63"/>
      <c r="MQF11" s="63"/>
      <c r="MQG11" s="63"/>
      <c r="MQH11" s="63"/>
      <c r="MQI11" s="63"/>
      <c r="MQJ11" s="63"/>
      <c r="MQK11" s="63"/>
      <c r="MQL11" s="63"/>
      <c r="MQM11" s="63"/>
      <c r="MQN11" s="63"/>
      <c r="MQO11" s="63"/>
      <c r="MQP11" s="63"/>
      <c r="MQQ11" s="63"/>
      <c r="MQR11" s="63"/>
      <c r="MQS11" s="63"/>
      <c r="MQT11" s="63"/>
      <c r="MQU11" s="63"/>
      <c r="MQV11" s="63"/>
      <c r="MQW11" s="63"/>
      <c r="MQX11" s="63"/>
      <c r="MQY11" s="63"/>
      <c r="MQZ11" s="63"/>
      <c r="MRA11" s="63"/>
      <c r="MRB11" s="63"/>
      <c r="MRC11" s="63"/>
      <c r="MRD11" s="63"/>
      <c r="MRE11" s="63"/>
      <c r="MRF11" s="63"/>
      <c r="MRG11" s="63"/>
      <c r="MRH11" s="63"/>
      <c r="MRI11" s="63"/>
      <c r="MRJ11" s="63"/>
      <c r="MRK11" s="63"/>
      <c r="MRL11" s="63"/>
      <c r="MRM11" s="63"/>
      <c r="MRN11" s="63"/>
      <c r="MRO11" s="63"/>
      <c r="MRP11" s="63"/>
      <c r="MRQ11" s="63"/>
      <c r="MRR11" s="63"/>
      <c r="MRS11" s="63"/>
      <c r="MRT11" s="63"/>
      <c r="MRU11" s="63"/>
      <c r="MRV11" s="63"/>
      <c r="MRW11" s="63"/>
      <c r="MRX11" s="63"/>
      <c r="MRY11" s="63"/>
      <c r="MRZ11" s="63"/>
      <c r="MSA11" s="63"/>
      <c r="MSB11" s="63"/>
      <c r="MSC11" s="63"/>
      <c r="MSD11" s="63"/>
      <c r="MSE11" s="63"/>
      <c r="MSF11" s="63"/>
      <c r="MSG11" s="63"/>
      <c r="MSH11" s="63"/>
      <c r="MSI11" s="63"/>
      <c r="MSJ11" s="63"/>
      <c r="MSK11" s="63"/>
      <c r="MSL11" s="63"/>
      <c r="MSM11" s="63"/>
      <c r="MSN11" s="63"/>
      <c r="MSO11" s="63"/>
      <c r="MSP11" s="63"/>
      <c r="MSQ11" s="63"/>
      <c r="MSR11" s="63"/>
      <c r="MSS11" s="63"/>
      <c r="MST11" s="63"/>
      <c r="MSU11" s="63"/>
      <c r="MSV11" s="63"/>
      <c r="MSW11" s="63"/>
      <c r="MSX11" s="63"/>
      <c r="MSY11" s="63"/>
      <c r="MSZ11" s="63"/>
      <c r="MTA11" s="63"/>
      <c r="MTB11" s="63"/>
      <c r="MTC11" s="63"/>
      <c r="MTD11" s="63"/>
      <c r="MTE11" s="63"/>
      <c r="MTF11" s="63"/>
      <c r="MTG11" s="63"/>
      <c r="MTH11" s="63"/>
      <c r="MTI11" s="63"/>
      <c r="MTJ11" s="63"/>
      <c r="MTK11" s="63"/>
      <c r="MTL11" s="63"/>
      <c r="MTM11" s="63"/>
      <c r="MTN11" s="63"/>
      <c r="MTO11" s="63"/>
      <c r="MTP11" s="63"/>
      <c r="MTQ11" s="63"/>
      <c r="MTR11" s="63"/>
      <c r="MTS11" s="63"/>
      <c r="MTT11" s="63"/>
      <c r="MTU11" s="63"/>
      <c r="MTV11" s="63"/>
      <c r="MTW11" s="63"/>
      <c r="MTX11" s="63"/>
      <c r="MTY11" s="63"/>
      <c r="MTZ11" s="63"/>
      <c r="MUA11" s="63"/>
      <c r="MUB11" s="63"/>
      <c r="MUC11" s="63"/>
      <c r="MUD11" s="63"/>
      <c r="MUE11" s="63"/>
      <c r="MUF11" s="63"/>
      <c r="MUG11" s="63"/>
      <c r="MUH11" s="63"/>
      <c r="MUI11" s="63"/>
      <c r="MUJ11" s="63"/>
      <c r="MUK11" s="63"/>
      <c r="MUL11" s="63"/>
      <c r="MUM11" s="63"/>
      <c r="MUN11" s="63"/>
      <c r="MUO11" s="63"/>
      <c r="MUP11" s="63"/>
      <c r="MUQ11" s="63"/>
      <c r="MUR11" s="63"/>
      <c r="MUS11" s="63"/>
      <c r="MUT11" s="63"/>
      <c r="MUU11" s="63"/>
      <c r="MUV11" s="63"/>
      <c r="MUW11" s="63"/>
      <c r="MUX11" s="63"/>
      <c r="MUY11" s="63"/>
      <c r="MUZ11" s="63"/>
      <c r="MVA11" s="63"/>
      <c r="MVB11" s="63"/>
      <c r="MVC11" s="63"/>
      <c r="MVD11" s="63"/>
      <c r="MVE11" s="63"/>
      <c r="MVF11" s="63"/>
      <c r="MVG11" s="63"/>
      <c r="MVH11" s="63"/>
      <c r="MVI11" s="63"/>
      <c r="MVJ11" s="63"/>
      <c r="MVK11" s="63"/>
      <c r="MVL11" s="63"/>
      <c r="MVM11" s="63"/>
      <c r="MVN11" s="63"/>
      <c r="MVO11" s="63"/>
      <c r="MVP11" s="63"/>
      <c r="MVQ11" s="63"/>
      <c r="MVR11" s="63"/>
      <c r="MVS11" s="63"/>
      <c r="MVT11" s="63"/>
      <c r="MVU11" s="63"/>
      <c r="MVV11" s="63"/>
      <c r="MVW11" s="63"/>
      <c r="MVX11" s="63"/>
      <c r="MVY11" s="63"/>
      <c r="MVZ11" s="63"/>
      <c r="MWA11" s="63"/>
      <c r="MWB11" s="63"/>
      <c r="MWC11" s="63"/>
      <c r="MWD11" s="63"/>
      <c r="MWE11" s="63"/>
      <c r="MWF11" s="63"/>
      <c r="MWG11" s="63"/>
      <c r="MWH11" s="63"/>
      <c r="MWI11" s="63"/>
      <c r="MWJ11" s="63"/>
      <c r="MWK11" s="63"/>
      <c r="MWL11" s="63"/>
      <c r="MWM11" s="63"/>
      <c r="MWN11" s="63"/>
      <c r="MWO11" s="63"/>
      <c r="MWP11" s="63"/>
      <c r="MWQ11" s="63"/>
      <c r="MWR11" s="63"/>
      <c r="MWS11" s="63"/>
      <c r="MWT11" s="63"/>
      <c r="MWU11" s="63"/>
      <c r="MWV11" s="63"/>
      <c r="MWW11" s="63"/>
      <c r="MWX11" s="63"/>
      <c r="MWY11" s="63"/>
      <c r="MWZ11" s="63"/>
      <c r="MXA11" s="63"/>
      <c r="MXB11" s="63"/>
      <c r="MXC11" s="63"/>
      <c r="MXD11" s="63"/>
      <c r="MXE11" s="63"/>
      <c r="MXF11" s="63"/>
      <c r="MXG11" s="63"/>
      <c r="MXH11" s="63"/>
      <c r="MXI11" s="63"/>
      <c r="MXJ11" s="63"/>
      <c r="MXK11" s="63"/>
      <c r="MXL11" s="63"/>
      <c r="MXM11" s="63"/>
      <c r="MXN11" s="63"/>
      <c r="MXO11" s="63"/>
      <c r="MXP11" s="63"/>
      <c r="MXQ11" s="63"/>
      <c r="MXR11" s="63"/>
      <c r="MXS11" s="63"/>
      <c r="MXT11" s="63"/>
      <c r="MXU11" s="63"/>
      <c r="MXV11" s="63"/>
      <c r="MXW11" s="63"/>
      <c r="MXX11" s="63"/>
      <c r="MXY11" s="63"/>
      <c r="MXZ11" s="63"/>
      <c r="MYA11" s="63"/>
      <c r="MYB11" s="63"/>
      <c r="MYC11" s="63"/>
      <c r="MYD11" s="63"/>
      <c r="MYE11" s="63"/>
      <c r="MYF11" s="63"/>
      <c r="MYG11" s="63"/>
      <c r="MYH11" s="63"/>
      <c r="MYI11" s="63"/>
      <c r="MYJ11" s="63"/>
      <c r="MYK11" s="63"/>
      <c r="MYL11" s="63"/>
      <c r="MYM11" s="63"/>
      <c r="MYN11" s="63"/>
      <c r="MYO11" s="63"/>
      <c r="MYP11" s="63"/>
      <c r="MYQ11" s="63"/>
      <c r="MYR11" s="63"/>
      <c r="MYS11" s="63"/>
      <c r="MYT11" s="63"/>
      <c r="MYU11" s="63"/>
      <c r="MYV11" s="63"/>
      <c r="MYW11" s="63"/>
      <c r="MYX11" s="63"/>
      <c r="MYY11" s="63"/>
      <c r="MYZ11" s="63"/>
      <c r="MZA11" s="63"/>
      <c r="MZB11" s="63"/>
      <c r="MZC11" s="63"/>
      <c r="MZD11" s="63"/>
      <c r="MZE11" s="63"/>
      <c r="MZF11" s="63"/>
      <c r="MZG11" s="63"/>
      <c r="MZH11" s="63"/>
      <c r="MZI11" s="63"/>
      <c r="MZJ11" s="63"/>
      <c r="MZK11" s="63"/>
      <c r="MZL11" s="63"/>
      <c r="MZM11" s="63"/>
      <c r="MZN11" s="63"/>
      <c r="MZO11" s="63"/>
      <c r="MZP11" s="63"/>
      <c r="MZQ11" s="63"/>
      <c r="MZR11" s="63"/>
      <c r="MZS11" s="63"/>
      <c r="MZT11" s="63"/>
      <c r="MZU11" s="63"/>
      <c r="MZV11" s="63"/>
      <c r="MZW11" s="63"/>
      <c r="MZX11" s="63"/>
      <c r="MZY11" s="63"/>
      <c r="MZZ11" s="63"/>
      <c r="NAA11" s="63"/>
      <c r="NAB11" s="63"/>
      <c r="NAC11" s="63"/>
      <c r="NAD11" s="63"/>
      <c r="NAE11" s="63"/>
      <c r="NAF11" s="63"/>
      <c r="NAG11" s="63"/>
      <c r="NAH11" s="63"/>
      <c r="NAI11" s="63"/>
      <c r="NAJ11" s="63"/>
      <c r="NAK11" s="63"/>
      <c r="NAL11" s="63"/>
      <c r="NAM11" s="63"/>
      <c r="NAN11" s="63"/>
      <c r="NAO11" s="63"/>
      <c r="NAP11" s="63"/>
      <c r="NAQ11" s="63"/>
      <c r="NAR11" s="63"/>
      <c r="NAS11" s="63"/>
      <c r="NAT11" s="63"/>
      <c r="NAU11" s="63"/>
      <c r="NAV11" s="63"/>
      <c r="NAW11" s="63"/>
      <c r="NAX11" s="63"/>
      <c r="NAY11" s="63"/>
      <c r="NAZ11" s="63"/>
      <c r="NBA11" s="63"/>
      <c r="NBB11" s="63"/>
      <c r="NBC11" s="63"/>
      <c r="NBD11" s="63"/>
      <c r="NBE11" s="63"/>
      <c r="NBF11" s="63"/>
      <c r="NBG11" s="63"/>
      <c r="NBH11" s="63"/>
      <c r="NBI11" s="63"/>
      <c r="NBJ11" s="63"/>
      <c r="NBK11" s="63"/>
      <c r="NBL11" s="63"/>
      <c r="NBM11" s="63"/>
      <c r="NBN11" s="63"/>
      <c r="NBO11" s="63"/>
      <c r="NBP11" s="63"/>
      <c r="NBQ11" s="63"/>
      <c r="NBR11" s="63"/>
      <c r="NBS11" s="63"/>
      <c r="NBT11" s="63"/>
      <c r="NBU11" s="63"/>
      <c r="NBV11" s="63"/>
      <c r="NBW11" s="63"/>
      <c r="NBX11" s="63"/>
      <c r="NBY11" s="63"/>
      <c r="NBZ11" s="63"/>
      <c r="NCA11" s="63"/>
      <c r="NCB11" s="63"/>
      <c r="NCC11" s="63"/>
      <c r="NCD11" s="63"/>
      <c r="NCE11" s="63"/>
      <c r="NCF11" s="63"/>
      <c r="NCG11" s="63"/>
      <c r="NCH11" s="63"/>
      <c r="NCI11" s="63"/>
      <c r="NCJ11" s="63"/>
      <c r="NCK11" s="63"/>
      <c r="NCL11" s="63"/>
      <c r="NCM11" s="63"/>
      <c r="NCN11" s="63"/>
      <c r="NCO11" s="63"/>
      <c r="NCP11" s="63"/>
      <c r="NCQ11" s="63"/>
      <c r="NCR11" s="63"/>
      <c r="NCS11" s="63"/>
      <c r="NCT11" s="63"/>
      <c r="NCU11" s="63"/>
      <c r="NCV11" s="63"/>
      <c r="NCW11" s="63"/>
      <c r="NCX11" s="63"/>
      <c r="NCY11" s="63"/>
      <c r="NCZ11" s="63"/>
      <c r="NDA11" s="63"/>
      <c r="NDB11" s="63"/>
      <c r="NDC11" s="63"/>
      <c r="NDD11" s="63"/>
      <c r="NDE11" s="63"/>
      <c r="NDF11" s="63"/>
      <c r="NDG11" s="63"/>
      <c r="NDH11" s="63"/>
      <c r="NDI11" s="63"/>
      <c r="NDJ11" s="63"/>
      <c r="NDK11" s="63"/>
      <c r="NDL11" s="63"/>
      <c r="NDM11" s="63"/>
      <c r="NDN11" s="63"/>
      <c r="NDO11" s="63"/>
      <c r="NDP11" s="63"/>
      <c r="NDQ11" s="63"/>
      <c r="NDR11" s="63"/>
      <c r="NDS11" s="63"/>
      <c r="NDT11" s="63"/>
      <c r="NDU11" s="63"/>
      <c r="NDV11" s="63"/>
      <c r="NDW11" s="63"/>
      <c r="NDX11" s="63"/>
      <c r="NDY11" s="63"/>
      <c r="NDZ11" s="63"/>
      <c r="NEA11" s="63"/>
      <c r="NEB11" s="63"/>
      <c r="NEC11" s="63"/>
      <c r="NED11" s="63"/>
      <c r="NEE11" s="63"/>
      <c r="NEF11" s="63"/>
      <c r="NEG11" s="63"/>
      <c r="NEH11" s="63"/>
      <c r="NEI11" s="63"/>
      <c r="NEJ11" s="63"/>
      <c r="NEK11" s="63"/>
      <c r="NEL11" s="63"/>
      <c r="NEM11" s="63"/>
      <c r="NEN11" s="63"/>
      <c r="NEO11" s="63"/>
      <c r="NEP11" s="63"/>
      <c r="NEQ11" s="63"/>
      <c r="NER11" s="63"/>
      <c r="NES11" s="63"/>
      <c r="NET11" s="63"/>
      <c r="NEU11" s="63"/>
      <c r="NEV11" s="63"/>
      <c r="NEW11" s="63"/>
      <c r="NEX11" s="63"/>
      <c r="NEY11" s="63"/>
      <c r="NEZ11" s="63"/>
      <c r="NFA11" s="63"/>
      <c r="NFB11" s="63"/>
      <c r="NFC11" s="63"/>
      <c r="NFD11" s="63"/>
      <c r="NFE11" s="63"/>
      <c r="NFF11" s="63"/>
      <c r="NFG11" s="63"/>
      <c r="NFH11" s="63"/>
      <c r="NFI11" s="63"/>
      <c r="NFJ11" s="63"/>
      <c r="NFK11" s="63"/>
      <c r="NFL11" s="63"/>
      <c r="NFM11" s="63"/>
      <c r="NFN11" s="63"/>
      <c r="NFO11" s="63"/>
      <c r="NFP11" s="63"/>
      <c r="NFQ11" s="63"/>
      <c r="NFR11" s="63"/>
      <c r="NFS11" s="63"/>
      <c r="NFT11" s="63"/>
      <c r="NFU11" s="63"/>
      <c r="NFV11" s="63"/>
      <c r="NFW11" s="63"/>
      <c r="NFX11" s="63"/>
      <c r="NFY11" s="63"/>
      <c r="NFZ11" s="63"/>
      <c r="NGA11" s="63"/>
      <c r="NGB11" s="63"/>
      <c r="NGC11" s="63"/>
      <c r="NGD11" s="63"/>
      <c r="NGE11" s="63"/>
      <c r="NGF11" s="63"/>
      <c r="NGG11" s="63"/>
      <c r="NGH11" s="63"/>
      <c r="NGI11" s="63"/>
      <c r="NGJ11" s="63"/>
      <c r="NGK11" s="63"/>
      <c r="NGL11" s="63"/>
      <c r="NGM11" s="63"/>
      <c r="NGN11" s="63"/>
      <c r="NGO11" s="63"/>
      <c r="NGP11" s="63"/>
      <c r="NGQ11" s="63"/>
      <c r="NGR11" s="63"/>
      <c r="NGS11" s="63"/>
      <c r="NGT11" s="63"/>
      <c r="NGU11" s="63"/>
      <c r="NGV11" s="63"/>
      <c r="NGW11" s="63"/>
      <c r="NGX11" s="63"/>
      <c r="NGY11" s="63"/>
      <c r="NGZ11" s="63"/>
      <c r="NHA11" s="63"/>
      <c r="NHB11" s="63"/>
      <c r="NHC11" s="63"/>
      <c r="NHD11" s="63"/>
      <c r="NHE11" s="63"/>
      <c r="NHF11" s="63"/>
      <c r="NHG11" s="63"/>
      <c r="NHH11" s="63"/>
      <c r="NHI11" s="63"/>
      <c r="NHJ11" s="63"/>
      <c r="NHK11" s="63"/>
      <c r="NHL11" s="63"/>
      <c r="NHM11" s="63"/>
      <c r="NHN11" s="63"/>
      <c r="NHO11" s="63"/>
      <c r="NHP11" s="63"/>
      <c r="NHQ11" s="63"/>
      <c r="NHR11" s="63"/>
      <c r="NHS11" s="63"/>
      <c r="NHT11" s="63"/>
      <c r="NHU11" s="63"/>
      <c r="NHV11" s="63"/>
      <c r="NHW11" s="63"/>
      <c r="NHX11" s="63"/>
      <c r="NHY11" s="63"/>
      <c r="NHZ11" s="63"/>
      <c r="NIA11" s="63"/>
      <c r="NIB11" s="63"/>
      <c r="NIC11" s="63"/>
      <c r="NID11" s="63"/>
      <c r="NIE11" s="63"/>
      <c r="NIF11" s="63"/>
      <c r="NIG11" s="63"/>
      <c r="NIH11" s="63"/>
      <c r="NII11" s="63"/>
      <c r="NIJ11" s="63"/>
      <c r="NIK11" s="63"/>
      <c r="NIL11" s="63"/>
      <c r="NIM11" s="63"/>
      <c r="NIN11" s="63"/>
      <c r="NIO11" s="63"/>
      <c r="NIP11" s="63"/>
      <c r="NIQ11" s="63"/>
      <c r="NIR11" s="63"/>
      <c r="NIS11" s="63"/>
      <c r="NIT11" s="63"/>
      <c r="NIU11" s="63"/>
      <c r="NIV11" s="63"/>
      <c r="NIW11" s="63"/>
      <c r="NIX11" s="63"/>
      <c r="NIY11" s="63"/>
      <c r="NIZ11" s="63"/>
      <c r="NJA11" s="63"/>
      <c r="NJB11" s="63"/>
      <c r="NJC11" s="63"/>
      <c r="NJD11" s="63"/>
      <c r="NJE11" s="63"/>
      <c r="NJF11" s="63"/>
      <c r="NJG11" s="63"/>
      <c r="NJH11" s="63"/>
      <c r="NJI11" s="63"/>
      <c r="NJJ11" s="63"/>
      <c r="NJK11" s="63"/>
      <c r="NJL11" s="63"/>
      <c r="NJM11" s="63"/>
      <c r="NJN11" s="63"/>
      <c r="NJO11" s="63"/>
      <c r="NJP11" s="63"/>
      <c r="NJQ11" s="63"/>
      <c r="NJR11" s="63"/>
      <c r="NJS11" s="63"/>
      <c r="NJT11" s="63"/>
      <c r="NJU11" s="63"/>
      <c r="NJV11" s="63"/>
      <c r="NJW11" s="63"/>
      <c r="NJX11" s="63"/>
      <c r="NJY11" s="63"/>
      <c r="NJZ11" s="63"/>
      <c r="NKA11" s="63"/>
      <c r="NKB11" s="63"/>
      <c r="NKC11" s="63"/>
      <c r="NKD11" s="63"/>
      <c r="NKE11" s="63"/>
      <c r="NKF11" s="63"/>
      <c r="NKG11" s="63"/>
      <c r="NKH11" s="63"/>
      <c r="NKI11" s="63"/>
      <c r="NKJ11" s="63"/>
      <c r="NKK11" s="63"/>
      <c r="NKL11" s="63"/>
      <c r="NKM11" s="63"/>
      <c r="NKN11" s="63"/>
      <c r="NKO11" s="63"/>
      <c r="NKP11" s="63"/>
      <c r="NKQ11" s="63"/>
      <c r="NKR11" s="63"/>
      <c r="NKS11" s="63"/>
      <c r="NKT11" s="63"/>
      <c r="NKU11" s="63"/>
      <c r="NKV11" s="63"/>
      <c r="NKW11" s="63"/>
      <c r="NKX11" s="63"/>
      <c r="NKY11" s="63"/>
      <c r="NKZ11" s="63"/>
      <c r="NLA11" s="63"/>
      <c r="NLB11" s="63"/>
      <c r="NLC11" s="63"/>
      <c r="NLD11" s="63"/>
      <c r="NLE11" s="63"/>
      <c r="NLF11" s="63"/>
      <c r="NLG11" s="63"/>
      <c r="NLH11" s="63"/>
      <c r="NLI11" s="63"/>
      <c r="NLJ11" s="63"/>
      <c r="NLK11" s="63"/>
      <c r="NLL11" s="63"/>
      <c r="NLM11" s="63"/>
      <c r="NLN11" s="63"/>
      <c r="NLO11" s="63"/>
      <c r="NLP11" s="63"/>
      <c r="NLQ11" s="63"/>
      <c r="NLR11" s="63"/>
      <c r="NLS11" s="63"/>
      <c r="NLT11" s="63"/>
      <c r="NLU11" s="63"/>
      <c r="NLV11" s="63"/>
      <c r="NLW11" s="63"/>
      <c r="NLX11" s="63"/>
      <c r="NLY11" s="63"/>
      <c r="NLZ11" s="63"/>
      <c r="NMA11" s="63"/>
      <c r="NMB11" s="63"/>
      <c r="NMC11" s="63"/>
      <c r="NMD11" s="63"/>
      <c r="NME11" s="63"/>
      <c r="NMF11" s="63"/>
      <c r="NMG11" s="63"/>
      <c r="NMH11" s="63"/>
      <c r="NMI11" s="63"/>
      <c r="NMJ11" s="63"/>
      <c r="NMK11" s="63"/>
      <c r="NML11" s="63"/>
      <c r="NMM11" s="63"/>
      <c r="NMN11" s="63"/>
      <c r="NMO11" s="63"/>
      <c r="NMP11" s="63"/>
      <c r="NMQ11" s="63"/>
      <c r="NMR11" s="63"/>
      <c r="NMS11" s="63"/>
      <c r="NMT11" s="63"/>
      <c r="NMU11" s="63"/>
      <c r="NMV11" s="63"/>
      <c r="NMW11" s="63"/>
      <c r="NMX11" s="63"/>
      <c r="NMY11" s="63"/>
      <c r="NMZ11" s="63"/>
      <c r="NNA11" s="63"/>
      <c r="NNB11" s="63"/>
      <c r="NNC11" s="63"/>
      <c r="NND11" s="63"/>
      <c r="NNE11" s="63"/>
      <c r="NNF11" s="63"/>
      <c r="NNG11" s="63"/>
      <c r="NNH11" s="63"/>
      <c r="NNI11" s="63"/>
      <c r="NNJ11" s="63"/>
      <c r="NNK11" s="63"/>
      <c r="NNL11" s="63"/>
      <c r="NNM11" s="63"/>
      <c r="NNN11" s="63"/>
      <c r="NNO11" s="63"/>
      <c r="NNP11" s="63"/>
      <c r="NNQ11" s="63"/>
      <c r="NNR11" s="63"/>
      <c r="NNS11" s="63"/>
      <c r="NNT11" s="63"/>
      <c r="NNU11" s="63"/>
      <c r="NNV11" s="63"/>
      <c r="NNW11" s="63"/>
      <c r="NNX11" s="63"/>
      <c r="NNY11" s="63"/>
      <c r="NNZ11" s="63"/>
      <c r="NOA11" s="63"/>
      <c r="NOB11" s="63"/>
      <c r="NOC11" s="63"/>
      <c r="NOD11" s="63"/>
      <c r="NOE11" s="63"/>
      <c r="NOF11" s="63"/>
      <c r="NOG11" s="63"/>
      <c r="NOH11" s="63"/>
      <c r="NOI11" s="63"/>
      <c r="NOJ11" s="63"/>
      <c r="NOK11" s="63"/>
      <c r="NOL11" s="63"/>
      <c r="NOM11" s="63"/>
      <c r="NON11" s="63"/>
      <c r="NOO11" s="63"/>
      <c r="NOP11" s="63"/>
      <c r="NOQ11" s="63"/>
      <c r="NOR11" s="63"/>
      <c r="NOS11" s="63"/>
      <c r="NOT11" s="63"/>
      <c r="NOU11" s="63"/>
      <c r="NOV11" s="63"/>
      <c r="NOW11" s="63"/>
      <c r="NOX11" s="63"/>
      <c r="NOY11" s="63"/>
      <c r="NOZ11" s="63"/>
      <c r="NPA11" s="63"/>
      <c r="NPB11" s="63"/>
      <c r="NPC11" s="63"/>
      <c r="NPD11" s="63"/>
      <c r="NPE11" s="63"/>
      <c r="NPF11" s="63"/>
      <c r="NPG11" s="63"/>
      <c r="NPH11" s="63"/>
      <c r="NPI11" s="63"/>
      <c r="NPJ11" s="63"/>
      <c r="NPK11" s="63"/>
      <c r="NPL11" s="63"/>
      <c r="NPM11" s="63"/>
      <c r="NPN11" s="63"/>
      <c r="NPO11" s="63"/>
      <c r="NPP11" s="63"/>
      <c r="NPQ11" s="63"/>
      <c r="NPR11" s="63"/>
      <c r="NPS11" s="63"/>
      <c r="NPT11" s="63"/>
      <c r="NPU11" s="63"/>
      <c r="NPV11" s="63"/>
      <c r="NPW11" s="63"/>
      <c r="NPX11" s="63"/>
      <c r="NPY11" s="63"/>
      <c r="NPZ11" s="63"/>
      <c r="NQA11" s="63"/>
      <c r="NQB11" s="63"/>
      <c r="NQC11" s="63"/>
      <c r="NQD11" s="63"/>
      <c r="NQE11" s="63"/>
      <c r="NQF11" s="63"/>
      <c r="NQG11" s="63"/>
      <c r="NQH11" s="63"/>
      <c r="NQI11" s="63"/>
      <c r="NQJ11" s="63"/>
      <c r="NQK11" s="63"/>
      <c r="NQL11" s="63"/>
      <c r="NQM11" s="63"/>
      <c r="NQN11" s="63"/>
      <c r="NQO11" s="63"/>
      <c r="NQP11" s="63"/>
      <c r="NQQ11" s="63"/>
      <c r="NQR11" s="63"/>
      <c r="NQS11" s="63"/>
      <c r="NQT11" s="63"/>
      <c r="NQU11" s="63"/>
      <c r="NQV11" s="63"/>
      <c r="NQW11" s="63"/>
      <c r="NQX11" s="63"/>
      <c r="NQY11" s="63"/>
      <c r="NQZ11" s="63"/>
      <c r="NRA11" s="63"/>
      <c r="NRB11" s="63"/>
      <c r="NRC11" s="63"/>
      <c r="NRD11" s="63"/>
      <c r="NRE11" s="63"/>
      <c r="NRF11" s="63"/>
      <c r="NRG11" s="63"/>
      <c r="NRH11" s="63"/>
      <c r="NRI11" s="63"/>
      <c r="NRJ11" s="63"/>
      <c r="NRK11" s="63"/>
      <c r="NRL11" s="63"/>
      <c r="NRM11" s="63"/>
      <c r="NRN11" s="63"/>
      <c r="NRO11" s="63"/>
      <c r="NRP11" s="63"/>
      <c r="NRQ11" s="63"/>
      <c r="NRR11" s="63"/>
      <c r="NRS11" s="63"/>
      <c r="NRT11" s="63"/>
      <c r="NRU11" s="63"/>
      <c r="NRV11" s="63"/>
      <c r="NRW11" s="63"/>
      <c r="NRX11" s="63"/>
      <c r="NRY11" s="63"/>
      <c r="NRZ11" s="63"/>
      <c r="NSA11" s="63"/>
      <c r="NSB11" s="63"/>
      <c r="NSC11" s="63"/>
      <c r="NSD11" s="63"/>
      <c r="NSE11" s="63"/>
      <c r="NSF11" s="63"/>
      <c r="NSG11" s="63"/>
      <c r="NSH11" s="63"/>
      <c r="NSI11" s="63"/>
      <c r="NSJ11" s="63"/>
      <c r="NSK11" s="63"/>
      <c r="NSL11" s="63"/>
      <c r="NSM11" s="63"/>
      <c r="NSN11" s="63"/>
      <c r="NSO11" s="63"/>
      <c r="NSP11" s="63"/>
      <c r="NSQ11" s="63"/>
      <c r="NSR11" s="63"/>
      <c r="NSS11" s="63"/>
      <c r="NST11" s="63"/>
      <c r="NSU11" s="63"/>
      <c r="NSV11" s="63"/>
      <c r="NSW11" s="63"/>
      <c r="NSX11" s="63"/>
      <c r="NSY11" s="63"/>
      <c r="NSZ11" s="63"/>
      <c r="NTA11" s="63"/>
      <c r="NTB11" s="63"/>
      <c r="NTC11" s="63"/>
      <c r="NTD11" s="63"/>
      <c r="NTE11" s="63"/>
      <c r="NTF11" s="63"/>
      <c r="NTG11" s="63"/>
      <c r="NTH11" s="63"/>
      <c r="NTI11" s="63"/>
      <c r="NTJ11" s="63"/>
      <c r="NTK11" s="63"/>
      <c r="NTL11" s="63"/>
      <c r="NTM11" s="63"/>
      <c r="NTN11" s="63"/>
      <c r="NTO11" s="63"/>
      <c r="NTP11" s="63"/>
      <c r="NTQ11" s="63"/>
      <c r="NTR11" s="63"/>
      <c r="NTS11" s="63"/>
      <c r="NTT11" s="63"/>
      <c r="NTU11" s="63"/>
      <c r="NTV11" s="63"/>
      <c r="NTW11" s="63"/>
      <c r="NTX11" s="63"/>
      <c r="NTY11" s="63"/>
      <c r="NTZ11" s="63"/>
      <c r="NUA11" s="63"/>
      <c r="NUB11" s="63"/>
      <c r="NUC11" s="63"/>
      <c r="NUD11" s="63"/>
      <c r="NUE11" s="63"/>
      <c r="NUF11" s="63"/>
      <c r="NUG11" s="63"/>
      <c r="NUH11" s="63"/>
      <c r="NUI11" s="63"/>
      <c r="NUJ11" s="63"/>
      <c r="NUK11" s="63"/>
      <c r="NUL11" s="63"/>
      <c r="NUM11" s="63"/>
      <c r="NUN11" s="63"/>
      <c r="NUO11" s="63"/>
      <c r="NUP11" s="63"/>
      <c r="NUQ11" s="63"/>
      <c r="NUR11" s="63"/>
      <c r="NUS11" s="63"/>
      <c r="NUT11" s="63"/>
      <c r="NUU11" s="63"/>
      <c r="NUV11" s="63"/>
      <c r="NUW11" s="63"/>
      <c r="NUX11" s="63"/>
      <c r="NUY11" s="63"/>
      <c r="NUZ11" s="63"/>
      <c r="NVA11" s="63"/>
      <c r="NVB11" s="63"/>
      <c r="NVC11" s="63"/>
      <c r="NVD11" s="63"/>
      <c r="NVE11" s="63"/>
      <c r="NVF11" s="63"/>
      <c r="NVG11" s="63"/>
      <c r="NVH11" s="63"/>
      <c r="NVI11" s="63"/>
      <c r="NVJ11" s="63"/>
      <c r="NVK11" s="63"/>
      <c r="NVL11" s="63"/>
      <c r="NVM11" s="63"/>
      <c r="NVN11" s="63"/>
      <c r="NVO11" s="63"/>
      <c r="NVP11" s="63"/>
      <c r="NVQ11" s="63"/>
      <c r="NVR11" s="63"/>
      <c r="NVS11" s="63"/>
      <c r="NVT11" s="63"/>
      <c r="NVU11" s="63"/>
      <c r="NVV11" s="63"/>
      <c r="NVW11" s="63"/>
      <c r="NVX11" s="63"/>
      <c r="NVY11" s="63"/>
      <c r="NVZ11" s="63"/>
      <c r="NWA11" s="63"/>
      <c r="NWB11" s="63"/>
      <c r="NWC11" s="63"/>
      <c r="NWD11" s="63"/>
      <c r="NWE11" s="63"/>
      <c r="NWF11" s="63"/>
      <c r="NWG11" s="63"/>
      <c r="NWH11" s="63"/>
      <c r="NWI11" s="63"/>
      <c r="NWJ11" s="63"/>
      <c r="NWK11" s="63"/>
      <c r="NWL11" s="63"/>
      <c r="NWM11" s="63"/>
      <c r="NWN11" s="63"/>
      <c r="NWO11" s="63"/>
      <c r="NWP11" s="63"/>
      <c r="NWQ11" s="63"/>
      <c r="NWR11" s="63"/>
      <c r="NWS11" s="63"/>
      <c r="NWT11" s="63"/>
      <c r="NWU11" s="63"/>
      <c r="NWV11" s="63"/>
      <c r="NWW11" s="63"/>
      <c r="NWX11" s="63"/>
      <c r="NWY11" s="63"/>
      <c r="NWZ11" s="63"/>
      <c r="NXA11" s="63"/>
      <c r="NXB11" s="63"/>
      <c r="NXC11" s="63"/>
      <c r="NXD11" s="63"/>
      <c r="NXE11" s="63"/>
      <c r="NXF11" s="63"/>
      <c r="NXG11" s="63"/>
      <c r="NXH11" s="63"/>
      <c r="NXI11" s="63"/>
      <c r="NXJ11" s="63"/>
      <c r="NXK11" s="63"/>
      <c r="NXL11" s="63"/>
      <c r="NXM11" s="63"/>
      <c r="NXN11" s="63"/>
      <c r="NXO11" s="63"/>
      <c r="NXP11" s="63"/>
      <c r="NXQ11" s="63"/>
      <c r="NXR11" s="63"/>
      <c r="NXS11" s="63"/>
      <c r="NXT11" s="63"/>
      <c r="NXU11" s="63"/>
      <c r="NXV11" s="63"/>
      <c r="NXW11" s="63"/>
      <c r="NXX11" s="63"/>
      <c r="NXY11" s="63"/>
      <c r="NXZ11" s="63"/>
      <c r="NYA11" s="63"/>
      <c r="NYB11" s="63"/>
      <c r="NYC11" s="63"/>
      <c r="NYD11" s="63"/>
      <c r="NYE11" s="63"/>
      <c r="NYF11" s="63"/>
      <c r="NYG11" s="63"/>
      <c r="NYH11" s="63"/>
      <c r="NYI11" s="63"/>
      <c r="NYJ11" s="63"/>
      <c r="NYK11" s="63"/>
      <c r="NYL11" s="63"/>
      <c r="NYM11" s="63"/>
      <c r="NYN11" s="63"/>
      <c r="NYO11" s="63"/>
      <c r="NYP11" s="63"/>
      <c r="NYQ11" s="63"/>
      <c r="NYR11" s="63"/>
      <c r="NYS11" s="63"/>
      <c r="NYT11" s="63"/>
      <c r="NYU11" s="63"/>
      <c r="NYV11" s="63"/>
      <c r="NYW11" s="63"/>
      <c r="NYX11" s="63"/>
      <c r="NYY11" s="63"/>
      <c r="NYZ11" s="63"/>
      <c r="NZA11" s="63"/>
      <c r="NZB11" s="63"/>
      <c r="NZC11" s="63"/>
      <c r="NZD11" s="63"/>
      <c r="NZE11" s="63"/>
      <c r="NZF11" s="63"/>
      <c r="NZG11" s="63"/>
      <c r="NZH11" s="63"/>
      <c r="NZI11" s="63"/>
      <c r="NZJ11" s="63"/>
      <c r="NZK11" s="63"/>
      <c r="NZL11" s="63"/>
      <c r="NZM11" s="63"/>
      <c r="NZN11" s="63"/>
      <c r="NZO11" s="63"/>
      <c r="NZP11" s="63"/>
      <c r="NZQ11" s="63"/>
      <c r="NZR11" s="63"/>
      <c r="NZS11" s="63"/>
      <c r="NZT11" s="63"/>
      <c r="NZU11" s="63"/>
      <c r="NZV11" s="63"/>
      <c r="NZW11" s="63"/>
      <c r="NZX11" s="63"/>
      <c r="NZY11" s="63"/>
      <c r="NZZ11" s="63"/>
      <c r="OAA11" s="63"/>
      <c r="OAB11" s="63"/>
      <c r="OAC11" s="63"/>
      <c r="OAD11" s="63"/>
      <c r="OAE11" s="63"/>
      <c r="OAF11" s="63"/>
      <c r="OAG11" s="63"/>
      <c r="OAH11" s="63"/>
      <c r="OAI11" s="63"/>
      <c r="OAJ11" s="63"/>
      <c r="OAK11" s="63"/>
      <c r="OAL11" s="63"/>
      <c r="OAM11" s="63"/>
      <c r="OAN11" s="63"/>
      <c r="OAO11" s="63"/>
      <c r="OAP11" s="63"/>
      <c r="OAQ11" s="63"/>
      <c r="OAR11" s="63"/>
      <c r="OAS11" s="63"/>
      <c r="OAT11" s="63"/>
      <c r="OAU11" s="63"/>
      <c r="OAV11" s="63"/>
      <c r="OAW11" s="63"/>
      <c r="OAX11" s="63"/>
      <c r="OAY11" s="63"/>
      <c r="OAZ11" s="63"/>
      <c r="OBA11" s="63"/>
      <c r="OBB11" s="63"/>
      <c r="OBC11" s="63"/>
      <c r="OBD11" s="63"/>
      <c r="OBE11" s="63"/>
      <c r="OBF11" s="63"/>
      <c r="OBG11" s="63"/>
      <c r="OBH11" s="63"/>
      <c r="OBI11" s="63"/>
      <c r="OBJ11" s="63"/>
      <c r="OBK11" s="63"/>
      <c r="OBL11" s="63"/>
      <c r="OBM11" s="63"/>
      <c r="OBN11" s="63"/>
      <c r="OBO11" s="63"/>
      <c r="OBP11" s="63"/>
      <c r="OBQ11" s="63"/>
      <c r="OBR11" s="63"/>
      <c r="OBS11" s="63"/>
      <c r="OBT11" s="63"/>
      <c r="OBU11" s="63"/>
      <c r="OBV11" s="63"/>
      <c r="OBW11" s="63"/>
      <c r="OBX11" s="63"/>
      <c r="OBY11" s="63"/>
      <c r="OBZ11" s="63"/>
      <c r="OCA11" s="63"/>
      <c r="OCB11" s="63"/>
      <c r="OCC11" s="63"/>
      <c r="OCD11" s="63"/>
      <c r="OCE11" s="63"/>
      <c r="OCF11" s="63"/>
      <c r="OCG11" s="63"/>
      <c r="OCH11" s="63"/>
      <c r="OCI11" s="63"/>
      <c r="OCJ11" s="63"/>
      <c r="OCK11" s="63"/>
      <c r="OCL11" s="63"/>
      <c r="OCM11" s="63"/>
      <c r="OCN11" s="63"/>
      <c r="OCO11" s="63"/>
      <c r="OCP11" s="63"/>
      <c r="OCQ11" s="63"/>
      <c r="OCR11" s="63"/>
      <c r="OCS11" s="63"/>
      <c r="OCT11" s="63"/>
      <c r="OCU11" s="63"/>
      <c r="OCV11" s="63"/>
      <c r="OCW11" s="63"/>
      <c r="OCX11" s="63"/>
      <c r="OCY11" s="63"/>
      <c r="OCZ11" s="63"/>
      <c r="ODA11" s="63"/>
      <c r="ODB11" s="63"/>
      <c r="ODC11" s="63"/>
      <c r="ODD11" s="63"/>
      <c r="ODE11" s="63"/>
      <c r="ODF11" s="63"/>
      <c r="ODG11" s="63"/>
      <c r="ODH11" s="63"/>
      <c r="ODI11" s="63"/>
      <c r="ODJ11" s="63"/>
      <c r="ODK11" s="63"/>
      <c r="ODL11" s="63"/>
      <c r="ODM11" s="63"/>
      <c r="ODN11" s="63"/>
      <c r="ODO11" s="63"/>
      <c r="ODP11" s="63"/>
      <c r="ODQ11" s="63"/>
      <c r="ODR11" s="63"/>
      <c r="ODS11" s="63"/>
      <c r="ODT11" s="63"/>
      <c r="ODU11" s="63"/>
      <c r="ODV11" s="63"/>
      <c r="ODW11" s="63"/>
      <c r="ODX11" s="63"/>
      <c r="ODY11" s="63"/>
      <c r="ODZ11" s="63"/>
      <c r="OEA11" s="63"/>
      <c r="OEB11" s="63"/>
      <c r="OEC11" s="63"/>
      <c r="OED11" s="63"/>
      <c r="OEE11" s="63"/>
      <c r="OEF11" s="63"/>
      <c r="OEG11" s="63"/>
      <c r="OEH11" s="63"/>
      <c r="OEI11" s="63"/>
      <c r="OEJ11" s="63"/>
      <c r="OEK11" s="63"/>
      <c r="OEL11" s="63"/>
      <c r="OEM11" s="63"/>
      <c r="OEN11" s="63"/>
      <c r="OEO11" s="63"/>
      <c r="OEP11" s="63"/>
      <c r="OEQ11" s="63"/>
      <c r="OER11" s="63"/>
      <c r="OES11" s="63"/>
      <c r="OET11" s="63"/>
      <c r="OEU11" s="63"/>
      <c r="OEV11" s="63"/>
      <c r="OEW11" s="63"/>
      <c r="OEX11" s="63"/>
      <c r="OEY11" s="63"/>
      <c r="OEZ11" s="63"/>
      <c r="OFA11" s="63"/>
      <c r="OFB11" s="63"/>
      <c r="OFC11" s="63"/>
      <c r="OFD11" s="63"/>
      <c r="OFE11" s="63"/>
      <c r="OFF11" s="63"/>
      <c r="OFG11" s="63"/>
      <c r="OFH11" s="63"/>
      <c r="OFI11" s="63"/>
      <c r="OFJ11" s="63"/>
      <c r="OFK11" s="63"/>
      <c r="OFL11" s="63"/>
      <c r="OFM11" s="63"/>
      <c r="OFN11" s="63"/>
      <c r="OFO11" s="63"/>
      <c r="OFP11" s="63"/>
      <c r="OFQ11" s="63"/>
      <c r="OFR11" s="63"/>
      <c r="OFS11" s="63"/>
      <c r="OFT11" s="63"/>
      <c r="OFU11" s="63"/>
      <c r="OFV11" s="63"/>
      <c r="OFW11" s="63"/>
      <c r="OFX11" s="63"/>
      <c r="OFY11" s="63"/>
      <c r="OFZ11" s="63"/>
      <c r="OGA11" s="63"/>
      <c r="OGB11" s="63"/>
      <c r="OGC11" s="63"/>
      <c r="OGD11" s="63"/>
      <c r="OGE11" s="63"/>
      <c r="OGF11" s="63"/>
      <c r="OGG11" s="63"/>
      <c r="OGH11" s="63"/>
      <c r="OGI11" s="63"/>
      <c r="OGJ11" s="63"/>
      <c r="OGK11" s="63"/>
      <c r="OGL11" s="63"/>
      <c r="OGM11" s="63"/>
      <c r="OGN11" s="63"/>
      <c r="OGO11" s="63"/>
      <c r="OGP11" s="63"/>
      <c r="OGQ11" s="63"/>
      <c r="OGR11" s="63"/>
      <c r="OGS11" s="63"/>
      <c r="OGT11" s="63"/>
      <c r="OGU11" s="63"/>
      <c r="OGV11" s="63"/>
      <c r="OGW11" s="63"/>
      <c r="OGX11" s="63"/>
      <c r="OGY11" s="63"/>
      <c r="OGZ11" s="63"/>
      <c r="OHA11" s="63"/>
      <c r="OHB11" s="63"/>
      <c r="OHC11" s="63"/>
      <c r="OHD11" s="63"/>
      <c r="OHE11" s="63"/>
      <c r="OHF11" s="63"/>
      <c r="OHG11" s="63"/>
      <c r="OHH11" s="63"/>
      <c r="OHI11" s="63"/>
      <c r="OHJ11" s="63"/>
      <c r="OHK11" s="63"/>
      <c r="OHL11" s="63"/>
      <c r="OHM11" s="63"/>
      <c r="OHN11" s="63"/>
      <c r="OHO11" s="63"/>
      <c r="OHP11" s="63"/>
      <c r="OHQ11" s="63"/>
      <c r="OHR11" s="63"/>
      <c r="OHS11" s="63"/>
      <c r="OHT11" s="63"/>
      <c r="OHU11" s="63"/>
      <c r="OHV11" s="63"/>
      <c r="OHW11" s="63"/>
      <c r="OHX11" s="63"/>
      <c r="OHY11" s="63"/>
      <c r="OHZ11" s="63"/>
      <c r="OIA11" s="63"/>
      <c r="OIB11" s="63"/>
      <c r="OIC11" s="63"/>
      <c r="OID11" s="63"/>
      <c r="OIE11" s="63"/>
      <c r="OIF11" s="63"/>
      <c r="OIG11" s="63"/>
      <c r="OIH11" s="63"/>
      <c r="OII11" s="63"/>
      <c r="OIJ11" s="63"/>
      <c r="OIK11" s="63"/>
      <c r="OIL11" s="63"/>
      <c r="OIM11" s="63"/>
      <c r="OIN11" s="63"/>
      <c r="OIO11" s="63"/>
      <c r="OIP11" s="63"/>
      <c r="OIQ11" s="63"/>
      <c r="OIR11" s="63"/>
      <c r="OIS11" s="63"/>
      <c r="OIT11" s="63"/>
      <c r="OIU11" s="63"/>
      <c r="OIV11" s="63"/>
      <c r="OIW11" s="63"/>
      <c r="OIX11" s="63"/>
      <c r="OIY11" s="63"/>
      <c r="OIZ11" s="63"/>
      <c r="OJA11" s="63"/>
      <c r="OJB11" s="63"/>
      <c r="OJC11" s="63"/>
      <c r="OJD11" s="63"/>
      <c r="OJE11" s="63"/>
      <c r="OJF11" s="63"/>
      <c r="OJG11" s="63"/>
      <c r="OJH11" s="63"/>
      <c r="OJI11" s="63"/>
      <c r="OJJ11" s="63"/>
      <c r="OJK11" s="63"/>
      <c r="OJL11" s="63"/>
      <c r="OJM11" s="63"/>
      <c r="OJN11" s="63"/>
      <c r="OJO11" s="63"/>
      <c r="OJP11" s="63"/>
      <c r="OJQ11" s="63"/>
      <c r="OJR11" s="63"/>
      <c r="OJS11" s="63"/>
      <c r="OJT11" s="63"/>
      <c r="OJU11" s="63"/>
      <c r="OJV11" s="63"/>
      <c r="OJW11" s="63"/>
      <c r="OJX11" s="63"/>
      <c r="OJY11" s="63"/>
      <c r="OJZ11" s="63"/>
      <c r="OKA11" s="63"/>
      <c r="OKB11" s="63"/>
      <c r="OKC11" s="63"/>
      <c r="OKD11" s="63"/>
      <c r="OKE11" s="63"/>
      <c r="OKF11" s="63"/>
      <c r="OKG11" s="63"/>
      <c r="OKH11" s="63"/>
      <c r="OKI11" s="63"/>
      <c r="OKJ11" s="63"/>
      <c r="OKK11" s="63"/>
      <c r="OKL11" s="63"/>
      <c r="OKM11" s="63"/>
      <c r="OKN11" s="63"/>
      <c r="OKO11" s="63"/>
      <c r="OKP11" s="63"/>
      <c r="OKQ11" s="63"/>
      <c r="OKR11" s="63"/>
      <c r="OKS11" s="63"/>
      <c r="OKT11" s="63"/>
      <c r="OKU11" s="63"/>
      <c r="OKV11" s="63"/>
      <c r="OKW11" s="63"/>
      <c r="OKX11" s="63"/>
      <c r="OKY11" s="63"/>
      <c r="OKZ11" s="63"/>
      <c r="OLA11" s="63"/>
      <c r="OLB11" s="63"/>
      <c r="OLC11" s="63"/>
      <c r="OLD11" s="63"/>
      <c r="OLE11" s="63"/>
      <c r="OLF11" s="63"/>
      <c r="OLG11" s="63"/>
      <c r="OLH11" s="63"/>
      <c r="OLI11" s="63"/>
      <c r="OLJ11" s="63"/>
      <c r="OLK11" s="63"/>
      <c r="OLL11" s="63"/>
      <c r="OLM11" s="63"/>
      <c r="OLN11" s="63"/>
      <c r="OLO11" s="63"/>
      <c r="OLP11" s="63"/>
      <c r="OLQ11" s="63"/>
      <c r="OLR11" s="63"/>
      <c r="OLS11" s="63"/>
      <c r="OLT11" s="63"/>
      <c r="OLU11" s="63"/>
      <c r="OLV11" s="63"/>
      <c r="OLW11" s="63"/>
      <c r="OLX11" s="63"/>
      <c r="OLY11" s="63"/>
      <c r="OLZ11" s="63"/>
      <c r="OMA11" s="63"/>
      <c r="OMB11" s="63"/>
      <c r="OMC11" s="63"/>
      <c r="OMD11" s="63"/>
      <c r="OME11" s="63"/>
      <c r="OMF11" s="63"/>
      <c r="OMG11" s="63"/>
      <c r="OMH11" s="63"/>
      <c r="OMI11" s="63"/>
      <c r="OMJ11" s="63"/>
      <c r="OMK11" s="63"/>
      <c r="OML11" s="63"/>
      <c r="OMM11" s="63"/>
      <c r="OMN11" s="63"/>
      <c r="OMO11" s="63"/>
      <c r="OMP11" s="63"/>
      <c r="OMQ11" s="63"/>
      <c r="OMR11" s="63"/>
      <c r="OMS11" s="63"/>
      <c r="OMT11" s="63"/>
      <c r="OMU11" s="63"/>
      <c r="OMV11" s="63"/>
      <c r="OMW11" s="63"/>
      <c r="OMX11" s="63"/>
      <c r="OMY11" s="63"/>
      <c r="OMZ11" s="63"/>
      <c r="ONA11" s="63"/>
      <c r="ONB11" s="63"/>
      <c r="ONC11" s="63"/>
      <c r="OND11" s="63"/>
      <c r="ONE11" s="63"/>
      <c r="ONF11" s="63"/>
      <c r="ONG11" s="63"/>
      <c r="ONH11" s="63"/>
      <c r="ONI11" s="63"/>
      <c r="ONJ11" s="63"/>
      <c r="ONK11" s="63"/>
      <c r="ONL11" s="63"/>
      <c r="ONM11" s="63"/>
      <c r="ONN11" s="63"/>
      <c r="ONO11" s="63"/>
      <c r="ONP11" s="63"/>
      <c r="ONQ11" s="63"/>
      <c r="ONR11" s="63"/>
      <c r="ONS11" s="63"/>
      <c r="ONT11" s="63"/>
      <c r="ONU11" s="63"/>
      <c r="ONV11" s="63"/>
      <c r="ONW11" s="63"/>
      <c r="ONX11" s="63"/>
      <c r="ONY11" s="63"/>
      <c r="ONZ11" s="63"/>
      <c r="OOA11" s="63"/>
      <c r="OOB11" s="63"/>
      <c r="OOC11" s="63"/>
      <c r="OOD11" s="63"/>
      <c r="OOE11" s="63"/>
      <c r="OOF11" s="63"/>
      <c r="OOG11" s="63"/>
      <c r="OOH11" s="63"/>
      <c r="OOI11" s="63"/>
      <c r="OOJ11" s="63"/>
      <c r="OOK11" s="63"/>
      <c r="OOL11" s="63"/>
      <c r="OOM11" s="63"/>
      <c r="OON11" s="63"/>
      <c r="OOO11" s="63"/>
      <c r="OOP11" s="63"/>
      <c r="OOQ11" s="63"/>
      <c r="OOR11" s="63"/>
      <c r="OOS11" s="63"/>
      <c r="OOT11" s="63"/>
      <c r="OOU11" s="63"/>
      <c r="OOV11" s="63"/>
      <c r="OOW11" s="63"/>
      <c r="OOX11" s="63"/>
      <c r="OOY11" s="63"/>
      <c r="OOZ11" s="63"/>
      <c r="OPA11" s="63"/>
      <c r="OPB11" s="63"/>
      <c r="OPC11" s="63"/>
      <c r="OPD11" s="63"/>
      <c r="OPE11" s="63"/>
      <c r="OPF11" s="63"/>
      <c r="OPG11" s="63"/>
      <c r="OPH11" s="63"/>
      <c r="OPI11" s="63"/>
      <c r="OPJ11" s="63"/>
      <c r="OPK11" s="63"/>
      <c r="OPL11" s="63"/>
      <c r="OPM11" s="63"/>
      <c r="OPN11" s="63"/>
      <c r="OPO11" s="63"/>
      <c r="OPP11" s="63"/>
      <c r="OPQ11" s="63"/>
      <c r="OPR11" s="63"/>
      <c r="OPS11" s="63"/>
      <c r="OPT11" s="63"/>
      <c r="OPU11" s="63"/>
      <c r="OPV11" s="63"/>
      <c r="OPW11" s="63"/>
      <c r="OPX11" s="63"/>
      <c r="OPY11" s="63"/>
      <c r="OPZ11" s="63"/>
      <c r="OQA11" s="63"/>
      <c r="OQB11" s="63"/>
      <c r="OQC11" s="63"/>
      <c r="OQD11" s="63"/>
      <c r="OQE11" s="63"/>
      <c r="OQF11" s="63"/>
      <c r="OQG11" s="63"/>
      <c r="OQH11" s="63"/>
      <c r="OQI11" s="63"/>
      <c r="OQJ11" s="63"/>
      <c r="OQK11" s="63"/>
      <c r="OQL11" s="63"/>
      <c r="OQM11" s="63"/>
      <c r="OQN11" s="63"/>
      <c r="OQO11" s="63"/>
      <c r="OQP11" s="63"/>
      <c r="OQQ11" s="63"/>
      <c r="OQR11" s="63"/>
      <c r="OQS11" s="63"/>
      <c r="OQT11" s="63"/>
      <c r="OQU11" s="63"/>
      <c r="OQV11" s="63"/>
      <c r="OQW11" s="63"/>
      <c r="OQX11" s="63"/>
      <c r="OQY11" s="63"/>
      <c r="OQZ11" s="63"/>
      <c r="ORA11" s="63"/>
      <c r="ORB11" s="63"/>
      <c r="ORC11" s="63"/>
      <c r="ORD11" s="63"/>
      <c r="ORE11" s="63"/>
      <c r="ORF11" s="63"/>
      <c r="ORG11" s="63"/>
      <c r="ORH11" s="63"/>
      <c r="ORI11" s="63"/>
      <c r="ORJ11" s="63"/>
      <c r="ORK11" s="63"/>
      <c r="ORL11" s="63"/>
      <c r="ORM11" s="63"/>
      <c r="ORN11" s="63"/>
      <c r="ORO11" s="63"/>
      <c r="ORP11" s="63"/>
      <c r="ORQ11" s="63"/>
      <c r="ORR11" s="63"/>
      <c r="ORS11" s="63"/>
      <c r="ORT11" s="63"/>
      <c r="ORU11" s="63"/>
      <c r="ORV11" s="63"/>
      <c r="ORW11" s="63"/>
      <c r="ORX11" s="63"/>
      <c r="ORY11" s="63"/>
      <c r="ORZ11" s="63"/>
      <c r="OSA11" s="63"/>
      <c r="OSB11" s="63"/>
      <c r="OSC11" s="63"/>
      <c r="OSD11" s="63"/>
      <c r="OSE11" s="63"/>
      <c r="OSF11" s="63"/>
      <c r="OSG11" s="63"/>
      <c r="OSH11" s="63"/>
      <c r="OSI11" s="63"/>
      <c r="OSJ11" s="63"/>
      <c r="OSK11" s="63"/>
      <c r="OSL11" s="63"/>
      <c r="OSM11" s="63"/>
      <c r="OSN11" s="63"/>
      <c r="OSO11" s="63"/>
      <c r="OSP11" s="63"/>
      <c r="OSQ11" s="63"/>
      <c r="OSR11" s="63"/>
      <c r="OSS11" s="63"/>
      <c r="OST11" s="63"/>
      <c r="OSU11" s="63"/>
      <c r="OSV11" s="63"/>
      <c r="OSW11" s="63"/>
      <c r="OSX11" s="63"/>
      <c r="OSY11" s="63"/>
      <c r="OSZ11" s="63"/>
      <c r="OTA11" s="63"/>
      <c r="OTB11" s="63"/>
      <c r="OTC11" s="63"/>
      <c r="OTD11" s="63"/>
      <c r="OTE11" s="63"/>
      <c r="OTF11" s="63"/>
      <c r="OTG11" s="63"/>
      <c r="OTH11" s="63"/>
      <c r="OTI11" s="63"/>
      <c r="OTJ11" s="63"/>
      <c r="OTK11" s="63"/>
      <c r="OTL11" s="63"/>
      <c r="OTM11" s="63"/>
      <c r="OTN11" s="63"/>
      <c r="OTO11" s="63"/>
      <c r="OTP11" s="63"/>
      <c r="OTQ11" s="63"/>
      <c r="OTR11" s="63"/>
      <c r="OTS11" s="63"/>
      <c r="OTT11" s="63"/>
      <c r="OTU11" s="63"/>
      <c r="OTV11" s="63"/>
      <c r="OTW11" s="63"/>
      <c r="OTX11" s="63"/>
      <c r="OTY11" s="63"/>
      <c r="OTZ11" s="63"/>
      <c r="OUA11" s="63"/>
      <c r="OUB11" s="63"/>
      <c r="OUC11" s="63"/>
      <c r="OUD11" s="63"/>
      <c r="OUE11" s="63"/>
      <c r="OUF11" s="63"/>
      <c r="OUG11" s="63"/>
      <c r="OUH11" s="63"/>
      <c r="OUI11" s="63"/>
      <c r="OUJ11" s="63"/>
      <c r="OUK11" s="63"/>
      <c r="OUL11" s="63"/>
      <c r="OUM11" s="63"/>
      <c r="OUN11" s="63"/>
      <c r="OUO11" s="63"/>
      <c r="OUP11" s="63"/>
      <c r="OUQ11" s="63"/>
      <c r="OUR11" s="63"/>
      <c r="OUS11" s="63"/>
      <c r="OUT11" s="63"/>
      <c r="OUU11" s="63"/>
      <c r="OUV11" s="63"/>
      <c r="OUW11" s="63"/>
      <c r="OUX11" s="63"/>
      <c r="OUY11" s="63"/>
      <c r="OUZ11" s="63"/>
      <c r="OVA11" s="63"/>
      <c r="OVB11" s="63"/>
      <c r="OVC11" s="63"/>
      <c r="OVD11" s="63"/>
      <c r="OVE11" s="63"/>
      <c r="OVF11" s="63"/>
      <c r="OVG11" s="63"/>
      <c r="OVH11" s="63"/>
      <c r="OVI11" s="63"/>
      <c r="OVJ11" s="63"/>
      <c r="OVK11" s="63"/>
      <c r="OVL11" s="63"/>
      <c r="OVM11" s="63"/>
      <c r="OVN11" s="63"/>
      <c r="OVO11" s="63"/>
      <c r="OVP11" s="63"/>
      <c r="OVQ11" s="63"/>
      <c r="OVR11" s="63"/>
      <c r="OVS11" s="63"/>
      <c r="OVT11" s="63"/>
      <c r="OVU11" s="63"/>
      <c r="OVV11" s="63"/>
      <c r="OVW11" s="63"/>
      <c r="OVX11" s="63"/>
      <c r="OVY11" s="63"/>
      <c r="OVZ11" s="63"/>
      <c r="OWA11" s="63"/>
      <c r="OWB11" s="63"/>
      <c r="OWC11" s="63"/>
      <c r="OWD11" s="63"/>
      <c r="OWE11" s="63"/>
      <c r="OWF11" s="63"/>
      <c r="OWG11" s="63"/>
      <c r="OWH11" s="63"/>
      <c r="OWI11" s="63"/>
      <c r="OWJ11" s="63"/>
      <c r="OWK11" s="63"/>
      <c r="OWL11" s="63"/>
      <c r="OWM11" s="63"/>
      <c r="OWN11" s="63"/>
      <c r="OWO11" s="63"/>
      <c r="OWP11" s="63"/>
      <c r="OWQ11" s="63"/>
      <c r="OWR11" s="63"/>
      <c r="OWS11" s="63"/>
      <c r="OWT11" s="63"/>
      <c r="OWU11" s="63"/>
      <c r="OWV11" s="63"/>
      <c r="OWW11" s="63"/>
      <c r="OWX11" s="63"/>
      <c r="OWY11" s="63"/>
      <c r="OWZ11" s="63"/>
      <c r="OXA11" s="63"/>
      <c r="OXB11" s="63"/>
      <c r="OXC11" s="63"/>
      <c r="OXD11" s="63"/>
      <c r="OXE11" s="63"/>
      <c r="OXF11" s="63"/>
      <c r="OXG11" s="63"/>
      <c r="OXH11" s="63"/>
      <c r="OXI11" s="63"/>
      <c r="OXJ11" s="63"/>
      <c r="OXK11" s="63"/>
      <c r="OXL11" s="63"/>
      <c r="OXM11" s="63"/>
      <c r="OXN11" s="63"/>
      <c r="OXO11" s="63"/>
      <c r="OXP11" s="63"/>
      <c r="OXQ11" s="63"/>
      <c r="OXR11" s="63"/>
      <c r="OXS11" s="63"/>
      <c r="OXT11" s="63"/>
      <c r="OXU11" s="63"/>
      <c r="OXV11" s="63"/>
      <c r="OXW11" s="63"/>
      <c r="OXX11" s="63"/>
      <c r="OXY11" s="63"/>
      <c r="OXZ11" s="63"/>
      <c r="OYA11" s="63"/>
      <c r="OYB11" s="63"/>
      <c r="OYC11" s="63"/>
      <c r="OYD11" s="63"/>
      <c r="OYE11" s="63"/>
      <c r="OYF11" s="63"/>
      <c r="OYG11" s="63"/>
      <c r="OYH11" s="63"/>
      <c r="OYI11" s="63"/>
      <c r="OYJ11" s="63"/>
      <c r="OYK11" s="63"/>
      <c r="OYL11" s="63"/>
      <c r="OYM11" s="63"/>
      <c r="OYN11" s="63"/>
      <c r="OYO11" s="63"/>
      <c r="OYP11" s="63"/>
      <c r="OYQ11" s="63"/>
      <c r="OYR11" s="63"/>
      <c r="OYS11" s="63"/>
      <c r="OYT11" s="63"/>
      <c r="OYU11" s="63"/>
      <c r="OYV11" s="63"/>
      <c r="OYW11" s="63"/>
      <c r="OYX11" s="63"/>
      <c r="OYY11" s="63"/>
      <c r="OYZ11" s="63"/>
      <c r="OZA11" s="63"/>
      <c r="OZB11" s="63"/>
      <c r="OZC11" s="63"/>
      <c r="OZD11" s="63"/>
      <c r="OZE11" s="63"/>
      <c r="OZF11" s="63"/>
      <c r="OZG11" s="63"/>
      <c r="OZH11" s="63"/>
      <c r="OZI11" s="63"/>
      <c r="OZJ11" s="63"/>
      <c r="OZK11" s="63"/>
      <c r="OZL11" s="63"/>
      <c r="OZM11" s="63"/>
      <c r="OZN11" s="63"/>
      <c r="OZO11" s="63"/>
      <c r="OZP11" s="63"/>
      <c r="OZQ11" s="63"/>
      <c r="OZR11" s="63"/>
      <c r="OZS11" s="63"/>
      <c r="OZT11" s="63"/>
      <c r="OZU11" s="63"/>
      <c r="OZV11" s="63"/>
      <c r="OZW11" s="63"/>
      <c r="OZX11" s="63"/>
      <c r="OZY11" s="63"/>
      <c r="OZZ11" s="63"/>
      <c r="PAA11" s="63"/>
      <c r="PAB11" s="63"/>
      <c r="PAC11" s="63"/>
      <c r="PAD11" s="63"/>
      <c r="PAE11" s="63"/>
      <c r="PAF11" s="63"/>
      <c r="PAG11" s="63"/>
      <c r="PAH11" s="63"/>
      <c r="PAI11" s="63"/>
      <c r="PAJ11" s="63"/>
      <c r="PAK11" s="63"/>
      <c r="PAL11" s="63"/>
      <c r="PAM11" s="63"/>
      <c r="PAN11" s="63"/>
      <c r="PAO11" s="63"/>
      <c r="PAP11" s="63"/>
      <c r="PAQ11" s="63"/>
      <c r="PAR11" s="63"/>
      <c r="PAS11" s="63"/>
      <c r="PAT11" s="63"/>
      <c r="PAU11" s="63"/>
      <c r="PAV11" s="63"/>
      <c r="PAW11" s="63"/>
      <c r="PAX11" s="63"/>
      <c r="PAY11" s="63"/>
      <c r="PAZ11" s="63"/>
      <c r="PBA11" s="63"/>
      <c r="PBB11" s="63"/>
      <c r="PBC11" s="63"/>
      <c r="PBD11" s="63"/>
      <c r="PBE11" s="63"/>
      <c r="PBF11" s="63"/>
      <c r="PBG11" s="63"/>
      <c r="PBH11" s="63"/>
      <c r="PBI11" s="63"/>
      <c r="PBJ11" s="63"/>
      <c r="PBK11" s="63"/>
      <c r="PBL11" s="63"/>
      <c r="PBM11" s="63"/>
      <c r="PBN11" s="63"/>
      <c r="PBO11" s="63"/>
      <c r="PBP11" s="63"/>
      <c r="PBQ11" s="63"/>
      <c r="PBR11" s="63"/>
      <c r="PBS11" s="63"/>
      <c r="PBT11" s="63"/>
      <c r="PBU11" s="63"/>
      <c r="PBV11" s="63"/>
      <c r="PBW11" s="63"/>
      <c r="PBX11" s="63"/>
      <c r="PBY11" s="63"/>
      <c r="PBZ11" s="63"/>
      <c r="PCA11" s="63"/>
      <c r="PCB11" s="63"/>
      <c r="PCC11" s="63"/>
      <c r="PCD11" s="63"/>
      <c r="PCE11" s="63"/>
      <c r="PCF11" s="63"/>
      <c r="PCG11" s="63"/>
      <c r="PCH11" s="63"/>
      <c r="PCI11" s="63"/>
      <c r="PCJ11" s="63"/>
      <c r="PCK11" s="63"/>
      <c r="PCL11" s="63"/>
      <c r="PCM11" s="63"/>
      <c r="PCN11" s="63"/>
      <c r="PCO11" s="63"/>
      <c r="PCP11" s="63"/>
      <c r="PCQ11" s="63"/>
      <c r="PCR11" s="63"/>
      <c r="PCS11" s="63"/>
      <c r="PCT11" s="63"/>
      <c r="PCU11" s="63"/>
      <c r="PCV11" s="63"/>
      <c r="PCW11" s="63"/>
      <c r="PCX11" s="63"/>
      <c r="PCY11" s="63"/>
      <c r="PCZ11" s="63"/>
      <c r="PDA11" s="63"/>
      <c r="PDB11" s="63"/>
      <c r="PDC11" s="63"/>
      <c r="PDD11" s="63"/>
      <c r="PDE11" s="63"/>
      <c r="PDF11" s="63"/>
      <c r="PDG11" s="63"/>
      <c r="PDH11" s="63"/>
      <c r="PDI11" s="63"/>
      <c r="PDJ11" s="63"/>
      <c r="PDK11" s="63"/>
      <c r="PDL11" s="63"/>
      <c r="PDM11" s="63"/>
      <c r="PDN11" s="63"/>
      <c r="PDO11" s="63"/>
      <c r="PDP11" s="63"/>
      <c r="PDQ11" s="63"/>
      <c r="PDR11" s="63"/>
      <c r="PDS11" s="63"/>
      <c r="PDT11" s="63"/>
      <c r="PDU11" s="63"/>
      <c r="PDV11" s="63"/>
      <c r="PDW11" s="63"/>
      <c r="PDX11" s="63"/>
      <c r="PDY11" s="63"/>
      <c r="PDZ11" s="63"/>
      <c r="PEA11" s="63"/>
      <c r="PEB11" s="63"/>
      <c r="PEC11" s="63"/>
      <c r="PED11" s="63"/>
      <c r="PEE11" s="63"/>
      <c r="PEF11" s="63"/>
      <c r="PEG11" s="63"/>
      <c r="PEH11" s="63"/>
      <c r="PEI11" s="63"/>
      <c r="PEJ11" s="63"/>
      <c r="PEK11" s="63"/>
      <c r="PEL11" s="63"/>
      <c r="PEM11" s="63"/>
      <c r="PEN11" s="63"/>
      <c r="PEO11" s="63"/>
      <c r="PEP11" s="63"/>
      <c r="PEQ11" s="63"/>
      <c r="PER11" s="63"/>
      <c r="PES11" s="63"/>
      <c r="PET11" s="63"/>
      <c r="PEU11" s="63"/>
      <c r="PEV11" s="63"/>
      <c r="PEW11" s="63"/>
      <c r="PEX11" s="63"/>
      <c r="PEY11" s="63"/>
      <c r="PEZ11" s="63"/>
      <c r="PFA11" s="63"/>
      <c r="PFB11" s="63"/>
      <c r="PFC11" s="63"/>
      <c r="PFD11" s="63"/>
      <c r="PFE11" s="63"/>
      <c r="PFF11" s="63"/>
      <c r="PFG11" s="63"/>
      <c r="PFH11" s="63"/>
      <c r="PFI11" s="63"/>
      <c r="PFJ11" s="63"/>
      <c r="PFK11" s="63"/>
      <c r="PFL11" s="63"/>
      <c r="PFM11" s="63"/>
      <c r="PFN11" s="63"/>
      <c r="PFO11" s="63"/>
      <c r="PFP11" s="63"/>
      <c r="PFQ11" s="63"/>
      <c r="PFR11" s="63"/>
      <c r="PFS11" s="63"/>
      <c r="PFT11" s="63"/>
      <c r="PFU11" s="63"/>
      <c r="PFV11" s="63"/>
      <c r="PFW11" s="63"/>
      <c r="PFX11" s="63"/>
      <c r="PFY11" s="63"/>
      <c r="PFZ11" s="63"/>
      <c r="PGA11" s="63"/>
      <c r="PGB11" s="63"/>
      <c r="PGC11" s="63"/>
      <c r="PGD11" s="63"/>
      <c r="PGE11" s="63"/>
      <c r="PGF11" s="63"/>
      <c r="PGG11" s="63"/>
      <c r="PGH11" s="63"/>
      <c r="PGI11" s="63"/>
      <c r="PGJ11" s="63"/>
      <c r="PGK11" s="63"/>
      <c r="PGL11" s="63"/>
      <c r="PGM11" s="63"/>
      <c r="PGN11" s="63"/>
      <c r="PGO11" s="63"/>
      <c r="PGP11" s="63"/>
      <c r="PGQ11" s="63"/>
      <c r="PGR11" s="63"/>
      <c r="PGS11" s="63"/>
      <c r="PGT11" s="63"/>
      <c r="PGU11" s="63"/>
      <c r="PGV11" s="63"/>
      <c r="PGW11" s="63"/>
      <c r="PGX11" s="63"/>
      <c r="PGY11" s="63"/>
      <c r="PGZ11" s="63"/>
      <c r="PHA11" s="63"/>
      <c r="PHB11" s="63"/>
      <c r="PHC11" s="63"/>
      <c r="PHD11" s="63"/>
      <c r="PHE11" s="63"/>
      <c r="PHF11" s="63"/>
      <c r="PHG11" s="63"/>
      <c r="PHH11" s="63"/>
      <c r="PHI11" s="63"/>
      <c r="PHJ11" s="63"/>
      <c r="PHK11" s="63"/>
      <c r="PHL11" s="63"/>
      <c r="PHM11" s="63"/>
      <c r="PHN11" s="63"/>
      <c r="PHO11" s="63"/>
      <c r="PHP11" s="63"/>
      <c r="PHQ11" s="63"/>
      <c r="PHR11" s="63"/>
      <c r="PHS11" s="63"/>
      <c r="PHT11" s="63"/>
      <c r="PHU11" s="63"/>
      <c r="PHV11" s="63"/>
      <c r="PHW11" s="63"/>
      <c r="PHX11" s="63"/>
      <c r="PHY11" s="63"/>
      <c r="PHZ11" s="63"/>
      <c r="PIA11" s="63"/>
      <c r="PIB11" s="63"/>
      <c r="PIC11" s="63"/>
      <c r="PID11" s="63"/>
      <c r="PIE11" s="63"/>
      <c r="PIF11" s="63"/>
      <c r="PIG11" s="63"/>
      <c r="PIH11" s="63"/>
      <c r="PII11" s="63"/>
      <c r="PIJ11" s="63"/>
      <c r="PIK11" s="63"/>
      <c r="PIL11" s="63"/>
      <c r="PIM11" s="63"/>
      <c r="PIN11" s="63"/>
      <c r="PIO11" s="63"/>
      <c r="PIP11" s="63"/>
      <c r="PIQ11" s="63"/>
      <c r="PIR11" s="63"/>
      <c r="PIS11" s="63"/>
      <c r="PIT11" s="63"/>
      <c r="PIU11" s="63"/>
      <c r="PIV11" s="63"/>
      <c r="PIW11" s="63"/>
      <c r="PIX11" s="63"/>
      <c r="PIY11" s="63"/>
      <c r="PIZ11" s="63"/>
      <c r="PJA11" s="63"/>
      <c r="PJB11" s="63"/>
      <c r="PJC11" s="63"/>
      <c r="PJD11" s="63"/>
      <c r="PJE11" s="63"/>
      <c r="PJF11" s="63"/>
      <c r="PJG11" s="63"/>
      <c r="PJH11" s="63"/>
      <c r="PJI11" s="63"/>
      <c r="PJJ11" s="63"/>
      <c r="PJK11" s="63"/>
      <c r="PJL11" s="63"/>
      <c r="PJM11" s="63"/>
      <c r="PJN11" s="63"/>
      <c r="PJO11" s="63"/>
      <c r="PJP11" s="63"/>
      <c r="PJQ11" s="63"/>
      <c r="PJR11" s="63"/>
      <c r="PJS11" s="63"/>
      <c r="PJT11" s="63"/>
      <c r="PJU11" s="63"/>
      <c r="PJV11" s="63"/>
      <c r="PJW11" s="63"/>
      <c r="PJX11" s="63"/>
      <c r="PJY11" s="63"/>
      <c r="PJZ11" s="63"/>
      <c r="PKA11" s="63"/>
      <c r="PKB11" s="63"/>
      <c r="PKC11" s="63"/>
      <c r="PKD11" s="63"/>
      <c r="PKE11" s="63"/>
      <c r="PKF11" s="63"/>
      <c r="PKG11" s="63"/>
      <c r="PKH11" s="63"/>
      <c r="PKI11" s="63"/>
      <c r="PKJ11" s="63"/>
      <c r="PKK11" s="63"/>
      <c r="PKL11" s="63"/>
      <c r="PKM11" s="63"/>
      <c r="PKN11" s="63"/>
      <c r="PKO11" s="63"/>
      <c r="PKP11" s="63"/>
      <c r="PKQ11" s="63"/>
      <c r="PKR11" s="63"/>
      <c r="PKS11" s="63"/>
      <c r="PKT11" s="63"/>
      <c r="PKU11" s="63"/>
      <c r="PKV11" s="63"/>
      <c r="PKW11" s="63"/>
      <c r="PKX11" s="63"/>
      <c r="PKY11" s="63"/>
      <c r="PKZ11" s="63"/>
      <c r="PLA11" s="63"/>
      <c r="PLB11" s="63"/>
      <c r="PLC11" s="63"/>
      <c r="PLD11" s="63"/>
      <c r="PLE11" s="63"/>
      <c r="PLF11" s="63"/>
      <c r="PLG11" s="63"/>
      <c r="PLH11" s="63"/>
      <c r="PLI11" s="63"/>
      <c r="PLJ11" s="63"/>
      <c r="PLK11" s="63"/>
      <c r="PLL11" s="63"/>
      <c r="PLM11" s="63"/>
      <c r="PLN11" s="63"/>
      <c r="PLO11" s="63"/>
      <c r="PLP11" s="63"/>
      <c r="PLQ11" s="63"/>
      <c r="PLR11" s="63"/>
      <c r="PLS11" s="63"/>
      <c r="PLT11" s="63"/>
      <c r="PLU11" s="63"/>
      <c r="PLV11" s="63"/>
      <c r="PLW11" s="63"/>
      <c r="PLX11" s="63"/>
      <c r="PLY11" s="63"/>
      <c r="PLZ11" s="63"/>
      <c r="PMA11" s="63"/>
      <c r="PMB11" s="63"/>
      <c r="PMC11" s="63"/>
      <c r="PMD11" s="63"/>
      <c r="PME11" s="63"/>
      <c r="PMF11" s="63"/>
      <c r="PMG11" s="63"/>
      <c r="PMH11" s="63"/>
      <c r="PMI11" s="63"/>
      <c r="PMJ11" s="63"/>
      <c r="PMK11" s="63"/>
      <c r="PML11" s="63"/>
      <c r="PMM11" s="63"/>
      <c r="PMN11" s="63"/>
      <c r="PMO11" s="63"/>
      <c r="PMP11" s="63"/>
      <c r="PMQ11" s="63"/>
      <c r="PMR11" s="63"/>
      <c r="PMS11" s="63"/>
      <c r="PMT11" s="63"/>
      <c r="PMU11" s="63"/>
      <c r="PMV11" s="63"/>
      <c r="PMW11" s="63"/>
      <c r="PMX11" s="63"/>
      <c r="PMY11" s="63"/>
      <c r="PMZ11" s="63"/>
      <c r="PNA11" s="63"/>
      <c r="PNB11" s="63"/>
      <c r="PNC11" s="63"/>
      <c r="PND11" s="63"/>
      <c r="PNE11" s="63"/>
      <c r="PNF11" s="63"/>
      <c r="PNG11" s="63"/>
      <c r="PNH11" s="63"/>
      <c r="PNI11" s="63"/>
      <c r="PNJ11" s="63"/>
      <c r="PNK11" s="63"/>
      <c r="PNL11" s="63"/>
      <c r="PNM11" s="63"/>
      <c r="PNN11" s="63"/>
      <c r="PNO11" s="63"/>
      <c r="PNP11" s="63"/>
      <c r="PNQ11" s="63"/>
      <c r="PNR11" s="63"/>
      <c r="PNS11" s="63"/>
      <c r="PNT11" s="63"/>
      <c r="PNU11" s="63"/>
      <c r="PNV11" s="63"/>
      <c r="PNW11" s="63"/>
      <c r="PNX11" s="63"/>
      <c r="PNY11" s="63"/>
      <c r="PNZ11" s="63"/>
      <c r="POA11" s="63"/>
      <c r="POB11" s="63"/>
      <c r="POC11" s="63"/>
      <c r="POD11" s="63"/>
      <c r="POE11" s="63"/>
      <c r="POF11" s="63"/>
      <c r="POG11" s="63"/>
      <c r="POH11" s="63"/>
      <c r="POI11" s="63"/>
      <c r="POJ11" s="63"/>
      <c r="POK11" s="63"/>
      <c r="POL11" s="63"/>
      <c r="POM11" s="63"/>
      <c r="PON11" s="63"/>
      <c r="POO11" s="63"/>
      <c r="POP11" s="63"/>
      <c r="POQ11" s="63"/>
      <c r="POR11" s="63"/>
      <c r="POS11" s="63"/>
      <c r="POT11" s="63"/>
      <c r="POU11" s="63"/>
      <c r="POV11" s="63"/>
      <c r="POW11" s="63"/>
      <c r="POX11" s="63"/>
      <c r="POY11" s="63"/>
      <c r="POZ11" s="63"/>
      <c r="PPA11" s="63"/>
      <c r="PPB11" s="63"/>
      <c r="PPC11" s="63"/>
      <c r="PPD11" s="63"/>
      <c r="PPE11" s="63"/>
      <c r="PPF11" s="63"/>
      <c r="PPG11" s="63"/>
      <c r="PPH11" s="63"/>
      <c r="PPI11" s="63"/>
      <c r="PPJ11" s="63"/>
      <c r="PPK11" s="63"/>
      <c r="PPL11" s="63"/>
      <c r="PPM11" s="63"/>
      <c r="PPN11" s="63"/>
      <c r="PPO11" s="63"/>
      <c r="PPP11" s="63"/>
      <c r="PPQ11" s="63"/>
      <c r="PPR11" s="63"/>
      <c r="PPS11" s="63"/>
      <c r="PPT11" s="63"/>
      <c r="PPU11" s="63"/>
      <c r="PPV11" s="63"/>
      <c r="PPW11" s="63"/>
      <c r="PPX11" s="63"/>
      <c r="PPY11" s="63"/>
      <c r="PPZ11" s="63"/>
      <c r="PQA11" s="63"/>
      <c r="PQB11" s="63"/>
      <c r="PQC11" s="63"/>
      <c r="PQD11" s="63"/>
      <c r="PQE11" s="63"/>
      <c r="PQF11" s="63"/>
      <c r="PQG11" s="63"/>
      <c r="PQH11" s="63"/>
      <c r="PQI11" s="63"/>
      <c r="PQJ11" s="63"/>
      <c r="PQK11" s="63"/>
      <c r="PQL11" s="63"/>
      <c r="PQM11" s="63"/>
      <c r="PQN11" s="63"/>
      <c r="PQO11" s="63"/>
      <c r="PQP11" s="63"/>
      <c r="PQQ11" s="63"/>
      <c r="PQR11" s="63"/>
      <c r="PQS11" s="63"/>
      <c r="PQT11" s="63"/>
      <c r="PQU11" s="63"/>
      <c r="PQV11" s="63"/>
      <c r="PQW11" s="63"/>
      <c r="PQX11" s="63"/>
      <c r="PQY11" s="63"/>
      <c r="PQZ11" s="63"/>
      <c r="PRA11" s="63"/>
      <c r="PRB11" s="63"/>
      <c r="PRC11" s="63"/>
      <c r="PRD11" s="63"/>
      <c r="PRE11" s="63"/>
      <c r="PRF11" s="63"/>
      <c r="PRG11" s="63"/>
      <c r="PRH11" s="63"/>
      <c r="PRI11" s="63"/>
      <c r="PRJ11" s="63"/>
      <c r="PRK11" s="63"/>
      <c r="PRL11" s="63"/>
      <c r="PRM11" s="63"/>
      <c r="PRN11" s="63"/>
      <c r="PRO11" s="63"/>
      <c r="PRP11" s="63"/>
      <c r="PRQ11" s="63"/>
      <c r="PRR11" s="63"/>
      <c r="PRS11" s="63"/>
      <c r="PRT11" s="63"/>
      <c r="PRU11" s="63"/>
      <c r="PRV11" s="63"/>
      <c r="PRW11" s="63"/>
      <c r="PRX11" s="63"/>
      <c r="PRY11" s="63"/>
      <c r="PRZ11" s="63"/>
      <c r="PSA11" s="63"/>
      <c r="PSB11" s="63"/>
      <c r="PSC11" s="63"/>
      <c r="PSD11" s="63"/>
      <c r="PSE11" s="63"/>
      <c r="PSF11" s="63"/>
      <c r="PSG11" s="63"/>
      <c r="PSH11" s="63"/>
      <c r="PSI11" s="63"/>
      <c r="PSJ11" s="63"/>
      <c r="PSK11" s="63"/>
      <c r="PSL11" s="63"/>
      <c r="PSM11" s="63"/>
      <c r="PSN11" s="63"/>
      <c r="PSO11" s="63"/>
      <c r="PSP11" s="63"/>
      <c r="PSQ11" s="63"/>
      <c r="PSR11" s="63"/>
      <c r="PSS11" s="63"/>
      <c r="PST11" s="63"/>
      <c r="PSU11" s="63"/>
      <c r="PSV11" s="63"/>
      <c r="PSW11" s="63"/>
      <c r="PSX11" s="63"/>
      <c r="PSY11" s="63"/>
      <c r="PSZ11" s="63"/>
      <c r="PTA11" s="63"/>
      <c r="PTB11" s="63"/>
      <c r="PTC11" s="63"/>
      <c r="PTD11" s="63"/>
      <c r="PTE11" s="63"/>
      <c r="PTF11" s="63"/>
      <c r="PTG11" s="63"/>
      <c r="PTH11" s="63"/>
      <c r="PTI11" s="63"/>
      <c r="PTJ11" s="63"/>
      <c r="PTK11" s="63"/>
      <c r="PTL11" s="63"/>
      <c r="PTM11" s="63"/>
      <c r="PTN11" s="63"/>
      <c r="PTO11" s="63"/>
      <c r="PTP11" s="63"/>
      <c r="PTQ11" s="63"/>
      <c r="PTR11" s="63"/>
      <c r="PTS11" s="63"/>
      <c r="PTT11" s="63"/>
      <c r="PTU11" s="63"/>
      <c r="PTV11" s="63"/>
      <c r="PTW11" s="63"/>
      <c r="PTX11" s="63"/>
      <c r="PTY11" s="63"/>
      <c r="PTZ11" s="63"/>
      <c r="PUA11" s="63"/>
      <c r="PUB11" s="63"/>
      <c r="PUC11" s="63"/>
      <c r="PUD11" s="63"/>
      <c r="PUE11" s="63"/>
      <c r="PUF11" s="63"/>
      <c r="PUG11" s="63"/>
      <c r="PUH11" s="63"/>
      <c r="PUI11" s="63"/>
      <c r="PUJ11" s="63"/>
      <c r="PUK11" s="63"/>
      <c r="PUL11" s="63"/>
      <c r="PUM11" s="63"/>
      <c r="PUN11" s="63"/>
      <c r="PUO11" s="63"/>
      <c r="PUP11" s="63"/>
      <c r="PUQ11" s="63"/>
      <c r="PUR11" s="63"/>
      <c r="PUS11" s="63"/>
      <c r="PUT11" s="63"/>
      <c r="PUU11" s="63"/>
      <c r="PUV11" s="63"/>
      <c r="PUW11" s="63"/>
      <c r="PUX11" s="63"/>
      <c r="PUY11" s="63"/>
      <c r="PUZ11" s="63"/>
      <c r="PVA11" s="63"/>
      <c r="PVB11" s="63"/>
      <c r="PVC11" s="63"/>
      <c r="PVD11" s="63"/>
      <c r="PVE11" s="63"/>
      <c r="PVF11" s="63"/>
      <c r="PVG11" s="63"/>
      <c r="PVH11" s="63"/>
      <c r="PVI11" s="63"/>
      <c r="PVJ11" s="63"/>
      <c r="PVK11" s="63"/>
      <c r="PVL11" s="63"/>
      <c r="PVM11" s="63"/>
      <c r="PVN11" s="63"/>
      <c r="PVO11" s="63"/>
      <c r="PVP11" s="63"/>
      <c r="PVQ11" s="63"/>
      <c r="PVR11" s="63"/>
      <c r="PVS11" s="63"/>
      <c r="PVT11" s="63"/>
      <c r="PVU11" s="63"/>
      <c r="PVV11" s="63"/>
      <c r="PVW11" s="63"/>
      <c r="PVX11" s="63"/>
      <c r="PVY11" s="63"/>
      <c r="PVZ11" s="63"/>
      <c r="PWA11" s="63"/>
      <c r="PWB11" s="63"/>
      <c r="PWC11" s="63"/>
      <c r="PWD11" s="63"/>
      <c r="PWE11" s="63"/>
      <c r="PWF11" s="63"/>
      <c r="PWG11" s="63"/>
      <c r="PWH11" s="63"/>
      <c r="PWI11" s="63"/>
      <c r="PWJ11" s="63"/>
      <c r="PWK11" s="63"/>
      <c r="PWL11" s="63"/>
      <c r="PWM11" s="63"/>
      <c r="PWN11" s="63"/>
      <c r="PWO11" s="63"/>
      <c r="PWP11" s="63"/>
      <c r="PWQ11" s="63"/>
      <c r="PWR11" s="63"/>
      <c r="PWS11" s="63"/>
      <c r="PWT11" s="63"/>
      <c r="PWU11" s="63"/>
      <c r="PWV11" s="63"/>
      <c r="PWW11" s="63"/>
      <c r="PWX11" s="63"/>
      <c r="PWY11" s="63"/>
      <c r="PWZ11" s="63"/>
      <c r="PXA11" s="63"/>
      <c r="PXB11" s="63"/>
      <c r="PXC11" s="63"/>
      <c r="PXD11" s="63"/>
      <c r="PXE11" s="63"/>
      <c r="PXF11" s="63"/>
      <c r="PXG11" s="63"/>
      <c r="PXH11" s="63"/>
      <c r="PXI11" s="63"/>
      <c r="PXJ11" s="63"/>
      <c r="PXK11" s="63"/>
      <c r="PXL11" s="63"/>
      <c r="PXM11" s="63"/>
      <c r="PXN11" s="63"/>
      <c r="PXO11" s="63"/>
      <c r="PXP11" s="63"/>
      <c r="PXQ11" s="63"/>
      <c r="PXR11" s="63"/>
      <c r="PXS11" s="63"/>
      <c r="PXT11" s="63"/>
      <c r="PXU11" s="63"/>
      <c r="PXV11" s="63"/>
      <c r="PXW11" s="63"/>
      <c r="PXX11" s="63"/>
      <c r="PXY11" s="63"/>
      <c r="PXZ11" s="63"/>
      <c r="PYA11" s="63"/>
      <c r="PYB11" s="63"/>
      <c r="PYC11" s="63"/>
      <c r="PYD11" s="63"/>
      <c r="PYE11" s="63"/>
      <c r="PYF11" s="63"/>
      <c r="PYG11" s="63"/>
      <c r="PYH11" s="63"/>
      <c r="PYI11" s="63"/>
      <c r="PYJ11" s="63"/>
      <c r="PYK11" s="63"/>
      <c r="PYL11" s="63"/>
      <c r="PYM11" s="63"/>
      <c r="PYN11" s="63"/>
      <c r="PYO11" s="63"/>
      <c r="PYP11" s="63"/>
      <c r="PYQ11" s="63"/>
      <c r="PYR11" s="63"/>
      <c r="PYS11" s="63"/>
      <c r="PYT11" s="63"/>
      <c r="PYU11" s="63"/>
      <c r="PYV11" s="63"/>
      <c r="PYW11" s="63"/>
      <c r="PYX11" s="63"/>
      <c r="PYY11" s="63"/>
      <c r="PYZ11" s="63"/>
      <c r="PZA11" s="63"/>
      <c r="PZB11" s="63"/>
      <c r="PZC11" s="63"/>
      <c r="PZD11" s="63"/>
      <c r="PZE11" s="63"/>
      <c r="PZF11" s="63"/>
      <c r="PZG11" s="63"/>
      <c r="PZH11" s="63"/>
      <c r="PZI11" s="63"/>
      <c r="PZJ11" s="63"/>
      <c r="PZK11" s="63"/>
      <c r="PZL11" s="63"/>
      <c r="PZM11" s="63"/>
      <c r="PZN11" s="63"/>
      <c r="PZO11" s="63"/>
      <c r="PZP11" s="63"/>
      <c r="PZQ11" s="63"/>
      <c r="PZR11" s="63"/>
      <c r="PZS11" s="63"/>
      <c r="PZT11" s="63"/>
      <c r="PZU11" s="63"/>
      <c r="PZV11" s="63"/>
      <c r="PZW11" s="63"/>
      <c r="PZX11" s="63"/>
      <c r="PZY11" s="63"/>
      <c r="PZZ11" s="63"/>
      <c r="QAA11" s="63"/>
      <c r="QAB11" s="63"/>
      <c r="QAC11" s="63"/>
      <c r="QAD11" s="63"/>
      <c r="QAE11" s="63"/>
      <c r="QAF11" s="63"/>
      <c r="QAG11" s="63"/>
      <c r="QAH11" s="63"/>
      <c r="QAI11" s="63"/>
      <c r="QAJ11" s="63"/>
      <c r="QAK11" s="63"/>
      <c r="QAL11" s="63"/>
      <c r="QAM11" s="63"/>
      <c r="QAN11" s="63"/>
      <c r="QAO11" s="63"/>
      <c r="QAP11" s="63"/>
      <c r="QAQ11" s="63"/>
      <c r="QAR11" s="63"/>
      <c r="QAS11" s="63"/>
      <c r="QAT11" s="63"/>
      <c r="QAU11" s="63"/>
      <c r="QAV11" s="63"/>
      <c r="QAW11" s="63"/>
      <c r="QAX11" s="63"/>
      <c r="QAY11" s="63"/>
      <c r="QAZ11" s="63"/>
      <c r="QBA11" s="63"/>
      <c r="QBB11" s="63"/>
      <c r="QBC11" s="63"/>
      <c r="QBD11" s="63"/>
      <c r="QBE11" s="63"/>
      <c r="QBF11" s="63"/>
      <c r="QBG11" s="63"/>
      <c r="QBH11" s="63"/>
      <c r="QBI11" s="63"/>
      <c r="QBJ11" s="63"/>
      <c r="QBK11" s="63"/>
      <c r="QBL11" s="63"/>
      <c r="QBM11" s="63"/>
      <c r="QBN11" s="63"/>
      <c r="QBO11" s="63"/>
      <c r="QBP11" s="63"/>
      <c r="QBQ11" s="63"/>
      <c r="QBR11" s="63"/>
      <c r="QBS11" s="63"/>
      <c r="QBT11" s="63"/>
      <c r="QBU11" s="63"/>
      <c r="QBV11" s="63"/>
      <c r="QBW11" s="63"/>
      <c r="QBX11" s="63"/>
      <c r="QBY11" s="63"/>
      <c r="QBZ11" s="63"/>
      <c r="QCA11" s="63"/>
      <c r="QCB11" s="63"/>
      <c r="QCC11" s="63"/>
      <c r="QCD11" s="63"/>
      <c r="QCE11" s="63"/>
      <c r="QCF11" s="63"/>
      <c r="QCG11" s="63"/>
      <c r="QCH11" s="63"/>
      <c r="QCI11" s="63"/>
      <c r="QCJ11" s="63"/>
      <c r="QCK11" s="63"/>
      <c r="QCL11" s="63"/>
      <c r="QCM11" s="63"/>
      <c r="QCN11" s="63"/>
      <c r="QCO11" s="63"/>
      <c r="QCP11" s="63"/>
      <c r="QCQ11" s="63"/>
      <c r="QCR11" s="63"/>
      <c r="QCS11" s="63"/>
      <c r="QCT11" s="63"/>
      <c r="QCU11" s="63"/>
      <c r="QCV11" s="63"/>
      <c r="QCW11" s="63"/>
      <c r="QCX11" s="63"/>
      <c r="QCY11" s="63"/>
      <c r="QCZ11" s="63"/>
      <c r="QDA11" s="63"/>
      <c r="QDB11" s="63"/>
      <c r="QDC11" s="63"/>
      <c r="QDD11" s="63"/>
      <c r="QDE11" s="63"/>
      <c r="QDF11" s="63"/>
      <c r="QDG11" s="63"/>
      <c r="QDH11" s="63"/>
      <c r="QDI11" s="63"/>
      <c r="QDJ11" s="63"/>
      <c r="QDK11" s="63"/>
      <c r="QDL11" s="63"/>
      <c r="QDM11" s="63"/>
      <c r="QDN11" s="63"/>
      <c r="QDO11" s="63"/>
      <c r="QDP11" s="63"/>
      <c r="QDQ11" s="63"/>
      <c r="QDR11" s="63"/>
      <c r="QDS11" s="63"/>
      <c r="QDT11" s="63"/>
      <c r="QDU11" s="63"/>
      <c r="QDV11" s="63"/>
      <c r="QDW11" s="63"/>
      <c r="QDX11" s="63"/>
      <c r="QDY11" s="63"/>
      <c r="QDZ11" s="63"/>
      <c r="QEA11" s="63"/>
      <c r="QEB11" s="63"/>
      <c r="QEC11" s="63"/>
      <c r="QED11" s="63"/>
      <c r="QEE11" s="63"/>
      <c r="QEF11" s="63"/>
      <c r="QEG11" s="63"/>
      <c r="QEH11" s="63"/>
      <c r="QEI11" s="63"/>
      <c r="QEJ11" s="63"/>
      <c r="QEK11" s="63"/>
      <c r="QEL11" s="63"/>
      <c r="QEM11" s="63"/>
      <c r="QEN11" s="63"/>
      <c r="QEO11" s="63"/>
      <c r="QEP11" s="63"/>
      <c r="QEQ11" s="63"/>
      <c r="QER11" s="63"/>
      <c r="QES11" s="63"/>
      <c r="QET11" s="63"/>
      <c r="QEU11" s="63"/>
      <c r="QEV11" s="63"/>
      <c r="QEW11" s="63"/>
      <c r="QEX11" s="63"/>
      <c r="QEY11" s="63"/>
      <c r="QEZ11" s="63"/>
      <c r="QFA11" s="63"/>
      <c r="QFB11" s="63"/>
      <c r="QFC11" s="63"/>
      <c r="QFD11" s="63"/>
      <c r="QFE11" s="63"/>
      <c r="QFF11" s="63"/>
      <c r="QFG11" s="63"/>
      <c r="QFH11" s="63"/>
      <c r="QFI11" s="63"/>
      <c r="QFJ11" s="63"/>
      <c r="QFK11" s="63"/>
      <c r="QFL11" s="63"/>
      <c r="QFM11" s="63"/>
      <c r="QFN11" s="63"/>
      <c r="QFO11" s="63"/>
      <c r="QFP11" s="63"/>
      <c r="QFQ11" s="63"/>
      <c r="QFR11" s="63"/>
      <c r="QFS11" s="63"/>
      <c r="QFT11" s="63"/>
      <c r="QFU11" s="63"/>
      <c r="QFV11" s="63"/>
      <c r="QFW11" s="63"/>
      <c r="QFX11" s="63"/>
      <c r="QFY11" s="63"/>
      <c r="QFZ11" s="63"/>
      <c r="QGA11" s="63"/>
      <c r="QGB11" s="63"/>
      <c r="QGC11" s="63"/>
      <c r="QGD11" s="63"/>
      <c r="QGE11" s="63"/>
      <c r="QGF11" s="63"/>
      <c r="QGG11" s="63"/>
      <c r="QGH11" s="63"/>
      <c r="QGI11" s="63"/>
      <c r="QGJ11" s="63"/>
      <c r="QGK11" s="63"/>
      <c r="QGL11" s="63"/>
      <c r="QGM11" s="63"/>
      <c r="QGN11" s="63"/>
      <c r="QGO11" s="63"/>
      <c r="QGP11" s="63"/>
      <c r="QGQ11" s="63"/>
      <c r="QGR11" s="63"/>
      <c r="QGS11" s="63"/>
      <c r="QGT11" s="63"/>
      <c r="QGU11" s="63"/>
      <c r="QGV11" s="63"/>
      <c r="QGW11" s="63"/>
      <c r="QGX11" s="63"/>
      <c r="QGY11" s="63"/>
      <c r="QGZ11" s="63"/>
      <c r="QHA11" s="63"/>
      <c r="QHB11" s="63"/>
      <c r="QHC11" s="63"/>
      <c r="QHD11" s="63"/>
      <c r="QHE11" s="63"/>
      <c r="QHF11" s="63"/>
      <c r="QHG11" s="63"/>
      <c r="QHH11" s="63"/>
      <c r="QHI11" s="63"/>
      <c r="QHJ11" s="63"/>
      <c r="QHK11" s="63"/>
      <c r="QHL11" s="63"/>
      <c r="QHM11" s="63"/>
      <c r="QHN11" s="63"/>
      <c r="QHO11" s="63"/>
      <c r="QHP11" s="63"/>
      <c r="QHQ11" s="63"/>
      <c r="QHR11" s="63"/>
      <c r="QHS11" s="63"/>
      <c r="QHT11" s="63"/>
      <c r="QHU11" s="63"/>
      <c r="QHV11" s="63"/>
      <c r="QHW11" s="63"/>
      <c r="QHX11" s="63"/>
      <c r="QHY11" s="63"/>
      <c r="QHZ11" s="63"/>
      <c r="QIA11" s="63"/>
      <c r="QIB11" s="63"/>
      <c r="QIC11" s="63"/>
      <c r="QID11" s="63"/>
      <c r="QIE11" s="63"/>
      <c r="QIF11" s="63"/>
      <c r="QIG11" s="63"/>
      <c r="QIH11" s="63"/>
      <c r="QII11" s="63"/>
      <c r="QIJ11" s="63"/>
      <c r="QIK11" s="63"/>
      <c r="QIL11" s="63"/>
      <c r="QIM11" s="63"/>
      <c r="QIN11" s="63"/>
      <c r="QIO11" s="63"/>
      <c r="QIP11" s="63"/>
      <c r="QIQ11" s="63"/>
      <c r="QIR11" s="63"/>
      <c r="QIS11" s="63"/>
      <c r="QIT11" s="63"/>
      <c r="QIU11" s="63"/>
      <c r="QIV11" s="63"/>
      <c r="QIW11" s="63"/>
      <c r="QIX11" s="63"/>
      <c r="QIY11" s="63"/>
      <c r="QIZ11" s="63"/>
      <c r="QJA11" s="63"/>
      <c r="QJB11" s="63"/>
      <c r="QJC11" s="63"/>
      <c r="QJD11" s="63"/>
      <c r="QJE11" s="63"/>
      <c r="QJF11" s="63"/>
      <c r="QJG11" s="63"/>
      <c r="QJH11" s="63"/>
      <c r="QJI11" s="63"/>
      <c r="QJJ11" s="63"/>
      <c r="QJK11" s="63"/>
      <c r="QJL11" s="63"/>
      <c r="QJM11" s="63"/>
      <c r="QJN11" s="63"/>
      <c r="QJO11" s="63"/>
      <c r="QJP11" s="63"/>
      <c r="QJQ11" s="63"/>
      <c r="QJR11" s="63"/>
      <c r="QJS11" s="63"/>
      <c r="QJT11" s="63"/>
      <c r="QJU11" s="63"/>
      <c r="QJV11" s="63"/>
      <c r="QJW11" s="63"/>
      <c r="QJX11" s="63"/>
      <c r="QJY11" s="63"/>
      <c r="QJZ11" s="63"/>
      <c r="QKA11" s="63"/>
      <c r="QKB11" s="63"/>
      <c r="QKC11" s="63"/>
      <c r="QKD11" s="63"/>
      <c r="QKE11" s="63"/>
      <c r="QKF11" s="63"/>
      <c r="QKG11" s="63"/>
      <c r="QKH11" s="63"/>
      <c r="QKI11" s="63"/>
      <c r="QKJ11" s="63"/>
      <c r="QKK11" s="63"/>
      <c r="QKL11" s="63"/>
      <c r="QKM11" s="63"/>
      <c r="QKN11" s="63"/>
      <c r="QKO11" s="63"/>
      <c r="QKP11" s="63"/>
      <c r="QKQ11" s="63"/>
      <c r="QKR11" s="63"/>
      <c r="QKS11" s="63"/>
      <c r="QKT11" s="63"/>
      <c r="QKU11" s="63"/>
      <c r="QKV11" s="63"/>
      <c r="QKW11" s="63"/>
      <c r="QKX11" s="63"/>
      <c r="QKY11" s="63"/>
      <c r="QKZ11" s="63"/>
      <c r="QLA11" s="63"/>
      <c r="QLB11" s="63"/>
      <c r="QLC11" s="63"/>
      <c r="QLD11" s="63"/>
      <c r="QLE11" s="63"/>
      <c r="QLF11" s="63"/>
      <c r="QLG11" s="63"/>
      <c r="QLH11" s="63"/>
      <c r="QLI11" s="63"/>
      <c r="QLJ11" s="63"/>
      <c r="QLK11" s="63"/>
      <c r="QLL11" s="63"/>
      <c r="QLM11" s="63"/>
      <c r="QLN11" s="63"/>
      <c r="QLO11" s="63"/>
      <c r="QLP11" s="63"/>
      <c r="QLQ11" s="63"/>
      <c r="QLR11" s="63"/>
      <c r="QLS11" s="63"/>
      <c r="QLT11" s="63"/>
      <c r="QLU11" s="63"/>
      <c r="QLV11" s="63"/>
      <c r="QLW11" s="63"/>
      <c r="QLX11" s="63"/>
      <c r="QLY11" s="63"/>
      <c r="QLZ11" s="63"/>
      <c r="QMA11" s="63"/>
      <c r="QMB11" s="63"/>
      <c r="QMC11" s="63"/>
      <c r="QMD11" s="63"/>
      <c r="QME11" s="63"/>
      <c r="QMF11" s="63"/>
      <c r="QMG11" s="63"/>
      <c r="QMH11" s="63"/>
      <c r="QMI11" s="63"/>
      <c r="QMJ11" s="63"/>
      <c r="QMK11" s="63"/>
      <c r="QML11" s="63"/>
      <c r="QMM11" s="63"/>
      <c r="QMN11" s="63"/>
      <c r="QMO11" s="63"/>
      <c r="QMP11" s="63"/>
      <c r="QMQ11" s="63"/>
      <c r="QMR11" s="63"/>
      <c r="QMS11" s="63"/>
      <c r="QMT11" s="63"/>
      <c r="QMU11" s="63"/>
      <c r="QMV11" s="63"/>
      <c r="QMW11" s="63"/>
      <c r="QMX11" s="63"/>
      <c r="QMY11" s="63"/>
      <c r="QMZ11" s="63"/>
      <c r="QNA11" s="63"/>
      <c r="QNB11" s="63"/>
      <c r="QNC11" s="63"/>
      <c r="QND11" s="63"/>
      <c r="QNE11" s="63"/>
      <c r="QNF11" s="63"/>
      <c r="QNG11" s="63"/>
      <c r="QNH11" s="63"/>
      <c r="QNI11" s="63"/>
      <c r="QNJ11" s="63"/>
      <c r="QNK11" s="63"/>
      <c r="QNL11" s="63"/>
      <c r="QNM11" s="63"/>
      <c r="QNN11" s="63"/>
      <c r="QNO11" s="63"/>
      <c r="QNP11" s="63"/>
      <c r="QNQ11" s="63"/>
      <c r="QNR11" s="63"/>
      <c r="QNS11" s="63"/>
      <c r="QNT11" s="63"/>
      <c r="QNU11" s="63"/>
      <c r="QNV11" s="63"/>
      <c r="QNW11" s="63"/>
      <c r="QNX11" s="63"/>
      <c r="QNY11" s="63"/>
      <c r="QNZ11" s="63"/>
      <c r="QOA11" s="63"/>
      <c r="QOB11" s="63"/>
      <c r="QOC11" s="63"/>
      <c r="QOD11" s="63"/>
      <c r="QOE11" s="63"/>
      <c r="QOF11" s="63"/>
      <c r="QOG11" s="63"/>
      <c r="QOH11" s="63"/>
      <c r="QOI11" s="63"/>
      <c r="QOJ11" s="63"/>
      <c r="QOK11" s="63"/>
      <c r="QOL11" s="63"/>
      <c r="QOM11" s="63"/>
      <c r="QON11" s="63"/>
      <c r="QOO11" s="63"/>
      <c r="QOP11" s="63"/>
      <c r="QOQ11" s="63"/>
      <c r="QOR11" s="63"/>
      <c r="QOS11" s="63"/>
      <c r="QOT11" s="63"/>
      <c r="QOU11" s="63"/>
      <c r="QOV11" s="63"/>
      <c r="QOW11" s="63"/>
      <c r="QOX11" s="63"/>
      <c r="QOY11" s="63"/>
      <c r="QOZ11" s="63"/>
      <c r="QPA11" s="63"/>
      <c r="QPB11" s="63"/>
      <c r="QPC11" s="63"/>
      <c r="QPD11" s="63"/>
      <c r="QPE11" s="63"/>
      <c r="QPF11" s="63"/>
      <c r="QPG11" s="63"/>
      <c r="QPH11" s="63"/>
      <c r="QPI11" s="63"/>
      <c r="QPJ11" s="63"/>
      <c r="QPK11" s="63"/>
      <c r="QPL11" s="63"/>
      <c r="QPM11" s="63"/>
      <c r="QPN11" s="63"/>
      <c r="QPO11" s="63"/>
      <c r="QPP11" s="63"/>
      <c r="QPQ11" s="63"/>
      <c r="QPR11" s="63"/>
      <c r="QPS11" s="63"/>
      <c r="QPT11" s="63"/>
      <c r="QPU11" s="63"/>
      <c r="QPV11" s="63"/>
      <c r="QPW11" s="63"/>
      <c r="QPX11" s="63"/>
      <c r="QPY11" s="63"/>
      <c r="QPZ11" s="63"/>
      <c r="QQA11" s="63"/>
      <c r="QQB11" s="63"/>
      <c r="QQC11" s="63"/>
      <c r="QQD11" s="63"/>
      <c r="QQE11" s="63"/>
      <c r="QQF11" s="63"/>
      <c r="QQG11" s="63"/>
      <c r="QQH11" s="63"/>
      <c r="QQI11" s="63"/>
      <c r="QQJ11" s="63"/>
      <c r="QQK11" s="63"/>
      <c r="QQL11" s="63"/>
      <c r="QQM11" s="63"/>
      <c r="QQN11" s="63"/>
      <c r="QQO11" s="63"/>
      <c r="QQP11" s="63"/>
      <c r="QQQ11" s="63"/>
      <c r="QQR11" s="63"/>
      <c r="QQS11" s="63"/>
      <c r="QQT11" s="63"/>
      <c r="QQU11" s="63"/>
      <c r="QQV11" s="63"/>
      <c r="QQW11" s="63"/>
      <c r="QQX11" s="63"/>
      <c r="QQY11" s="63"/>
      <c r="QQZ11" s="63"/>
      <c r="QRA11" s="63"/>
      <c r="QRB11" s="63"/>
      <c r="QRC11" s="63"/>
      <c r="QRD11" s="63"/>
      <c r="QRE11" s="63"/>
      <c r="QRF11" s="63"/>
      <c r="QRG11" s="63"/>
      <c r="QRH11" s="63"/>
      <c r="QRI11" s="63"/>
      <c r="QRJ11" s="63"/>
      <c r="QRK11" s="63"/>
      <c r="QRL11" s="63"/>
      <c r="QRM11" s="63"/>
      <c r="QRN11" s="63"/>
      <c r="QRO11" s="63"/>
      <c r="QRP11" s="63"/>
      <c r="QRQ11" s="63"/>
      <c r="QRR11" s="63"/>
      <c r="QRS11" s="63"/>
      <c r="QRT11" s="63"/>
      <c r="QRU11" s="63"/>
      <c r="QRV11" s="63"/>
      <c r="QRW11" s="63"/>
      <c r="QRX11" s="63"/>
      <c r="QRY11" s="63"/>
      <c r="QRZ11" s="63"/>
      <c r="QSA11" s="63"/>
      <c r="QSB11" s="63"/>
      <c r="QSC11" s="63"/>
      <c r="QSD11" s="63"/>
      <c r="QSE11" s="63"/>
      <c r="QSF11" s="63"/>
      <c r="QSG11" s="63"/>
      <c r="QSH11" s="63"/>
      <c r="QSI11" s="63"/>
      <c r="QSJ11" s="63"/>
      <c r="QSK11" s="63"/>
      <c r="QSL11" s="63"/>
      <c r="QSM11" s="63"/>
      <c r="QSN11" s="63"/>
      <c r="QSO11" s="63"/>
      <c r="QSP11" s="63"/>
      <c r="QSQ11" s="63"/>
      <c r="QSR11" s="63"/>
      <c r="QSS11" s="63"/>
      <c r="QST11" s="63"/>
      <c r="QSU11" s="63"/>
      <c r="QSV11" s="63"/>
      <c r="QSW11" s="63"/>
      <c r="QSX11" s="63"/>
      <c r="QSY11" s="63"/>
      <c r="QSZ11" s="63"/>
      <c r="QTA11" s="63"/>
      <c r="QTB11" s="63"/>
      <c r="QTC11" s="63"/>
      <c r="QTD11" s="63"/>
      <c r="QTE11" s="63"/>
      <c r="QTF11" s="63"/>
      <c r="QTG11" s="63"/>
      <c r="QTH11" s="63"/>
      <c r="QTI11" s="63"/>
      <c r="QTJ11" s="63"/>
      <c r="QTK11" s="63"/>
      <c r="QTL11" s="63"/>
      <c r="QTM11" s="63"/>
      <c r="QTN11" s="63"/>
      <c r="QTO11" s="63"/>
      <c r="QTP11" s="63"/>
      <c r="QTQ11" s="63"/>
      <c r="QTR11" s="63"/>
      <c r="QTS11" s="63"/>
      <c r="QTT11" s="63"/>
      <c r="QTU11" s="63"/>
      <c r="QTV11" s="63"/>
      <c r="QTW11" s="63"/>
      <c r="QTX11" s="63"/>
      <c r="QTY11" s="63"/>
      <c r="QTZ11" s="63"/>
      <c r="QUA11" s="63"/>
      <c r="QUB11" s="63"/>
      <c r="QUC11" s="63"/>
      <c r="QUD11" s="63"/>
      <c r="QUE11" s="63"/>
      <c r="QUF11" s="63"/>
      <c r="QUG11" s="63"/>
      <c r="QUH11" s="63"/>
      <c r="QUI11" s="63"/>
      <c r="QUJ11" s="63"/>
      <c r="QUK11" s="63"/>
      <c r="QUL11" s="63"/>
      <c r="QUM11" s="63"/>
      <c r="QUN11" s="63"/>
      <c r="QUO11" s="63"/>
      <c r="QUP11" s="63"/>
      <c r="QUQ11" s="63"/>
      <c r="QUR11" s="63"/>
      <c r="QUS11" s="63"/>
      <c r="QUT11" s="63"/>
      <c r="QUU11" s="63"/>
      <c r="QUV11" s="63"/>
      <c r="QUW11" s="63"/>
      <c r="QUX11" s="63"/>
      <c r="QUY11" s="63"/>
      <c r="QUZ11" s="63"/>
      <c r="QVA11" s="63"/>
      <c r="QVB11" s="63"/>
      <c r="QVC11" s="63"/>
      <c r="QVD11" s="63"/>
      <c r="QVE11" s="63"/>
      <c r="QVF11" s="63"/>
      <c r="QVG11" s="63"/>
      <c r="QVH11" s="63"/>
      <c r="QVI11" s="63"/>
      <c r="QVJ11" s="63"/>
      <c r="QVK11" s="63"/>
      <c r="QVL11" s="63"/>
      <c r="QVM11" s="63"/>
      <c r="QVN11" s="63"/>
      <c r="QVO11" s="63"/>
      <c r="QVP11" s="63"/>
      <c r="QVQ11" s="63"/>
      <c r="QVR11" s="63"/>
      <c r="QVS11" s="63"/>
      <c r="QVT11" s="63"/>
      <c r="QVU11" s="63"/>
      <c r="QVV11" s="63"/>
      <c r="QVW11" s="63"/>
      <c r="QVX11" s="63"/>
      <c r="QVY11" s="63"/>
      <c r="QVZ11" s="63"/>
      <c r="QWA11" s="63"/>
      <c r="QWB11" s="63"/>
      <c r="QWC11" s="63"/>
      <c r="QWD11" s="63"/>
      <c r="QWE11" s="63"/>
      <c r="QWF11" s="63"/>
      <c r="QWG11" s="63"/>
      <c r="QWH11" s="63"/>
      <c r="QWI11" s="63"/>
      <c r="QWJ11" s="63"/>
      <c r="QWK11" s="63"/>
      <c r="QWL11" s="63"/>
      <c r="QWM11" s="63"/>
      <c r="QWN11" s="63"/>
      <c r="QWO11" s="63"/>
      <c r="QWP11" s="63"/>
      <c r="QWQ11" s="63"/>
      <c r="QWR11" s="63"/>
      <c r="QWS11" s="63"/>
      <c r="QWT11" s="63"/>
      <c r="QWU11" s="63"/>
      <c r="QWV11" s="63"/>
      <c r="QWW11" s="63"/>
      <c r="QWX11" s="63"/>
      <c r="QWY11" s="63"/>
      <c r="QWZ11" s="63"/>
      <c r="QXA11" s="63"/>
      <c r="QXB11" s="63"/>
      <c r="QXC11" s="63"/>
      <c r="QXD11" s="63"/>
      <c r="QXE11" s="63"/>
      <c r="QXF11" s="63"/>
      <c r="QXG11" s="63"/>
      <c r="QXH11" s="63"/>
      <c r="QXI11" s="63"/>
      <c r="QXJ11" s="63"/>
      <c r="QXK11" s="63"/>
      <c r="QXL11" s="63"/>
      <c r="QXM11" s="63"/>
      <c r="QXN11" s="63"/>
      <c r="QXO11" s="63"/>
      <c r="QXP11" s="63"/>
      <c r="QXQ11" s="63"/>
      <c r="QXR11" s="63"/>
      <c r="QXS11" s="63"/>
      <c r="QXT11" s="63"/>
      <c r="QXU11" s="63"/>
      <c r="QXV11" s="63"/>
      <c r="QXW11" s="63"/>
      <c r="QXX11" s="63"/>
      <c r="QXY11" s="63"/>
      <c r="QXZ11" s="63"/>
      <c r="QYA11" s="63"/>
      <c r="QYB11" s="63"/>
      <c r="QYC11" s="63"/>
      <c r="QYD11" s="63"/>
      <c r="QYE11" s="63"/>
      <c r="QYF11" s="63"/>
      <c r="QYG11" s="63"/>
      <c r="QYH11" s="63"/>
      <c r="QYI11" s="63"/>
      <c r="QYJ11" s="63"/>
      <c r="QYK11" s="63"/>
      <c r="QYL11" s="63"/>
      <c r="QYM11" s="63"/>
      <c r="QYN11" s="63"/>
      <c r="QYO11" s="63"/>
      <c r="QYP11" s="63"/>
      <c r="QYQ11" s="63"/>
      <c r="QYR11" s="63"/>
      <c r="QYS11" s="63"/>
      <c r="QYT11" s="63"/>
      <c r="QYU11" s="63"/>
      <c r="QYV11" s="63"/>
      <c r="QYW11" s="63"/>
      <c r="QYX11" s="63"/>
      <c r="QYY11" s="63"/>
      <c r="QYZ11" s="63"/>
      <c r="QZA11" s="63"/>
      <c r="QZB11" s="63"/>
      <c r="QZC11" s="63"/>
      <c r="QZD11" s="63"/>
      <c r="QZE11" s="63"/>
      <c r="QZF11" s="63"/>
      <c r="QZG11" s="63"/>
      <c r="QZH11" s="63"/>
      <c r="QZI11" s="63"/>
      <c r="QZJ11" s="63"/>
      <c r="QZK11" s="63"/>
      <c r="QZL11" s="63"/>
      <c r="QZM11" s="63"/>
      <c r="QZN11" s="63"/>
      <c r="QZO11" s="63"/>
      <c r="QZP11" s="63"/>
      <c r="QZQ11" s="63"/>
      <c r="QZR11" s="63"/>
      <c r="QZS11" s="63"/>
      <c r="QZT11" s="63"/>
      <c r="QZU11" s="63"/>
      <c r="QZV11" s="63"/>
      <c r="QZW11" s="63"/>
      <c r="QZX11" s="63"/>
      <c r="QZY11" s="63"/>
      <c r="QZZ11" s="63"/>
      <c r="RAA11" s="63"/>
      <c r="RAB11" s="63"/>
      <c r="RAC11" s="63"/>
      <c r="RAD11" s="63"/>
      <c r="RAE11" s="63"/>
      <c r="RAF11" s="63"/>
      <c r="RAG11" s="63"/>
      <c r="RAH11" s="63"/>
      <c r="RAI11" s="63"/>
      <c r="RAJ11" s="63"/>
      <c r="RAK11" s="63"/>
      <c r="RAL11" s="63"/>
      <c r="RAM11" s="63"/>
      <c r="RAN11" s="63"/>
      <c r="RAO11" s="63"/>
      <c r="RAP11" s="63"/>
      <c r="RAQ11" s="63"/>
      <c r="RAR11" s="63"/>
      <c r="RAS11" s="63"/>
      <c r="RAT11" s="63"/>
      <c r="RAU11" s="63"/>
      <c r="RAV11" s="63"/>
      <c r="RAW11" s="63"/>
      <c r="RAX11" s="63"/>
      <c r="RAY11" s="63"/>
      <c r="RAZ11" s="63"/>
      <c r="RBA11" s="63"/>
      <c r="RBB11" s="63"/>
      <c r="RBC11" s="63"/>
      <c r="RBD11" s="63"/>
      <c r="RBE11" s="63"/>
      <c r="RBF11" s="63"/>
      <c r="RBG11" s="63"/>
      <c r="RBH11" s="63"/>
      <c r="RBI11" s="63"/>
      <c r="RBJ11" s="63"/>
      <c r="RBK11" s="63"/>
      <c r="RBL11" s="63"/>
      <c r="RBM11" s="63"/>
      <c r="RBN11" s="63"/>
      <c r="RBO11" s="63"/>
      <c r="RBP11" s="63"/>
      <c r="RBQ11" s="63"/>
      <c r="RBR11" s="63"/>
      <c r="RBS11" s="63"/>
      <c r="RBT11" s="63"/>
      <c r="RBU11" s="63"/>
      <c r="RBV11" s="63"/>
      <c r="RBW11" s="63"/>
      <c r="RBX11" s="63"/>
      <c r="RBY11" s="63"/>
      <c r="RBZ11" s="63"/>
      <c r="RCA11" s="63"/>
      <c r="RCB11" s="63"/>
      <c r="RCC11" s="63"/>
      <c r="RCD11" s="63"/>
      <c r="RCE11" s="63"/>
      <c r="RCF11" s="63"/>
      <c r="RCG11" s="63"/>
      <c r="RCH11" s="63"/>
      <c r="RCI11" s="63"/>
      <c r="RCJ11" s="63"/>
      <c r="RCK11" s="63"/>
      <c r="RCL11" s="63"/>
      <c r="RCM11" s="63"/>
      <c r="RCN11" s="63"/>
      <c r="RCO11" s="63"/>
      <c r="RCP11" s="63"/>
      <c r="RCQ11" s="63"/>
      <c r="RCR11" s="63"/>
      <c r="RCS11" s="63"/>
      <c r="RCT11" s="63"/>
      <c r="RCU11" s="63"/>
      <c r="RCV11" s="63"/>
      <c r="RCW11" s="63"/>
      <c r="RCX11" s="63"/>
      <c r="RCY11" s="63"/>
      <c r="RCZ11" s="63"/>
      <c r="RDA11" s="63"/>
      <c r="RDB11" s="63"/>
      <c r="RDC11" s="63"/>
      <c r="RDD11" s="63"/>
      <c r="RDE11" s="63"/>
      <c r="RDF11" s="63"/>
      <c r="RDG11" s="63"/>
      <c r="RDH11" s="63"/>
      <c r="RDI11" s="63"/>
      <c r="RDJ11" s="63"/>
      <c r="RDK11" s="63"/>
      <c r="RDL11" s="63"/>
      <c r="RDM11" s="63"/>
      <c r="RDN11" s="63"/>
      <c r="RDO11" s="63"/>
      <c r="RDP11" s="63"/>
      <c r="RDQ11" s="63"/>
      <c r="RDR11" s="63"/>
      <c r="RDS11" s="63"/>
      <c r="RDT11" s="63"/>
      <c r="RDU11" s="63"/>
      <c r="RDV11" s="63"/>
      <c r="RDW11" s="63"/>
      <c r="RDX11" s="63"/>
      <c r="RDY11" s="63"/>
      <c r="RDZ11" s="63"/>
      <c r="REA11" s="63"/>
      <c r="REB11" s="63"/>
      <c r="REC11" s="63"/>
      <c r="RED11" s="63"/>
      <c r="REE11" s="63"/>
      <c r="REF11" s="63"/>
      <c r="REG11" s="63"/>
      <c r="REH11" s="63"/>
      <c r="REI11" s="63"/>
      <c r="REJ11" s="63"/>
      <c r="REK11" s="63"/>
      <c r="REL11" s="63"/>
      <c r="REM11" s="63"/>
      <c r="REN11" s="63"/>
      <c r="REO11" s="63"/>
      <c r="REP11" s="63"/>
      <c r="REQ11" s="63"/>
      <c r="RER11" s="63"/>
      <c r="RES11" s="63"/>
      <c r="RET11" s="63"/>
      <c r="REU11" s="63"/>
      <c r="REV11" s="63"/>
      <c r="REW11" s="63"/>
      <c r="REX11" s="63"/>
      <c r="REY11" s="63"/>
      <c r="REZ11" s="63"/>
      <c r="RFA11" s="63"/>
      <c r="RFB11" s="63"/>
      <c r="RFC11" s="63"/>
      <c r="RFD11" s="63"/>
      <c r="RFE11" s="63"/>
      <c r="RFF11" s="63"/>
      <c r="RFG11" s="63"/>
      <c r="RFH11" s="63"/>
      <c r="RFI11" s="63"/>
      <c r="RFJ11" s="63"/>
      <c r="RFK11" s="63"/>
      <c r="RFL11" s="63"/>
      <c r="RFM11" s="63"/>
      <c r="RFN11" s="63"/>
      <c r="RFO11" s="63"/>
      <c r="RFP11" s="63"/>
      <c r="RFQ11" s="63"/>
      <c r="RFR11" s="63"/>
      <c r="RFS11" s="63"/>
      <c r="RFT11" s="63"/>
      <c r="RFU11" s="63"/>
      <c r="RFV11" s="63"/>
      <c r="RFW11" s="63"/>
      <c r="RFX11" s="63"/>
      <c r="RFY11" s="63"/>
      <c r="RFZ11" s="63"/>
      <c r="RGA11" s="63"/>
      <c r="RGB11" s="63"/>
      <c r="RGC11" s="63"/>
      <c r="RGD11" s="63"/>
      <c r="RGE11" s="63"/>
      <c r="RGF11" s="63"/>
      <c r="RGG11" s="63"/>
      <c r="RGH11" s="63"/>
      <c r="RGI11" s="63"/>
      <c r="RGJ11" s="63"/>
      <c r="RGK11" s="63"/>
      <c r="RGL11" s="63"/>
      <c r="RGM11" s="63"/>
      <c r="RGN11" s="63"/>
      <c r="RGO11" s="63"/>
      <c r="RGP11" s="63"/>
      <c r="RGQ11" s="63"/>
      <c r="RGR11" s="63"/>
      <c r="RGS11" s="63"/>
      <c r="RGT11" s="63"/>
      <c r="RGU11" s="63"/>
      <c r="RGV11" s="63"/>
      <c r="RGW11" s="63"/>
      <c r="RGX11" s="63"/>
      <c r="RGY11" s="63"/>
      <c r="RGZ11" s="63"/>
      <c r="RHA11" s="63"/>
      <c r="RHB11" s="63"/>
      <c r="RHC11" s="63"/>
      <c r="RHD11" s="63"/>
      <c r="RHE11" s="63"/>
      <c r="RHF11" s="63"/>
      <c r="RHG11" s="63"/>
      <c r="RHH11" s="63"/>
      <c r="RHI11" s="63"/>
      <c r="RHJ11" s="63"/>
      <c r="RHK11" s="63"/>
      <c r="RHL11" s="63"/>
      <c r="RHM11" s="63"/>
      <c r="RHN11" s="63"/>
      <c r="RHO11" s="63"/>
      <c r="RHP11" s="63"/>
      <c r="RHQ11" s="63"/>
      <c r="RHR11" s="63"/>
      <c r="RHS11" s="63"/>
      <c r="RHT11" s="63"/>
      <c r="RHU11" s="63"/>
      <c r="RHV11" s="63"/>
      <c r="RHW11" s="63"/>
      <c r="RHX11" s="63"/>
      <c r="RHY11" s="63"/>
      <c r="RHZ11" s="63"/>
      <c r="RIA11" s="63"/>
      <c r="RIB11" s="63"/>
      <c r="RIC11" s="63"/>
      <c r="RID11" s="63"/>
      <c r="RIE11" s="63"/>
      <c r="RIF11" s="63"/>
      <c r="RIG11" s="63"/>
      <c r="RIH11" s="63"/>
      <c r="RII11" s="63"/>
      <c r="RIJ11" s="63"/>
      <c r="RIK11" s="63"/>
      <c r="RIL11" s="63"/>
      <c r="RIM11" s="63"/>
      <c r="RIN11" s="63"/>
      <c r="RIO11" s="63"/>
      <c r="RIP11" s="63"/>
      <c r="RIQ11" s="63"/>
      <c r="RIR11" s="63"/>
      <c r="RIS11" s="63"/>
      <c r="RIT11" s="63"/>
      <c r="RIU11" s="63"/>
      <c r="RIV11" s="63"/>
      <c r="RIW11" s="63"/>
      <c r="RIX11" s="63"/>
      <c r="RIY11" s="63"/>
      <c r="RIZ11" s="63"/>
      <c r="RJA11" s="63"/>
      <c r="RJB11" s="63"/>
      <c r="RJC11" s="63"/>
      <c r="RJD11" s="63"/>
      <c r="RJE11" s="63"/>
      <c r="RJF11" s="63"/>
      <c r="RJG11" s="63"/>
      <c r="RJH11" s="63"/>
      <c r="RJI11" s="63"/>
      <c r="RJJ11" s="63"/>
      <c r="RJK11" s="63"/>
      <c r="RJL11" s="63"/>
      <c r="RJM11" s="63"/>
      <c r="RJN11" s="63"/>
      <c r="RJO11" s="63"/>
      <c r="RJP11" s="63"/>
      <c r="RJQ11" s="63"/>
      <c r="RJR11" s="63"/>
      <c r="RJS11" s="63"/>
      <c r="RJT11" s="63"/>
      <c r="RJU11" s="63"/>
      <c r="RJV11" s="63"/>
      <c r="RJW11" s="63"/>
      <c r="RJX11" s="63"/>
      <c r="RJY11" s="63"/>
      <c r="RJZ11" s="63"/>
      <c r="RKA11" s="63"/>
      <c r="RKB11" s="63"/>
      <c r="RKC11" s="63"/>
      <c r="RKD11" s="63"/>
      <c r="RKE11" s="63"/>
      <c r="RKF11" s="63"/>
      <c r="RKG11" s="63"/>
      <c r="RKH11" s="63"/>
      <c r="RKI11" s="63"/>
      <c r="RKJ11" s="63"/>
      <c r="RKK11" s="63"/>
      <c r="RKL11" s="63"/>
      <c r="RKM11" s="63"/>
      <c r="RKN11" s="63"/>
      <c r="RKO11" s="63"/>
      <c r="RKP11" s="63"/>
      <c r="RKQ11" s="63"/>
      <c r="RKR11" s="63"/>
      <c r="RKS11" s="63"/>
      <c r="RKT11" s="63"/>
      <c r="RKU11" s="63"/>
      <c r="RKV11" s="63"/>
      <c r="RKW11" s="63"/>
      <c r="RKX11" s="63"/>
      <c r="RKY11" s="63"/>
      <c r="RKZ11" s="63"/>
      <c r="RLA11" s="63"/>
      <c r="RLB11" s="63"/>
      <c r="RLC11" s="63"/>
      <c r="RLD11" s="63"/>
      <c r="RLE11" s="63"/>
      <c r="RLF11" s="63"/>
      <c r="RLG11" s="63"/>
      <c r="RLH11" s="63"/>
      <c r="RLI11" s="63"/>
      <c r="RLJ11" s="63"/>
      <c r="RLK11" s="63"/>
      <c r="RLL11" s="63"/>
      <c r="RLM11" s="63"/>
      <c r="RLN11" s="63"/>
      <c r="RLO11" s="63"/>
      <c r="RLP11" s="63"/>
      <c r="RLQ11" s="63"/>
      <c r="RLR11" s="63"/>
      <c r="RLS11" s="63"/>
      <c r="RLT11" s="63"/>
      <c r="RLU11" s="63"/>
      <c r="RLV11" s="63"/>
      <c r="RLW11" s="63"/>
      <c r="RLX11" s="63"/>
      <c r="RLY11" s="63"/>
      <c r="RLZ11" s="63"/>
      <c r="RMA11" s="63"/>
      <c r="RMB11" s="63"/>
      <c r="RMC11" s="63"/>
      <c r="RMD11" s="63"/>
      <c r="RME11" s="63"/>
      <c r="RMF11" s="63"/>
      <c r="RMG11" s="63"/>
      <c r="RMH11" s="63"/>
      <c r="RMI11" s="63"/>
      <c r="RMJ11" s="63"/>
      <c r="RMK11" s="63"/>
      <c r="RML11" s="63"/>
      <c r="RMM11" s="63"/>
      <c r="RMN11" s="63"/>
      <c r="RMO11" s="63"/>
      <c r="RMP11" s="63"/>
      <c r="RMQ11" s="63"/>
      <c r="RMR11" s="63"/>
      <c r="RMS11" s="63"/>
      <c r="RMT11" s="63"/>
      <c r="RMU11" s="63"/>
      <c r="RMV11" s="63"/>
      <c r="RMW11" s="63"/>
      <c r="RMX11" s="63"/>
      <c r="RMY11" s="63"/>
      <c r="RMZ11" s="63"/>
      <c r="RNA11" s="63"/>
      <c r="RNB11" s="63"/>
      <c r="RNC11" s="63"/>
      <c r="RND11" s="63"/>
      <c r="RNE11" s="63"/>
      <c r="RNF11" s="63"/>
      <c r="RNG11" s="63"/>
      <c r="RNH11" s="63"/>
      <c r="RNI11" s="63"/>
      <c r="RNJ11" s="63"/>
      <c r="RNK11" s="63"/>
      <c r="RNL11" s="63"/>
      <c r="RNM11" s="63"/>
      <c r="RNN11" s="63"/>
      <c r="RNO11" s="63"/>
      <c r="RNP11" s="63"/>
      <c r="RNQ11" s="63"/>
      <c r="RNR11" s="63"/>
      <c r="RNS11" s="63"/>
      <c r="RNT11" s="63"/>
      <c r="RNU11" s="63"/>
      <c r="RNV11" s="63"/>
      <c r="RNW11" s="63"/>
      <c r="RNX11" s="63"/>
      <c r="RNY11" s="63"/>
      <c r="RNZ11" s="63"/>
      <c r="ROA11" s="63"/>
      <c r="ROB11" s="63"/>
      <c r="ROC11" s="63"/>
      <c r="ROD11" s="63"/>
      <c r="ROE11" s="63"/>
      <c r="ROF11" s="63"/>
      <c r="ROG11" s="63"/>
      <c r="ROH11" s="63"/>
      <c r="ROI11" s="63"/>
      <c r="ROJ11" s="63"/>
      <c r="ROK11" s="63"/>
      <c r="ROL11" s="63"/>
      <c r="ROM11" s="63"/>
      <c r="RON11" s="63"/>
      <c r="ROO11" s="63"/>
      <c r="ROP11" s="63"/>
      <c r="ROQ11" s="63"/>
      <c r="ROR11" s="63"/>
      <c r="ROS11" s="63"/>
      <c r="ROT11" s="63"/>
      <c r="ROU11" s="63"/>
      <c r="ROV11" s="63"/>
      <c r="ROW11" s="63"/>
      <c r="ROX11" s="63"/>
      <c r="ROY11" s="63"/>
      <c r="ROZ11" s="63"/>
      <c r="RPA11" s="63"/>
      <c r="RPB11" s="63"/>
      <c r="RPC11" s="63"/>
      <c r="RPD11" s="63"/>
      <c r="RPE11" s="63"/>
      <c r="RPF11" s="63"/>
      <c r="RPG11" s="63"/>
      <c r="RPH11" s="63"/>
      <c r="RPI11" s="63"/>
      <c r="RPJ11" s="63"/>
      <c r="RPK11" s="63"/>
      <c r="RPL11" s="63"/>
      <c r="RPM11" s="63"/>
      <c r="RPN11" s="63"/>
      <c r="RPO11" s="63"/>
      <c r="RPP11" s="63"/>
      <c r="RPQ11" s="63"/>
      <c r="RPR11" s="63"/>
      <c r="RPS11" s="63"/>
      <c r="RPT11" s="63"/>
      <c r="RPU11" s="63"/>
      <c r="RPV11" s="63"/>
      <c r="RPW11" s="63"/>
      <c r="RPX11" s="63"/>
      <c r="RPY11" s="63"/>
      <c r="RPZ11" s="63"/>
      <c r="RQA11" s="63"/>
      <c r="RQB11" s="63"/>
      <c r="RQC11" s="63"/>
      <c r="RQD11" s="63"/>
      <c r="RQE11" s="63"/>
      <c r="RQF11" s="63"/>
      <c r="RQG11" s="63"/>
      <c r="RQH11" s="63"/>
      <c r="RQI11" s="63"/>
      <c r="RQJ11" s="63"/>
      <c r="RQK11" s="63"/>
      <c r="RQL11" s="63"/>
      <c r="RQM11" s="63"/>
      <c r="RQN11" s="63"/>
      <c r="RQO11" s="63"/>
      <c r="RQP11" s="63"/>
      <c r="RQQ11" s="63"/>
      <c r="RQR11" s="63"/>
      <c r="RQS11" s="63"/>
      <c r="RQT11" s="63"/>
      <c r="RQU11" s="63"/>
      <c r="RQV11" s="63"/>
      <c r="RQW11" s="63"/>
      <c r="RQX11" s="63"/>
      <c r="RQY11" s="63"/>
      <c r="RQZ11" s="63"/>
      <c r="RRA11" s="63"/>
      <c r="RRB11" s="63"/>
      <c r="RRC11" s="63"/>
      <c r="RRD11" s="63"/>
      <c r="RRE11" s="63"/>
      <c r="RRF11" s="63"/>
      <c r="RRG11" s="63"/>
      <c r="RRH11" s="63"/>
      <c r="RRI11" s="63"/>
      <c r="RRJ11" s="63"/>
      <c r="RRK11" s="63"/>
      <c r="RRL11" s="63"/>
      <c r="RRM11" s="63"/>
      <c r="RRN11" s="63"/>
      <c r="RRO11" s="63"/>
      <c r="RRP11" s="63"/>
      <c r="RRQ11" s="63"/>
      <c r="RRR11" s="63"/>
      <c r="RRS11" s="63"/>
      <c r="RRT11" s="63"/>
      <c r="RRU11" s="63"/>
      <c r="RRV11" s="63"/>
      <c r="RRW11" s="63"/>
      <c r="RRX11" s="63"/>
      <c r="RRY11" s="63"/>
      <c r="RRZ11" s="63"/>
      <c r="RSA11" s="63"/>
      <c r="RSB11" s="63"/>
      <c r="RSC11" s="63"/>
      <c r="RSD11" s="63"/>
      <c r="RSE11" s="63"/>
      <c r="RSF11" s="63"/>
      <c r="RSG11" s="63"/>
      <c r="RSH11" s="63"/>
      <c r="RSI11" s="63"/>
      <c r="RSJ11" s="63"/>
      <c r="RSK11" s="63"/>
      <c r="RSL11" s="63"/>
      <c r="RSM11" s="63"/>
      <c r="RSN11" s="63"/>
      <c r="RSO11" s="63"/>
      <c r="RSP11" s="63"/>
      <c r="RSQ11" s="63"/>
      <c r="RSR11" s="63"/>
      <c r="RSS11" s="63"/>
      <c r="RST11" s="63"/>
      <c r="RSU11" s="63"/>
      <c r="RSV11" s="63"/>
      <c r="RSW11" s="63"/>
      <c r="RSX11" s="63"/>
      <c r="RSY11" s="63"/>
      <c r="RSZ11" s="63"/>
      <c r="RTA11" s="63"/>
      <c r="RTB11" s="63"/>
      <c r="RTC11" s="63"/>
      <c r="RTD11" s="63"/>
      <c r="RTE11" s="63"/>
      <c r="RTF11" s="63"/>
      <c r="RTG11" s="63"/>
      <c r="RTH11" s="63"/>
      <c r="RTI11" s="63"/>
      <c r="RTJ11" s="63"/>
      <c r="RTK11" s="63"/>
      <c r="RTL11" s="63"/>
      <c r="RTM11" s="63"/>
      <c r="RTN11" s="63"/>
      <c r="RTO11" s="63"/>
      <c r="RTP11" s="63"/>
      <c r="RTQ11" s="63"/>
      <c r="RTR11" s="63"/>
      <c r="RTS11" s="63"/>
      <c r="RTT11" s="63"/>
      <c r="RTU11" s="63"/>
      <c r="RTV11" s="63"/>
      <c r="RTW11" s="63"/>
      <c r="RTX11" s="63"/>
      <c r="RTY11" s="63"/>
      <c r="RTZ11" s="63"/>
      <c r="RUA11" s="63"/>
      <c r="RUB11" s="63"/>
      <c r="RUC11" s="63"/>
      <c r="RUD11" s="63"/>
      <c r="RUE11" s="63"/>
      <c r="RUF11" s="63"/>
      <c r="RUG11" s="63"/>
      <c r="RUH11" s="63"/>
      <c r="RUI11" s="63"/>
      <c r="RUJ11" s="63"/>
      <c r="RUK11" s="63"/>
      <c r="RUL11" s="63"/>
      <c r="RUM11" s="63"/>
      <c r="RUN11" s="63"/>
      <c r="RUO11" s="63"/>
      <c r="RUP11" s="63"/>
      <c r="RUQ11" s="63"/>
      <c r="RUR11" s="63"/>
      <c r="RUS11" s="63"/>
      <c r="RUT11" s="63"/>
      <c r="RUU11" s="63"/>
      <c r="RUV11" s="63"/>
      <c r="RUW11" s="63"/>
      <c r="RUX11" s="63"/>
      <c r="RUY11" s="63"/>
      <c r="RUZ11" s="63"/>
      <c r="RVA11" s="63"/>
      <c r="RVB11" s="63"/>
      <c r="RVC11" s="63"/>
      <c r="RVD11" s="63"/>
      <c r="RVE11" s="63"/>
      <c r="RVF11" s="63"/>
      <c r="RVG11" s="63"/>
      <c r="RVH11" s="63"/>
      <c r="RVI11" s="63"/>
      <c r="RVJ11" s="63"/>
      <c r="RVK11" s="63"/>
      <c r="RVL11" s="63"/>
      <c r="RVM11" s="63"/>
      <c r="RVN11" s="63"/>
      <c r="RVO11" s="63"/>
      <c r="RVP11" s="63"/>
      <c r="RVQ11" s="63"/>
      <c r="RVR11" s="63"/>
      <c r="RVS11" s="63"/>
      <c r="RVT11" s="63"/>
      <c r="RVU11" s="63"/>
      <c r="RVV11" s="63"/>
      <c r="RVW11" s="63"/>
      <c r="RVX11" s="63"/>
      <c r="RVY11" s="63"/>
      <c r="RVZ11" s="63"/>
      <c r="RWA11" s="63"/>
      <c r="RWB11" s="63"/>
      <c r="RWC11" s="63"/>
      <c r="RWD11" s="63"/>
      <c r="RWE11" s="63"/>
      <c r="RWF11" s="63"/>
      <c r="RWG11" s="63"/>
      <c r="RWH11" s="63"/>
      <c r="RWI11" s="63"/>
      <c r="RWJ11" s="63"/>
      <c r="RWK11" s="63"/>
      <c r="RWL11" s="63"/>
      <c r="RWM11" s="63"/>
      <c r="RWN11" s="63"/>
      <c r="RWO11" s="63"/>
      <c r="RWP11" s="63"/>
      <c r="RWQ11" s="63"/>
      <c r="RWR11" s="63"/>
      <c r="RWS11" s="63"/>
      <c r="RWT11" s="63"/>
      <c r="RWU11" s="63"/>
      <c r="RWV11" s="63"/>
      <c r="RWW11" s="63"/>
      <c r="RWX11" s="63"/>
      <c r="RWY11" s="63"/>
      <c r="RWZ11" s="63"/>
      <c r="RXA11" s="63"/>
      <c r="RXB11" s="63"/>
      <c r="RXC11" s="63"/>
      <c r="RXD11" s="63"/>
      <c r="RXE11" s="63"/>
      <c r="RXF11" s="63"/>
      <c r="RXG11" s="63"/>
      <c r="RXH11" s="63"/>
      <c r="RXI11" s="63"/>
      <c r="RXJ11" s="63"/>
      <c r="RXK11" s="63"/>
      <c r="RXL11" s="63"/>
      <c r="RXM11" s="63"/>
      <c r="RXN11" s="63"/>
      <c r="RXO11" s="63"/>
      <c r="RXP11" s="63"/>
      <c r="RXQ11" s="63"/>
      <c r="RXR11" s="63"/>
      <c r="RXS11" s="63"/>
      <c r="RXT11" s="63"/>
      <c r="RXU11" s="63"/>
      <c r="RXV11" s="63"/>
      <c r="RXW11" s="63"/>
      <c r="RXX11" s="63"/>
      <c r="RXY11" s="63"/>
      <c r="RXZ11" s="63"/>
      <c r="RYA11" s="63"/>
      <c r="RYB11" s="63"/>
      <c r="RYC11" s="63"/>
      <c r="RYD11" s="63"/>
      <c r="RYE11" s="63"/>
      <c r="RYF11" s="63"/>
      <c r="RYG11" s="63"/>
      <c r="RYH11" s="63"/>
      <c r="RYI11" s="63"/>
      <c r="RYJ11" s="63"/>
      <c r="RYK11" s="63"/>
      <c r="RYL11" s="63"/>
      <c r="RYM11" s="63"/>
      <c r="RYN11" s="63"/>
      <c r="RYO11" s="63"/>
      <c r="RYP11" s="63"/>
      <c r="RYQ11" s="63"/>
      <c r="RYR11" s="63"/>
      <c r="RYS11" s="63"/>
      <c r="RYT11" s="63"/>
      <c r="RYU11" s="63"/>
      <c r="RYV11" s="63"/>
      <c r="RYW11" s="63"/>
      <c r="RYX11" s="63"/>
      <c r="RYY11" s="63"/>
      <c r="RYZ11" s="63"/>
      <c r="RZA11" s="63"/>
      <c r="RZB11" s="63"/>
      <c r="RZC11" s="63"/>
      <c r="RZD11" s="63"/>
      <c r="RZE11" s="63"/>
      <c r="RZF11" s="63"/>
      <c r="RZG11" s="63"/>
      <c r="RZH11" s="63"/>
      <c r="RZI11" s="63"/>
      <c r="RZJ11" s="63"/>
      <c r="RZK11" s="63"/>
      <c r="RZL11" s="63"/>
      <c r="RZM11" s="63"/>
      <c r="RZN11" s="63"/>
      <c r="RZO11" s="63"/>
      <c r="RZP11" s="63"/>
      <c r="RZQ11" s="63"/>
      <c r="RZR11" s="63"/>
      <c r="RZS11" s="63"/>
      <c r="RZT11" s="63"/>
      <c r="RZU11" s="63"/>
      <c r="RZV11" s="63"/>
      <c r="RZW11" s="63"/>
      <c r="RZX11" s="63"/>
      <c r="RZY11" s="63"/>
      <c r="RZZ11" s="63"/>
      <c r="SAA11" s="63"/>
      <c r="SAB11" s="63"/>
      <c r="SAC11" s="63"/>
      <c r="SAD11" s="63"/>
      <c r="SAE11" s="63"/>
      <c r="SAF11" s="63"/>
      <c r="SAG11" s="63"/>
      <c r="SAH11" s="63"/>
      <c r="SAI11" s="63"/>
      <c r="SAJ11" s="63"/>
      <c r="SAK11" s="63"/>
      <c r="SAL11" s="63"/>
      <c r="SAM11" s="63"/>
      <c r="SAN11" s="63"/>
      <c r="SAO11" s="63"/>
      <c r="SAP11" s="63"/>
      <c r="SAQ11" s="63"/>
      <c r="SAR11" s="63"/>
      <c r="SAS11" s="63"/>
      <c r="SAT11" s="63"/>
      <c r="SAU11" s="63"/>
      <c r="SAV11" s="63"/>
      <c r="SAW11" s="63"/>
      <c r="SAX11" s="63"/>
      <c r="SAY11" s="63"/>
      <c r="SAZ11" s="63"/>
      <c r="SBA11" s="63"/>
      <c r="SBB11" s="63"/>
      <c r="SBC11" s="63"/>
      <c r="SBD11" s="63"/>
      <c r="SBE11" s="63"/>
      <c r="SBF11" s="63"/>
      <c r="SBG11" s="63"/>
      <c r="SBH11" s="63"/>
      <c r="SBI11" s="63"/>
      <c r="SBJ11" s="63"/>
      <c r="SBK11" s="63"/>
      <c r="SBL11" s="63"/>
      <c r="SBM11" s="63"/>
      <c r="SBN11" s="63"/>
      <c r="SBO11" s="63"/>
      <c r="SBP11" s="63"/>
      <c r="SBQ11" s="63"/>
      <c r="SBR11" s="63"/>
      <c r="SBS11" s="63"/>
      <c r="SBT11" s="63"/>
      <c r="SBU11" s="63"/>
      <c r="SBV11" s="63"/>
      <c r="SBW11" s="63"/>
      <c r="SBX11" s="63"/>
      <c r="SBY11" s="63"/>
      <c r="SBZ11" s="63"/>
      <c r="SCA11" s="63"/>
      <c r="SCB11" s="63"/>
      <c r="SCC11" s="63"/>
      <c r="SCD11" s="63"/>
      <c r="SCE11" s="63"/>
      <c r="SCF11" s="63"/>
      <c r="SCG11" s="63"/>
      <c r="SCH11" s="63"/>
      <c r="SCI11" s="63"/>
      <c r="SCJ11" s="63"/>
      <c r="SCK11" s="63"/>
      <c r="SCL11" s="63"/>
      <c r="SCM11" s="63"/>
      <c r="SCN11" s="63"/>
      <c r="SCO11" s="63"/>
      <c r="SCP11" s="63"/>
      <c r="SCQ11" s="63"/>
      <c r="SCR11" s="63"/>
      <c r="SCS11" s="63"/>
      <c r="SCT11" s="63"/>
      <c r="SCU11" s="63"/>
      <c r="SCV11" s="63"/>
      <c r="SCW11" s="63"/>
      <c r="SCX11" s="63"/>
      <c r="SCY11" s="63"/>
      <c r="SCZ11" s="63"/>
      <c r="SDA11" s="63"/>
      <c r="SDB11" s="63"/>
      <c r="SDC11" s="63"/>
      <c r="SDD11" s="63"/>
      <c r="SDE11" s="63"/>
      <c r="SDF11" s="63"/>
      <c r="SDG11" s="63"/>
      <c r="SDH11" s="63"/>
      <c r="SDI11" s="63"/>
      <c r="SDJ11" s="63"/>
      <c r="SDK11" s="63"/>
      <c r="SDL11" s="63"/>
      <c r="SDM11" s="63"/>
      <c r="SDN11" s="63"/>
      <c r="SDO11" s="63"/>
      <c r="SDP11" s="63"/>
      <c r="SDQ11" s="63"/>
      <c r="SDR11" s="63"/>
      <c r="SDS11" s="63"/>
      <c r="SDT11" s="63"/>
      <c r="SDU11" s="63"/>
      <c r="SDV11" s="63"/>
      <c r="SDW11" s="63"/>
      <c r="SDX11" s="63"/>
      <c r="SDY11" s="63"/>
      <c r="SDZ11" s="63"/>
      <c r="SEA11" s="63"/>
      <c r="SEB11" s="63"/>
      <c r="SEC11" s="63"/>
      <c r="SED11" s="63"/>
      <c r="SEE11" s="63"/>
      <c r="SEF11" s="63"/>
      <c r="SEG11" s="63"/>
      <c r="SEH11" s="63"/>
      <c r="SEI11" s="63"/>
      <c r="SEJ11" s="63"/>
      <c r="SEK11" s="63"/>
      <c r="SEL11" s="63"/>
      <c r="SEM11" s="63"/>
      <c r="SEN11" s="63"/>
      <c r="SEO11" s="63"/>
      <c r="SEP11" s="63"/>
      <c r="SEQ11" s="63"/>
      <c r="SER11" s="63"/>
      <c r="SES11" s="63"/>
      <c r="SET11" s="63"/>
      <c r="SEU11" s="63"/>
      <c r="SEV11" s="63"/>
      <c r="SEW11" s="63"/>
      <c r="SEX11" s="63"/>
      <c r="SEY11" s="63"/>
      <c r="SEZ11" s="63"/>
      <c r="SFA11" s="63"/>
      <c r="SFB11" s="63"/>
      <c r="SFC11" s="63"/>
      <c r="SFD11" s="63"/>
      <c r="SFE11" s="63"/>
      <c r="SFF11" s="63"/>
      <c r="SFG11" s="63"/>
      <c r="SFH11" s="63"/>
      <c r="SFI11" s="63"/>
      <c r="SFJ11" s="63"/>
      <c r="SFK11" s="63"/>
      <c r="SFL11" s="63"/>
      <c r="SFM11" s="63"/>
      <c r="SFN11" s="63"/>
      <c r="SFO11" s="63"/>
      <c r="SFP11" s="63"/>
      <c r="SFQ11" s="63"/>
      <c r="SFR11" s="63"/>
      <c r="SFS11" s="63"/>
      <c r="SFT11" s="63"/>
      <c r="SFU11" s="63"/>
      <c r="SFV11" s="63"/>
      <c r="SFW11" s="63"/>
      <c r="SFX11" s="63"/>
      <c r="SFY11" s="63"/>
      <c r="SFZ11" s="63"/>
      <c r="SGA11" s="63"/>
      <c r="SGB11" s="63"/>
      <c r="SGC11" s="63"/>
      <c r="SGD11" s="63"/>
      <c r="SGE11" s="63"/>
      <c r="SGF11" s="63"/>
      <c r="SGG11" s="63"/>
      <c r="SGH11" s="63"/>
      <c r="SGI11" s="63"/>
      <c r="SGJ11" s="63"/>
      <c r="SGK11" s="63"/>
      <c r="SGL11" s="63"/>
      <c r="SGM11" s="63"/>
      <c r="SGN11" s="63"/>
      <c r="SGO11" s="63"/>
      <c r="SGP11" s="63"/>
      <c r="SGQ11" s="63"/>
      <c r="SGR11" s="63"/>
      <c r="SGS11" s="63"/>
      <c r="SGT11" s="63"/>
      <c r="SGU11" s="63"/>
      <c r="SGV11" s="63"/>
      <c r="SGW11" s="63"/>
      <c r="SGX11" s="63"/>
      <c r="SGY11" s="63"/>
      <c r="SGZ11" s="63"/>
      <c r="SHA11" s="63"/>
      <c r="SHB11" s="63"/>
      <c r="SHC11" s="63"/>
      <c r="SHD11" s="63"/>
      <c r="SHE11" s="63"/>
      <c r="SHF11" s="63"/>
      <c r="SHG11" s="63"/>
      <c r="SHH11" s="63"/>
      <c r="SHI11" s="63"/>
      <c r="SHJ11" s="63"/>
      <c r="SHK11" s="63"/>
      <c r="SHL11" s="63"/>
      <c r="SHM11" s="63"/>
      <c r="SHN11" s="63"/>
      <c r="SHO11" s="63"/>
      <c r="SHP11" s="63"/>
      <c r="SHQ11" s="63"/>
      <c r="SHR11" s="63"/>
      <c r="SHS11" s="63"/>
      <c r="SHT11" s="63"/>
      <c r="SHU11" s="63"/>
      <c r="SHV11" s="63"/>
      <c r="SHW11" s="63"/>
      <c r="SHX11" s="63"/>
      <c r="SHY11" s="63"/>
      <c r="SHZ11" s="63"/>
      <c r="SIA11" s="63"/>
      <c r="SIB11" s="63"/>
      <c r="SIC11" s="63"/>
      <c r="SID11" s="63"/>
      <c r="SIE11" s="63"/>
      <c r="SIF11" s="63"/>
      <c r="SIG11" s="63"/>
      <c r="SIH11" s="63"/>
      <c r="SII11" s="63"/>
      <c r="SIJ11" s="63"/>
      <c r="SIK11" s="63"/>
      <c r="SIL11" s="63"/>
      <c r="SIM11" s="63"/>
      <c r="SIN11" s="63"/>
      <c r="SIO11" s="63"/>
      <c r="SIP11" s="63"/>
      <c r="SIQ11" s="63"/>
      <c r="SIR11" s="63"/>
      <c r="SIS11" s="63"/>
      <c r="SIT11" s="63"/>
      <c r="SIU11" s="63"/>
      <c r="SIV11" s="63"/>
      <c r="SIW11" s="63"/>
      <c r="SIX11" s="63"/>
      <c r="SIY11" s="63"/>
      <c r="SIZ11" s="63"/>
      <c r="SJA11" s="63"/>
      <c r="SJB11" s="63"/>
      <c r="SJC11" s="63"/>
      <c r="SJD11" s="63"/>
      <c r="SJE11" s="63"/>
      <c r="SJF11" s="63"/>
      <c r="SJG11" s="63"/>
      <c r="SJH11" s="63"/>
      <c r="SJI11" s="63"/>
      <c r="SJJ11" s="63"/>
      <c r="SJK11" s="63"/>
      <c r="SJL11" s="63"/>
      <c r="SJM11" s="63"/>
      <c r="SJN11" s="63"/>
      <c r="SJO11" s="63"/>
      <c r="SJP11" s="63"/>
      <c r="SJQ11" s="63"/>
      <c r="SJR11" s="63"/>
      <c r="SJS11" s="63"/>
      <c r="SJT11" s="63"/>
      <c r="SJU11" s="63"/>
      <c r="SJV11" s="63"/>
      <c r="SJW11" s="63"/>
      <c r="SJX11" s="63"/>
      <c r="SJY11" s="63"/>
      <c r="SJZ11" s="63"/>
      <c r="SKA11" s="63"/>
      <c r="SKB11" s="63"/>
      <c r="SKC11" s="63"/>
      <c r="SKD11" s="63"/>
      <c r="SKE11" s="63"/>
      <c r="SKF11" s="63"/>
      <c r="SKG11" s="63"/>
      <c r="SKH11" s="63"/>
      <c r="SKI11" s="63"/>
      <c r="SKJ11" s="63"/>
      <c r="SKK11" s="63"/>
      <c r="SKL11" s="63"/>
      <c r="SKM11" s="63"/>
      <c r="SKN11" s="63"/>
      <c r="SKO11" s="63"/>
      <c r="SKP11" s="63"/>
      <c r="SKQ11" s="63"/>
      <c r="SKR11" s="63"/>
      <c r="SKS11" s="63"/>
      <c r="SKT11" s="63"/>
      <c r="SKU11" s="63"/>
      <c r="SKV11" s="63"/>
      <c r="SKW11" s="63"/>
      <c r="SKX11" s="63"/>
      <c r="SKY11" s="63"/>
      <c r="SKZ11" s="63"/>
      <c r="SLA11" s="63"/>
      <c r="SLB11" s="63"/>
      <c r="SLC11" s="63"/>
      <c r="SLD11" s="63"/>
      <c r="SLE11" s="63"/>
      <c r="SLF11" s="63"/>
      <c r="SLG11" s="63"/>
      <c r="SLH11" s="63"/>
      <c r="SLI11" s="63"/>
      <c r="SLJ11" s="63"/>
      <c r="SLK11" s="63"/>
      <c r="SLL11" s="63"/>
      <c r="SLM11" s="63"/>
      <c r="SLN11" s="63"/>
      <c r="SLO11" s="63"/>
      <c r="SLP11" s="63"/>
      <c r="SLQ11" s="63"/>
      <c r="SLR11" s="63"/>
      <c r="SLS11" s="63"/>
      <c r="SLT11" s="63"/>
      <c r="SLU11" s="63"/>
      <c r="SLV11" s="63"/>
      <c r="SLW11" s="63"/>
      <c r="SLX11" s="63"/>
      <c r="SLY11" s="63"/>
      <c r="SLZ11" s="63"/>
      <c r="SMA11" s="63"/>
      <c r="SMB11" s="63"/>
      <c r="SMC11" s="63"/>
      <c r="SMD11" s="63"/>
      <c r="SME11" s="63"/>
      <c r="SMF11" s="63"/>
      <c r="SMG11" s="63"/>
      <c r="SMH11" s="63"/>
      <c r="SMI11" s="63"/>
      <c r="SMJ11" s="63"/>
      <c r="SMK11" s="63"/>
      <c r="SML11" s="63"/>
      <c r="SMM11" s="63"/>
      <c r="SMN11" s="63"/>
      <c r="SMO11" s="63"/>
      <c r="SMP11" s="63"/>
      <c r="SMQ11" s="63"/>
      <c r="SMR11" s="63"/>
      <c r="SMS11" s="63"/>
      <c r="SMT11" s="63"/>
      <c r="SMU11" s="63"/>
      <c r="SMV11" s="63"/>
      <c r="SMW11" s="63"/>
      <c r="SMX11" s="63"/>
      <c r="SMY11" s="63"/>
      <c r="SMZ11" s="63"/>
      <c r="SNA11" s="63"/>
      <c r="SNB11" s="63"/>
      <c r="SNC11" s="63"/>
      <c r="SND11" s="63"/>
      <c r="SNE11" s="63"/>
      <c r="SNF11" s="63"/>
      <c r="SNG11" s="63"/>
      <c r="SNH11" s="63"/>
      <c r="SNI11" s="63"/>
      <c r="SNJ11" s="63"/>
      <c r="SNK11" s="63"/>
      <c r="SNL11" s="63"/>
      <c r="SNM11" s="63"/>
      <c r="SNN11" s="63"/>
      <c r="SNO11" s="63"/>
      <c r="SNP11" s="63"/>
      <c r="SNQ11" s="63"/>
      <c r="SNR11" s="63"/>
      <c r="SNS11" s="63"/>
      <c r="SNT11" s="63"/>
      <c r="SNU11" s="63"/>
      <c r="SNV11" s="63"/>
      <c r="SNW11" s="63"/>
      <c r="SNX11" s="63"/>
      <c r="SNY11" s="63"/>
      <c r="SNZ11" s="63"/>
      <c r="SOA11" s="63"/>
      <c r="SOB11" s="63"/>
      <c r="SOC11" s="63"/>
      <c r="SOD11" s="63"/>
      <c r="SOE11" s="63"/>
      <c r="SOF11" s="63"/>
      <c r="SOG11" s="63"/>
      <c r="SOH11" s="63"/>
      <c r="SOI11" s="63"/>
      <c r="SOJ11" s="63"/>
      <c r="SOK11" s="63"/>
      <c r="SOL11" s="63"/>
      <c r="SOM11" s="63"/>
      <c r="SON11" s="63"/>
      <c r="SOO11" s="63"/>
      <c r="SOP11" s="63"/>
      <c r="SOQ11" s="63"/>
      <c r="SOR11" s="63"/>
      <c r="SOS11" s="63"/>
      <c r="SOT11" s="63"/>
      <c r="SOU11" s="63"/>
      <c r="SOV11" s="63"/>
      <c r="SOW11" s="63"/>
      <c r="SOX11" s="63"/>
      <c r="SOY11" s="63"/>
      <c r="SOZ11" s="63"/>
      <c r="SPA11" s="63"/>
      <c r="SPB11" s="63"/>
      <c r="SPC11" s="63"/>
      <c r="SPD11" s="63"/>
      <c r="SPE11" s="63"/>
      <c r="SPF11" s="63"/>
      <c r="SPG11" s="63"/>
      <c r="SPH11" s="63"/>
      <c r="SPI11" s="63"/>
      <c r="SPJ11" s="63"/>
      <c r="SPK11" s="63"/>
      <c r="SPL11" s="63"/>
      <c r="SPM11" s="63"/>
      <c r="SPN11" s="63"/>
      <c r="SPO11" s="63"/>
      <c r="SPP11" s="63"/>
      <c r="SPQ11" s="63"/>
      <c r="SPR11" s="63"/>
      <c r="SPS11" s="63"/>
      <c r="SPT11" s="63"/>
      <c r="SPU11" s="63"/>
      <c r="SPV11" s="63"/>
      <c r="SPW11" s="63"/>
      <c r="SPX11" s="63"/>
      <c r="SPY11" s="63"/>
      <c r="SPZ11" s="63"/>
      <c r="SQA11" s="63"/>
      <c r="SQB11" s="63"/>
      <c r="SQC11" s="63"/>
      <c r="SQD11" s="63"/>
      <c r="SQE11" s="63"/>
      <c r="SQF11" s="63"/>
      <c r="SQG11" s="63"/>
      <c r="SQH11" s="63"/>
      <c r="SQI11" s="63"/>
      <c r="SQJ11" s="63"/>
      <c r="SQK11" s="63"/>
      <c r="SQL11" s="63"/>
      <c r="SQM11" s="63"/>
      <c r="SQN11" s="63"/>
      <c r="SQO11" s="63"/>
      <c r="SQP11" s="63"/>
      <c r="SQQ11" s="63"/>
      <c r="SQR11" s="63"/>
      <c r="SQS11" s="63"/>
      <c r="SQT11" s="63"/>
      <c r="SQU11" s="63"/>
      <c r="SQV11" s="63"/>
      <c r="SQW11" s="63"/>
      <c r="SQX11" s="63"/>
      <c r="SQY11" s="63"/>
      <c r="SQZ11" s="63"/>
      <c r="SRA11" s="63"/>
      <c r="SRB11" s="63"/>
      <c r="SRC11" s="63"/>
      <c r="SRD11" s="63"/>
      <c r="SRE11" s="63"/>
      <c r="SRF11" s="63"/>
      <c r="SRG11" s="63"/>
      <c r="SRH11" s="63"/>
      <c r="SRI11" s="63"/>
      <c r="SRJ11" s="63"/>
      <c r="SRK11" s="63"/>
      <c r="SRL11" s="63"/>
      <c r="SRM11" s="63"/>
      <c r="SRN11" s="63"/>
      <c r="SRO11" s="63"/>
      <c r="SRP11" s="63"/>
      <c r="SRQ11" s="63"/>
      <c r="SRR11" s="63"/>
      <c r="SRS11" s="63"/>
      <c r="SRT11" s="63"/>
      <c r="SRU11" s="63"/>
      <c r="SRV11" s="63"/>
      <c r="SRW11" s="63"/>
      <c r="SRX11" s="63"/>
      <c r="SRY11" s="63"/>
      <c r="SRZ11" s="63"/>
      <c r="SSA11" s="63"/>
      <c r="SSB11" s="63"/>
      <c r="SSC11" s="63"/>
      <c r="SSD11" s="63"/>
      <c r="SSE11" s="63"/>
      <c r="SSF11" s="63"/>
      <c r="SSG11" s="63"/>
      <c r="SSH11" s="63"/>
      <c r="SSI11" s="63"/>
      <c r="SSJ11" s="63"/>
      <c r="SSK11" s="63"/>
      <c r="SSL11" s="63"/>
      <c r="SSM11" s="63"/>
      <c r="SSN11" s="63"/>
      <c r="SSO11" s="63"/>
      <c r="SSP11" s="63"/>
      <c r="SSQ11" s="63"/>
      <c r="SSR11" s="63"/>
      <c r="SSS11" s="63"/>
      <c r="SST11" s="63"/>
      <c r="SSU11" s="63"/>
      <c r="SSV11" s="63"/>
      <c r="SSW11" s="63"/>
      <c r="SSX11" s="63"/>
      <c r="SSY11" s="63"/>
      <c r="SSZ11" s="63"/>
      <c r="STA11" s="63"/>
      <c r="STB11" s="63"/>
      <c r="STC11" s="63"/>
      <c r="STD11" s="63"/>
      <c r="STE11" s="63"/>
      <c r="STF11" s="63"/>
      <c r="STG11" s="63"/>
      <c r="STH11" s="63"/>
      <c r="STI11" s="63"/>
      <c r="STJ11" s="63"/>
      <c r="STK11" s="63"/>
      <c r="STL11" s="63"/>
      <c r="STM11" s="63"/>
      <c r="STN11" s="63"/>
      <c r="STO11" s="63"/>
      <c r="STP11" s="63"/>
      <c r="STQ11" s="63"/>
      <c r="STR11" s="63"/>
      <c r="STS11" s="63"/>
      <c r="STT11" s="63"/>
      <c r="STU11" s="63"/>
      <c r="STV11" s="63"/>
      <c r="STW11" s="63"/>
      <c r="STX11" s="63"/>
      <c r="STY11" s="63"/>
      <c r="STZ11" s="63"/>
      <c r="SUA11" s="63"/>
      <c r="SUB11" s="63"/>
      <c r="SUC11" s="63"/>
      <c r="SUD11" s="63"/>
      <c r="SUE11" s="63"/>
      <c r="SUF11" s="63"/>
      <c r="SUG11" s="63"/>
      <c r="SUH11" s="63"/>
      <c r="SUI11" s="63"/>
      <c r="SUJ11" s="63"/>
      <c r="SUK11" s="63"/>
      <c r="SUL11" s="63"/>
      <c r="SUM11" s="63"/>
      <c r="SUN11" s="63"/>
      <c r="SUO11" s="63"/>
      <c r="SUP11" s="63"/>
      <c r="SUQ11" s="63"/>
      <c r="SUR11" s="63"/>
      <c r="SUS11" s="63"/>
      <c r="SUT11" s="63"/>
      <c r="SUU11" s="63"/>
      <c r="SUV11" s="63"/>
      <c r="SUW11" s="63"/>
      <c r="SUX11" s="63"/>
      <c r="SUY11" s="63"/>
      <c r="SUZ11" s="63"/>
      <c r="SVA11" s="63"/>
      <c r="SVB11" s="63"/>
      <c r="SVC11" s="63"/>
      <c r="SVD11" s="63"/>
      <c r="SVE11" s="63"/>
      <c r="SVF11" s="63"/>
      <c r="SVG11" s="63"/>
      <c r="SVH11" s="63"/>
      <c r="SVI11" s="63"/>
      <c r="SVJ11" s="63"/>
      <c r="SVK11" s="63"/>
      <c r="SVL11" s="63"/>
      <c r="SVM11" s="63"/>
      <c r="SVN11" s="63"/>
      <c r="SVO11" s="63"/>
      <c r="SVP11" s="63"/>
      <c r="SVQ11" s="63"/>
      <c r="SVR11" s="63"/>
      <c r="SVS11" s="63"/>
      <c r="SVT11" s="63"/>
      <c r="SVU11" s="63"/>
      <c r="SVV11" s="63"/>
      <c r="SVW11" s="63"/>
      <c r="SVX11" s="63"/>
      <c r="SVY11" s="63"/>
      <c r="SVZ11" s="63"/>
      <c r="SWA11" s="63"/>
      <c r="SWB11" s="63"/>
      <c r="SWC11" s="63"/>
      <c r="SWD11" s="63"/>
      <c r="SWE11" s="63"/>
      <c r="SWF11" s="63"/>
      <c r="SWG11" s="63"/>
      <c r="SWH11" s="63"/>
      <c r="SWI11" s="63"/>
      <c r="SWJ11" s="63"/>
      <c r="SWK11" s="63"/>
      <c r="SWL11" s="63"/>
      <c r="SWM11" s="63"/>
      <c r="SWN11" s="63"/>
      <c r="SWO11" s="63"/>
      <c r="SWP11" s="63"/>
      <c r="SWQ11" s="63"/>
      <c r="SWR11" s="63"/>
      <c r="SWS11" s="63"/>
      <c r="SWT11" s="63"/>
      <c r="SWU11" s="63"/>
      <c r="SWV11" s="63"/>
      <c r="SWW11" s="63"/>
      <c r="SWX11" s="63"/>
      <c r="SWY11" s="63"/>
      <c r="SWZ11" s="63"/>
      <c r="SXA11" s="63"/>
      <c r="SXB11" s="63"/>
      <c r="SXC11" s="63"/>
      <c r="SXD11" s="63"/>
      <c r="SXE11" s="63"/>
      <c r="SXF11" s="63"/>
      <c r="SXG11" s="63"/>
      <c r="SXH11" s="63"/>
      <c r="SXI11" s="63"/>
      <c r="SXJ11" s="63"/>
      <c r="SXK11" s="63"/>
      <c r="SXL11" s="63"/>
      <c r="SXM11" s="63"/>
      <c r="SXN11" s="63"/>
      <c r="SXO11" s="63"/>
      <c r="SXP11" s="63"/>
      <c r="SXQ11" s="63"/>
      <c r="SXR11" s="63"/>
      <c r="SXS11" s="63"/>
      <c r="SXT11" s="63"/>
      <c r="SXU11" s="63"/>
      <c r="SXV11" s="63"/>
      <c r="SXW11" s="63"/>
      <c r="SXX11" s="63"/>
      <c r="SXY11" s="63"/>
      <c r="SXZ11" s="63"/>
      <c r="SYA11" s="63"/>
      <c r="SYB11" s="63"/>
      <c r="SYC11" s="63"/>
      <c r="SYD11" s="63"/>
      <c r="SYE11" s="63"/>
      <c r="SYF11" s="63"/>
      <c r="SYG11" s="63"/>
      <c r="SYH11" s="63"/>
      <c r="SYI11" s="63"/>
      <c r="SYJ11" s="63"/>
      <c r="SYK11" s="63"/>
      <c r="SYL11" s="63"/>
      <c r="SYM11" s="63"/>
      <c r="SYN11" s="63"/>
      <c r="SYO11" s="63"/>
      <c r="SYP11" s="63"/>
      <c r="SYQ11" s="63"/>
      <c r="SYR11" s="63"/>
      <c r="SYS11" s="63"/>
      <c r="SYT11" s="63"/>
      <c r="SYU11" s="63"/>
      <c r="SYV11" s="63"/>
      <c r="SYW11" s="63"/>
      <c r="SYX11" s="63"/>
      <c r="SYY11" s="63"/>
      <c r="SYZ11" s="63"/>
      <c r="SZA11" s="63"/>
      <c r="SZB11" s="63"/>
      <c r="SZC11" s="63"/>
      <c r="SZD11" s="63"/>
      <c r="SZE11" s="63"/>
      <c r="SZF11" s="63"/>
      <c r="SZG11" s="63"/>
      <c r="SZH11" s="63"/>
      <c r="SZI11" s="63"/>
      <c r="SZJ11" s="63"/>
      <c r="SZK11" s="63"/>
      <c r="SZL11" s="63"/>
      <c r="SZM11" s="63"/>
      <c r="SZN11" s="63"/>
      <c r="SZO11" s="63"/>
      <c r="SZP11" s="63"/>
      <c r="SZQ11" s="63"/>
      <c r="SZR11" s="63"/>
      <c r="SZS11" s="63"/>
      <c r="SZT11" s="63"/>
      <c r="SZU11" s="63"/>
      <c r="SZV11" s="63"/>
      <c r="SZW11" s="63"/>
      <c r="SZX11" s="63"/>
      <c r="SZY11" s="63"/>
      <c r="SZZ11" s="63"/>
      <c r="TAA11" s="63"/>
      <c r="TAB11" s="63"/>
      <c r="TAC11" s="63"/>
      <c r="TAD11" s="63"/>
      <c r="TAE11" s="63"/>
      <c r="TAF11" s="63"/>
      <c r="TAG11" s="63"/>
      <c r="TAH11" s="63"/>
      <c r="TAI11" s="63"/>
      <c r="TAJ11" s="63"/>
      <c r="TAK11" s="63"/>
      <c r="TAL11" s="63"/>
      <c r="TAM11" s="63"/>
      <c r="TAN11" s="63"/>
      <c r="TAO11" s="63"/>
      <c r="TAP11" s="63"/>
      <c r="TAQ11" s="63"/>
      <c r="TAR11" s="63"/>
      <c r="TAS11" s="63"/>
      <c r="TAT11" s="63"/>
      <c r="TAU11" s="63"/>
      <c r="TAV11" s="63"/>
      <c r="TAW11" s="63"/>
      <c r="TAX11" s="63"/>
      <c r="TAY11" s="63"/>
      <c r="TAZ11" s="63"/>
      <c r="TBA11" s="63"/>
      <c r="TBB11" s="63"/>
      <c r="TBC11" s="63"/>
      <c r="TBD11" s="63"/>
      <c r="TBE11" s="63"/>
      <c r="TBF11" s="63"/>
      <c r="TBG11" s="63"/>
      <c r="TBH11" s="63"/>
      <c r="TBI11" s="63"/>
      <c r="TBJ11" s="63"/>
      <c r="TBK11" s="63"/>
      <c r="TBL11" s="63"/>
      <c r="TBM11" s="63"/>
      <c r="TBN11" s="63"/>
      <c r="TBO11" s="63"/>
      <c r="TBP11" s="63"/>
      <c r="TBQ11" s="63"/>
      <c r="TBR11" s="63"/>
      <c r="TBS11" s="63"/>
      <c r="TBT11" s="63"/>
      <c r="TBU11" s="63"/>
      <c r="TBV11" s="63"/>
      <c r="TBW11" s="63"/>
      <c r="TBX11" s="63"/>
      <c r="TBY11" s="63"/>
      <c r="TBZ11" s="63"/>
      <c r="TCA11" s="63"/>
      <c r="TCB11" s="63"/>
      <c r="TCC11" s="63"/>
      <c r="TCD11" s="63"/>
      <c r="TCE11" s="63"/>
      <c r="TCF11" s="63"/>
      <c r="TCG11" s="63"/>
      <c r="TCH11" s="63"/>
      <c r="TCI11" s="63"/>
      <c r="TCJ11" s="63"/>
      <c r="TCK11" s="63"/>
      <c r="TCL11" s="63"/>
      <c r="TCM11" s="63"/>
      <c r="TCN11" s="63"/>
      <c r="TCO11" s="63"/>
      <c r="TCP11" s="63"/>
      <c r="TCQ11" s="63"/>
      <c r="TCR11" s="63"/>
      <c r="TCS11" s="63"/>
      <c r="TCT11" s="63"/>
      <c r="TCU11" s="63"/>
      <c r="TCV11" s="63"/>
      <c r="TCW11" s="63"/>
      <c r="TCX11" s="63"/>
      <c r="TCY11" s="63"/>
      <c r="TCZ11" s="63"/>
      <c r="TDA11" s="63"/>
      <c r="TDB11" s="63"/>
      <c r="TDC11" s="63"/>
      <c r="TDD11" s="63"/>
      <c r="TDE11" s="63"/>
      <c r="TDF11" s="63"/>
      <c r="TDG11" s="63"/>
      <c r="TDH11" s="63"/>
      <c r="TDI11" s="63"/>
      <c r="TDJ11" s="63"/>
      <c r="TDK11" s="63"/>
      <c r="TDL11" s="63"/>
      <c r="TDM11" s="63"/>
      <c r="TDN11" s="63"/>
      <c r="TDO11" s="63"/>
      <c r="TDP11" s="63"/>
      <c r="TDQ11" s="63"/>
      <c r="TDR11" s="63"/>
      <c r="TDS11" s="63"/>
      <c r="TDT11" s="63"/>
      <c r="TDU11" s="63"/>
      <c r="TDV11" s="63"/>
      <c r="TDW11" s="63"/>
      <c r="TDX11" s="63"/>
      <c r="TDY11" s="63"/>
      <c r="TDZ11" s="63"/>
      <c r="TEA11" s="63"/>
      <c r="TEB11" s="63"/>
      <c r="TEC11" s="63"/>
      <c r="TED11" s="63"/>
      <c r="TEE11" s="63"/>
      <c r="TEF11" s="63"/>
      <c r="TEG11" s="63"/>
      <c r="TEH11" s="63"/>
      <c r="TEI11" s="63"/>
      <c r="TEJ11" s="63"/>
      <c r="TEK11" s="63"/>
      <c r="TEL11" s="63"/>
      <c r="TEM11" s="63"/>
      <c r="TEN11" s="63"/>
      <c r="TEO11" s="63"/>
      <c r="TEP11" s="63"/>
      <c r="TEQ11" s="63"/>
      <c r="TER11" s="63"/>
      <c r="TES11" s="63"/>
      <c r="TET11" s="63"/>
      <c r="TEU11" s="63"/>
      <c r="TEV11" s="63"/>
      <c r="TEW11" s="63"/>
      <c r="TEX11" s="63"/>
      <c r="TEY11" s="63"/>
      <c r="TEZ11" s="63"/>
      <c r="TFA11" s="63"/>
      <c r="TFB11" s="63"/>
      <c r="TFC11" s="63"/>
      <c r="TFD11" s="63"/>
      <c r="TFE11" s="63"/>
      <c r="TFF11" s="63"/>
      <c r="TFG11" s="63"/>
      <c r="TFH11" s="63"/>
      <c r="TFI11" s="63"/>
      <c r="TFJ11" s="63"/>
      <c r="TFK11" s="63"/>
      <c r="TFL11" s="63"/>
      <c r="TFM11" s="63"/>
      <c r="TFN11" s="63"/>
      <c r="TFO11" s="63"/>
      <c r="TFP11" s="63"/>
      <c r="TFQ11" s="63"/>
      <c r="TFR11" s="63"/>
      <c r="TFS11" s="63"/>
      <c r="TFT11" s="63"/>
      <c r="TFU11" s="63"/>
      <c r="TFV11" s="63"/>
      <c r="TFW11" s="63"/>
      <c r="TFX11" s="63"/>
      <c r="TFY11" s="63"/>
      <c r="TFZ11" s="63"/>
      <c r="TGA11" s="63"/>
      <c r="TGB11" s="63"/>
      <c r="TGC11" s="63"/>
      <c r="TGD11" s="63"/>
      <c r="TGE11" s="63"/>
      <c r="TGF11" s="63"/>
      <c r="TGG11" s="63"/>
      <c r="TGH11" s="63"/>
      <c r="TGI11" s="63"/>
      <c r="TGJ11" s="63"/>
      <c r="TGK11" s="63"/>
      <c r="TGL11" s="63"/>
      <c r="TGM11" s="63"/>
      <c r="TGN11" s="63"/>
      <c r="TGO11" s="63"/>
      <c r="TGP11" s="63"/>
      <c r="TGQ11" s="63"/>
      <c r="TGR11" s="63"/>
      <c r="TGS11" s="63"/>
      <c r="TGT11" s="63"/>
      <c r="TGU11" s="63"/>
      <c r="TGV11" s="63"/>
      <c r="TGW11" s="63"/>
      <c r="TGX11" s="63"/>
      <c r="TGY11" s="63"/>
      <c r="TGZ11" s="63"/>
      <c r="THA11" s="63"/>
      <c r="THB11" s="63"/>
      <c r="THC11" s="63"/>
      <c r="THD11" s="63"/>
      <c r="THE11" s="63"/>
      <c r="THF11" s="63"/>
      <c r="THG11" s="63"/>
      <c r="THH11" s="63"/>
      <c r="THI11" s="63"/>
      <c r="THJ11" s="63"/>
      <c r="THK11" s="63"/>
      <c r="THL11" s="63"/>
      <c r="THM11" s="63"/>
      <c r="THN11" s="63"/>
      <c r="THO11" s="63"/>
      <c r="THP11" s="63"/>
      <c r="THQ11" s="63"/>
      <c r="THR11" s="63"/>
      <c r="THS11" s="63"/>
      <c r="THT11" s="63"/>
      <c r="THU11" s="63"/>
      <c r="THV11" s="63"/>
      <c r="THW11" s="63"/>
      <c r="THX11" s="63"/>
      <c r="THY11" s="63"/>
      <c r="THZ11" s="63"/>
      <c r="TIA11" s="63"/>
      <c r="TIB11" s="63"/>
      <c r="TIC11" s="63"/>
      <c r="TID11" s="63"/>
      <c r="TIE11" s="63"/>
      <c r="TIF11" s="63"/>
      <c r="TIG11" s="63"/>
      <c r="TIH11" s="63"/>
      <c r="TII11" s="63"/>
      <c r="TIJ11" s="63"/>
      <c r="TIK11" s="63"/>
      <c r="TIL11" s="63"/>
      <c r="TIM11" s="63"/>
      <c r="TIN11" s="63"/>
      <c r="TIO11" s="63"/>
      <c r="TIP11" s="63"/>
      <c r="TIQ11" s="63"/>
      <c r="TIR11" s="63"/>
      <c r="TIS11" s="63"/>
      <c r="TIT11" s="63"/>
      <c r="TIU11" s="63"/>
      <c r="TIV11" s="63"/>
      <c r="TIW11" s="63"/>
      <c r="TIX11" s="63"/>
      <c r="TIY11" s="63"/>
      <c r="TIZ11" s="63"/>
      <c r="TJA11" s="63"/>
      <c r="TJB11" s="63"/>
      <c r="TJC11" s="63"/>
      <c r="TJD11" s="63"/>
      <c r="TJE11" s="63"/>
      <c r="TJF11" s="63"/>
      <c r="TJG11" s="63"/>
      <c r="TJH11" s="63"/>
      <c r="TJI11" s="63"/>
      <c r="TJJ11" s="63"/>
      <c r="TJK11" s="63"/>
      <c r="TJL11" s="63"/>
      <c r="TJM11" s="63"/>
      <c r="TJN11" s="63"/>
      <c r="TJO11" s="63"/>
      <c r="TJP11" s="63"/>
      <c r="TJQ11" s="63"/>
      <c r="TJR11" s="63"/>
      <c r="TJS11" s="63"/>
      <c r="TJT11" s="63"/>
      <c r="TJU11" s="63"/>
      <c r="TJV11" s="63"/>
      <c r="TJW11" s="63"/>
      <c r="TJX11" s="63"/>
      <c r="TJY11" s="63"/>
      <c r="TJZ11" s="63"/>
      <c r="TKA11" s="63"/>
      <c r="TKB11" s="63"/>
      <c r="TKC11" s="63"/>
      <c r="TKD11" s="63"/>
      <c r="TKE11" s="63"/>
      <c r="TKF11" s="63"/>
      <c r="TKG11" s="63"/>
      <c r="TKH11" s="63"/>
      <c r="TKI11" s="63"/>
      <c r="TKJ11" s="63"/>
      <c r="TKK11" s="63"/>
      <c r="TKL11" s="63"/>
      <c r="TKM11" s="63"/>
      <c r="TKN11" s="63"/>
      <c r="TKO11" s="63"/>
      <c r="TKP11" s="63"/>
      <c r="TKQ11" s="63"/>
      <c r="TKR11" s="63"/>
      <c r="TKS11" s="63"/>
      <c r="TKT11" s="63"/>
      <c r="TKU11" s="63"/>
      <c r="TKV11" s="63"/>
      <c r="TKW11" s="63"/>
      <c r="TKX11" s="63"/>
      <c r="TKY11" s="63"/>
      <c r="TKZ11" s="63"/>
      <c r="TLA11" s="63"/>
      <c r="TLB11" s="63"/>
      <c r="TLC11" s="63"/>
      <c r="TLD11" s="63"/>
      <c r="TLE11" s="63"/>
      <c r="TLF11" s="63"/>
      <c r="TLG11" s="63"/>
      <c r="TLH11" s="63"/>
      <c r="TLI11" s="63"/>
      <c r="TLJ11" s="63"/>
      <c r="TLK11" s="63"/>
      <c r="TLL11" s="63"/>
      <c r="TLM11" s="63"/>
      <c r="TLN11" s="63"/>
      <c r="TLO11" s="63"/>
      <c r="TLP11" s="63"/>
      <c r="TLQ11" s="63"/>
      <c r="TLR11" s="63"/>
      <c r="TLS11" s="63"/>
      <c r="TLT11" s="63"/>
      <c r="TLU11" s="63"/>
      <c r="TLV11" s="63"/>
      <c r="TLW11" s="63"/>
      <c r="TLX11" s="63"/>
      <c r="TLY11" s="63"/>
      <c r="TLZ11" s="63"/>
      <c r="TMA11" s="63"/>
      <c r="TMB11" s="63"/>
      <c r="TMC11" s="63"/>
      <c r="TMD11" s="63"/>
      <c r="TME11" s="63"/>
      <c r="TMF11" s="63"/>
      <c r="TMG11" s="63"/>
      <c r="TMH11" s="63"/>
      <c r="TMI11" s="63"/>
      <c r="TMJ11" s="63"/>
      <c r="TMK11" s="63"/>
      <c r="TML11" s="63"/>
      <c r="TMM11" s="63"/>
      <c r="TMN11" s="63"/>
      <c r="TMO11" s="63"/>
      <c r="TMP11" s="63"/>
      <c r="TMQ11" s="63"/>
      <c r="TMR11" s="63"/>
      <c r="TMS11" s="63"/>
      <c r="TMT11" s="63"/>
      <c r="TMU11" s="63"/>
      <c r="TMV11" s="63"/>
      <c r="TMW11" s="63"/>
      <c r="TMX11" s="63"/>
      <c r="TMY11" s="63"/>
      <c r="TMZ11" s="63"/>
      <c r="TNA11" s="63"/>
      <c r="TNB11" s="63"/>
      <c r="TNC11" s="63"/>
      <c r="TND11" s="63"/>
      <c r="TNE11" s="63"/>
      <c r="TNF11" s="63"/>
      <c r="TNG11" s="63"/>
      <c r="TNH11" s="63"/>
      <c r="TNI11" s="63"/>
      <c r="TNJ11" s="63"/>
      <c r="TNK11" s="63"/>
      <c r="TNL11" s="63"/>
      <c r="TNM11" s="63"/>
      <c r="TNN11" s="63"/>
      <c r="TNO11" s="63"/>
      <c r="TNP11" s="63"/>
      <c r="TNQ11" s="63"/>
      <c r="TNR11" s="63"/>
      <c r="TNS11" s="63"/>
      <c r="TNT11" s="63"/>
      <c r="TNU11" s="63"/>
      <c r="TNV11" s="63"/>
      <c r="TNW11" s="63"/>
      <c r="TNX11" s="63"/>
      <c r="TNY11" s="63"/>
      <c r="TNZ11" s="63"/>
      <c r="TOA11" s="63"/>
      <c r="TOB11" s="63"/>
      <c r="TOC11" s="63"/>
      <c r="TOD11" s="63"/>
      <c r="TOE11" s="63"/>
      <c r="TOF11" s="63"/>
      <c r="TOG11" s="63"/>
      <c r="TOH11" s="63"/>
      <c r="TOI11" s="63"/>
      <c r="TOJ11" s="63"/>
      <c r="TOK11" s="63"/>
      <c r="TOL11" s="63"/>
      <c r="TOM11" s="63"/>
      <c r="TON11" s="63"/>
      <c r="TOO11" s="63"/>
      <c r="TOP11" s="63"/>
      <c r="TOQ11" s="63"/>
      <c r="TOR11" s="63"/>
      <c r="TOS11" s="63"/>
      <c r="TOT11" s="63"/>
      <c r="TOU11" s="63"/>
      <c r="TOV11" s="63"/>
      <c r="TOW11" s="63"/>
      <c r="TOX11" s="63"/>
      <c r="TOY11" s="63"/>
      <c r="TOZ11" s="63"/>
      <c r="TPA11" s="63"/>
      <c r="TPB11" s="63"/>
      <c r="TPC11" s="63"/>
      <c r="TPD11" s="63"/>
      <c r="TPE11" s="63"/>
      <c r="TPF11" s="63"/>
      <c r="TPG11" s="63"/>
      <c r="TPH11" s="63"/>
      <c r="TPI11" s="63"/>
      <c r="TPJ11" s="63"/>
      <c r="TPK11" s="63"/>
      <c r="TPL11" s="63"/>
      <c r="TPM11" s="63"/>
      <c r="TPN11" s="63"/>
      <c r="TPO11" s="63"/>
      <c r="TPP11" s="63"/>
      <c r="TPQ11" s="63"/>
      <c r="TPR11" s="63"/>
      <c r="TPS11" s="63"/>
      <c r="TPT11" s="63"/>
      <c r="TPU11" s="63"/>
      <c r="TPV11" s="63"/>
      <c r="TPW11" s="63"/>
      <c r="TPX11" s="63"/>
      <c r="TPY11" s="63"/>
      <c r="TPZ11" s="63"/>
      <c r="TQA11" s="63"/>
      <c r="TQB11" s="63"/>
      <c r="TQC11" s="63"/>
      <c r="TQD11" s="63"/>
      <c r="TQE11" s="63"/>
      <c r="TQF11" s="63"/>
      <c r="TQG11" s="63"/>
      <c r="TQH11" s="63"/>
      <c r="TQI11" s="63"/>
      <c r="TQJ11" s="63"/>
      <c r="TQK11" s="63"/>
      <c r="TQL11" s="63"/>
      <c r="TQM11" s="63"/>
      <c r="TQN11" s="63"/>
      <c r="TQO11" s="63"/>
      <c r="TQP11" s="63"/>
      <c r="TQQ11" s="63"/>
      <c r="TQR11" s="63"/>
      <c r="TQS11" s="63"/>
      <c r="TQT11" s="63"/>
      <c r="TQU11" s="63"/>
      <c r="TQV11" s="63"/>
      <c r="TQW11" s="63"/>
      <c r="TQX11" s="63"/>
      <c r="TQY11" s="63"/>
      <c r="TQZ11" s="63"/>
      <c r="TRA11" s="63"/>
      <c r="TRB11" s="63"/>
      <c r="TRC11" s="63"/>
      <c r="TRD11" s="63"/>
      <c r="TRE11" s="63"/>
      <c r="TRF11" s="63"/>
      <c r="TRG11" s="63"/>
      <c r="TRH11" s="63"/>
      <c r="TRI11" s="63"/>
      <c r="TRJ11" s="63"/>
      <c r="TRK11" s="63"/>
      <c r="TRL11" s="63"/>
      <c r="TRM11" s="63"/>
      <c r="TRN11" s="63"/>
      <c r="TRO11" s="63"/>
      <c r="TRP11" s="63"/>
      <c r="TRQ11" s="63"/>
      <c r="TRR11" s="63"/>
      <c r="TRS11" s="63"/>
      <c r="TRT11" s="63"/>
      <c r="TRU11" s="63"/>
      <c r="TRV11" s="63"/>
      <c r="TRW11" s="63"/>
      <c r="TRX11" s="63"/>
      <c r="TRY11" s="63"/>
      <c r="TRZ11" s="63"/>
      <c r="TSA11" s="63"/>
      <c r="TSB11" s="63"/>
      <c r="TSC11" s="63"/>
      <c r="TSD11" s="63"/>
      <c r="TSE11" s="63"/>
      <c r="TSF11" s="63"/>
      <c r="TSG11" s="63"/>
      <c r="TSH11" s="63"/>
      <c r="TSI11" s="63"/>
      <c r="TSJ11" s="63"/>
      <c r="TSK11" s="63"/>
      <c r="TSL11" s="63"/>
      <c r="TSM11" s="63"/>
      <c r="TSN11" s="63"/>
      <c r="TSO11" s="63"/>
      <c r="TSP11" s="63"/>
      <c r="TSQ11" s="63"/>
      <c r="TSR11" s="63"/>
      <c r="TSS11" s="63"/>
      <c r="TST11" s="63"/>
      <c r="TSU11" s="63"/>
      <c r="TSV11" s="63"/>
      <c r="TSW11" s="63"/>
      <c r="TSX11" s="63"/>
      <c r="TSY11" s="63"/>
      <c r="TSZ11" s="63"/>
      <c r="TTA11" s="63"/>
      <c r="TTB11" s="63"/>
      <c r="TTC11" s="63"/>
      <c r="TTD11" s="63"/>
      <c r="TTE11" s="63"/>
      <c r="TTF11" s="63"/>
      <c r="TTG11" s="63"/>
      <c r="TTH11" s="63"/>
      <c r="TTI11" s="63"/>
      <c r="TTJ11" s="63"/>
      <c r="TTK11" s="63"/>
      <c r="TTL11" s="63"/>
      <c r="TTM11" s="63"/>
      <c r="TTN11" s="63"/>
      <c r="TTO11" s="63"/>
      <c r="TTP11" s="63"/>
      <c r="TTQ11" s="63"/>
      <c r="TTR11" s="63"/>
      <c r="TTS11" s="63"/>
      <c r="TTT11" s="63"/>
      <c r="TTU11" s="63"/>
      <c r="TTV11" s="63"/>
      <c r="TTW11" s="63"/>
      <c r="TTX11" s="63"/>
      <c r="TTY11" s="63"/>
      <c r="TTZ11" s="63"/>
      <c r="TUA11" s="63"/>
      <c r="TUB11" s="63"/>
      <c r="TUC11" s="63"/>
      <c r="TUD11" s="63"/>
      <c r="TUE11" s="63"/>
      <c r="TUF11" s="63"/>
      <c r="TUG11" s="63"/>
      <c r="TUH11" s="63"/>
      <c r="TUI11" s="63"/>
      <c r="TUJ11" s="63"/>
      <c r="TUK11" s="63"/>
      <c r="TUL11" s="63"/>
      <c r="TUM11" s="63"/>
      <c r="TUN11" s="63"/>
      <c r="TUO11" s="63"/>
      <c r="TUP11" s="63"/>
      <c r="TUQ11" s="63"/>
      <c r="TUR11" s="63"/>
      <c r="TUS11" s="63"/>
      <c r="TUT11" s="63"/>
      <c r="TUU11" s="63"/>
      <c r="TUV11" s="63"/>
      <c r="TUW11" s="63"/>
      <c r="TUX11" s="63"/>
      <c r="TUY11" s="63"/>
      <c r="TUZ11" s="63"/>
      <c r="TVA11" s="63"/>
      <c r="TVB11" s="63"/>
      <c r="TVC11" s="63"/>
      <c r="TVD11" s="63"/>
      <c r="TVE11" s="63"/>
      <c r="TVF11" s="63"/>
      <c r="TVG11" s="63"/>
      <c r="TVH11" s="63"/>
      <c r="TVI11" s="63"/>
      <c r="TVJ11" s="63"/>
      <c r="TVK11" s="63"/>
      <c r="TVL11" s="63"/>
      <c r="TVM11" s="63"/>
      <c r="TVN11" s="63"/>
      <c r="TVO11" s="63"/>
      <c r="TVP11" s="63"/>
      <c r="TVQ11" s="63"/>
      <c r="TVR11" s="63"/>
      <c r="TVS11" s="63"/>
      <c r="TVT11" s="63"/>
      <c r="TVU11" s="63"/>
      <c r="TVV11" s="63"/>
      <c r="TVW11" s="63"/>
      <c r="TVX11" s="63"/>
      <c r="TVY11" s="63"/>
      <c r="TVZ11" s="63"/>
      <c r="TWA11" s="63"/>
      <c r="TWB11" s="63"/>
      <c r="TWC11" s="63"/>
      <c r="TWD11" s="63"/>
      <c r="TWE11" s="63"/>
      <c r="TWF11" s="63"/>
      <c r="TWG11" s="63"/>
      <c r="TWH11" s="63"/>
      <c r="TWI11" s="63"/>
      <c r="TWJ11" s="63"/>
      <c r="TWK11" s="63"/>
      <c r="TWL11" s="63"/>
      <c r="TWM11" s="63"/>
      <c r="TWN11" s="63"/>
      <c r="TWO11" s="63"/>
      <c r="TWP11" s="63"/>
      <c r="TWQ11" s="63"/>
      <c r="TWR11" s="63"/>
      <c r="TWS11" s="63"/>
      <c r="TWT11" s="63"/>
      <c r="TWU11" s="63"/>
      <c r="TWV11" s="63"/>
      <c r="TWW11" s="63"/>
      <c r="TWX11" s="63"/>
      <c r="TWY11" s="63"/>
      <c r="TWZ11" s="63"/>
      <c r="TXA11" s="63"/>
      <c r="TXB11" s="63"/>
      <c r="TXC11" s="63"/>
      <c r="TXD11" s="63"/>
      <c r="TXE11" s="63"/>
      <c r="TXF11" s="63"/>
      <c r="TXG11" s="63"/>
      <c r="TXH11" s="63"/>
      <c r="TXI11" s="63"/>
      <c r="TXJ11" s="63"/>
      <c r="TXK11" s="63"/>
      <c r="TXL11" s="63"/>
      <c r="TXM11" s="63"/>
      <c r="TXN11" s="63"/>
      <c r="TXO11" s="63"/>
      <c r="TXP11" s="63"/>
      <c r="TXQ11" s="63"/>
      <c r="TXR11" s="63"/>
      <c r="TXS11" s="63"/>
      <c r="TXT11" s="63"/>
      <c r="TXU11" s="63"/>
      <c r="TXV11" s="63"/>
      <c r="TXW11" s="63"/>
      <c r="TXX11" s="63"/>
      <c r="TXY11" s="63"/>
      <c r="TXZ11" s="63"/>
      <c r="TYA11" s="63"/>
      <c r="TYB11" s="63"/>
      <c r="TYC11" s="63"/>
      <c r="TYD11" s="63"/>
      <c r="TYE11" s="63"/>
      <c r="TYF11" s="63"/>
      <c r="TYG11" s="63"/>
      <c r="TYH11" s="63"/>
      <c r="TYI11" s="63"/>
      <c r="TYJ11" s="63"/>
      <c r="TYK11" s="63"/>
      <c r="TYL11" s="63"/>
      <c r="TYM11" s="63"/>
      <c r="TYN11" s="63"/>
      <c r="TYO11" s="63"/>
      <c r="TYP11" s="63"/>
      <c r="TYQ11" s="63"/>
      <c r="TYR11" s="63"/>
      <c r="TYS11" s="63"/>
      <c r="TYT11" s="63"/>
      <c r="TYU11" s="63"/>
      <c r="TYV11" s="63"/>
      <c r="TYW11" s="63"/>
      <c r="TYX11" s="63"/>
      <c r="TYY11" s="63"/>
      <c r="TYZ11" s="63"/>
      <c r="TZA11" s="63"/>
      <c r="TZB11" s="63"/>
      <c r="TZC11" s="63"/>
      <c r="TZD11" s="63"/>
      <c r="TZE11" s="63"/>
      <c r="TZF11" s="63"/>
      <c r="TZG11" s="63"/>
      <c r="TZH11" s="63"/>
      <c r="TZI11" s="63"/>
      <c r="TZJ11" s="63"/>
      <c r="TZK11" s="63"/>
      <c r="TZL11" s="63"/>
      <c r="TZM11" s="63"/>
      <c r="TZN11" s="63"/>
      <c r="TZO11" s="63"/>
      <c r="TZP11" s="63"/>
      <c r="TZQ11" s="63"/>
      <c r="TZR11" s="63"/>
      <c r="TZS11" s="63"/>
      <c r="TZT11" s="63"/>
      <c r="TZU11" s="63"/>
      <c r="TZV11" s="63"/>
      <c r="TZW11" s="63"/>
      <c r="TZX11" s="63"/>
      <c r="TZY11" s="63"/>
      <c r="TZZ11" s="63"/>
      <c r="UAA11" s="63"/>
      <c r="UAB11" s="63"/>
      <c r="UAC11" s="63"/>
      <c r="UAD11" s="63"/>
      <c r="UAE11" s="63"/>
      <c r="UAF11" s="63"/>
      <c r="UAG11" s="63"/>
      <c r="UAH11" s="63"/>
      <c r="UAI11" s="63"/>
      <c r="UAJ11" s="63"/>
      <c r="UAK11" s="63"/>
      <c r="UAL11" s="63"/>
      <c r="UAM11" s="63"/>
      <c r="UAN11" s="63"/>
      <c r="UAO11" s="63"/>
      <c r="UAP11" s="63"/>
      <c r="UAQ11" s="63"/>
      <c r="UAR11" s="63"/>
      <c r="UAS11" s="63"/>
      <c r="UAT11" s="63"/>
      <c r="UAU11" s="63"/>
      <c r="UAV11" s="63"/>
      <c r="UAW11" s="63"/>
      <c r="UAX11" s="63"/>
      <c r="UAY11" s="63"/>
      <c r="UAZ11" s="63"/>
      <c r="UBA11" s="63"/>
      <c r="UBB11" s="63"/>
      <c r="UBC11" s="63"/>
      <c r="UBD11" s="63"/>
      <c r="UBE11" s="63"/>
      <c r="UBF11" s="63"/>
      <c r="UBG11" s="63"/>
      <c r="UBH11" s="63"/>
      <c r="UBI11" s="63"/>
      <c r="UBJ11" s="63"/>
      <c r="UBK11" s="63"/>
      <c r="UBL11" s="63"/>
      <c r="UBM11" s="63"/>
      <c r="UBN11" s="63"/>
      <c r="UBO11" s="63"/>
      <c r="UBP11" s="63"/>
      <c r="UBQ11" s="63"/>
      <c r="UBR11" s="63"/>
      <c r="UBS11" s="63"/>
      <c r="UBT11" s="63"/>
      <c r="UBU11" s="63"/>
      <c r="UBV11" s="63"/>
      <c r="UBW11" s="63"/>
      <c r="UBX11" s="63"/>
      <c r="UBY11" s="63"/>
      <c r="UBZ11" s="63"/>
      <c r="UCA11" s="63"/>
      <c r="UCB11" s="63"/>
      <c r="UCC11" s="63"/>
      <c r="UCD11" s="63"/>
      <c r="UCE11" s="63"/>
      <c r="UCF11" s="63"/>
      <c r="UCG11" s="63"/>
      <c r="UCH11" s="63"/>
      <c r="UCI11" s="63"/>
      <c r="UCJ11" s="63"/>
      <c r="UCK11" s="63"/>
      <c r="UCL11" s="63"/>
      <c r="UCM11" s="63"/>
      <c r="UCN11" s="63"/>
      <c r="UCO11" s="63"/>
      <c r="UCP11" s="63"/>
      <c r="UCQ11" s="63"/>
      <c r="UCR11" s="63"/>
      <c r="UCS11" s="63"/>
      <c r="UCT11" s="63"/>
      <c r="UCU11" s="63"/>
      <c r="UCV11" s="63"/>
      <c r="UCW11" s="63"/>
      <c r="UCX11" s="63"/>
      <c r="UCY11" s="63"/>
      <c r="UCZ11" s="63"/>
      <c r="UDA11" s="63"/>
      <c r="UDB11" s="63"/>
      <c r="UDC11" s="63"/>
      <c r="UDD11" s="63"/>
      <c r="UDE11" s="63"/>
      <c r="UDF11" s="63"/>
      <c r="UDG11" s="63"/>
      <c r="UDH11" s="63"/>
      <c r="UDI11" s="63"/>
      <c r="UDJ11" s="63"/>
      <c r="UDK11" s="63"/>
      <c r="UDL11" s="63"/>
      <c r="UDM11" s="63"/>
      <c r="UDN11" s="63"/>
      <c r="UDO11" s="63"/>
      <c r="UDP11" s="63"/>
      <c r="UDQ11" s="63"/>
      <c r="UDR11" s="63"/>
      <c r="UDS11" s="63"/>
      <c r="UDT11" s="63"/>
      <c r="UDU11" s="63"/>
      <c r="UDV11" s="63"/>
      <c r="UDW11" s="63"/>
      <c r="UDX11" s="63"/>
      <c r="UDY11" s="63"/>
      <c r="UDZ11" s="63"/>
      <c r="UEA11" s="63"/>
      <c r="UEB11" s="63"/>
      <c r="UEC11" s="63"/>
      <c r="UED11" s="63"/>
      <c r="UEE11" s="63"/>
      <c r="UEF11" s="63"/>
      <c r="UEG11" s="63"/>
      <c r="UEH11" s="63"/>
      <c r="UEI11" s="63"/>
      <c r="UEJ11" s="63"/>
      <c r="UEK11" s="63"/>
      <c r="UEL11" s="63"/>
      <c r="UEM11" s="63"/>
      <c r="UEN11" s="63"/>
      <c r="UEO11" s="63"/>
      <c r="UEP11" s="63"/>
      <c r="UEQ11" s="63"/>
      <c r="UER11" s="63"/>
      <c r="UES11" s="63"/>
      <c r="UET11" s="63"/>
      <c r="UEU11" s="63"/>
      <c r="UEV11" s="63"/>
      <c r="UEW11" s="63"/>
      <c r="UEX11" s="63"/>
      <c r="UEY11" s="63"/>
      <c r="UEZ11" s="63"/>
      <c r="UFA11" s="63"/>
      <c r="UFB11" s="63"/>
      <c r="UFC11" s="63"/>
      <c r="UFD11" s="63"/>
      <c r="UFE11" s="63"/>
      <c r="UFF11" s="63"/>
      <c r="UFG11" s="63"/>
      <c r="UFH11" s="63"/>
      <c r="UFI11" s="63"/>
      <c r="UFJ11" s="63"/>
      <c r="UFK11" s="63"/>
      <c r="UFL11" s="63"/>
      <c r="UFM11" s="63"/>
      <c r="UFN11" s="63"/>
      <c r="UFO11" s="63"/>
      <c r="UFP11" s="63"/>
      <c r="UFQ11" s="63"/>
      <c r="UFR11" s="63"/>
      <c r="UFS11" s="63"/>
      <c r="UFT11" s="63"/>
      <c r="UFU11" s="63"/>
      <c r="UFV11" s="63"/>
      <c r="UFW11" s="63"/>
      <c r="UFX11" s="63"/>
      <c r="UFY11" s="63"/>
      <c r="UFZ11" s="63"/>
      <c r="UGA11" s="63"/>
      <c r="UGB11" s="63"/>
      <c r="UGC11" s="63"/>
      <c r="UGD11" s="63"/>
      <c r="UGE11" s="63"/>
      <c r="UGF11" s="63"/>
      <c r="UGG11" s="63"/>
      <c r="UGH11" s="63"/>
      <c r="UGI11" s="63"/>
      <c r="UGJ11" s="63"/>
      <c r="UGK11" s="63"/>
      <c r="UGL11" s="63"/>
      <c r="UGM11" s="63"/>
      <c r="UGN11" s="63"/>
      <c r="UGO11" s="63"/>
      <c r="UGP11" s="63"/>
      <c r="UGQ11" s="63"/>
      <c r="UGR11" s="63"/>
      <c r="UGS11" s="63"/>
      <c r="UGT11" s="63"/>
      <c r="UGU11" s="63"/>
      <c r="UGV11" s="63"/>
      <c r="UGW11" s="63"/>
      <c r="UGX11" s="63"/>
      <c r="UGY11" s="63"/>
      <c r="UGZ11" s="63"/>
      <c r="UHA11" s="63"/>
      <c r="UHB11" s="63"/>
      <c r="UHC11" s="63"/>
      <c r="UHD11" s="63"/>
      <c r="UHE11" s="63"/>
      <c r="UHF11" s="63"/>
      <c r="UHG11" s="63"/>
      <c r="UHH11" s="63"/>
      <c r="UHI11" s="63"/>
      <c r="UHJ11" s="63"/>
      <c r="UHK11" s="63"/>
      <c r="UHL11" s="63"/>
      <c r="UHM11" s="63"/>
      <c r="UHN11" s="63"/>
      <c r="UHO11" s="63"/>
      <c r="UHP11" s="63"/>
      <c r="UHQ11" s="63"/>
      <c r="UHR11" s="63"/>
      <c r="UHS11" s="63"/>
      <c r="UHT11" s="63"/>
      <c r="UHU11" s="63"/>
      <c r="UHV11" s="63"/>
      <c r="UHW11" s="63"/>
      <c r="UHX11" s="63"/>
      <c r="UHY11" s="63"/>
      <c r="UHZ11" s="63"/>
      <c r="UIA11" s="63"/>
      <c r="UIB11" s="63"/>
      <c r="UIC11" s="63"/>
      <c r="UID11" s="63"/>
      <c r="UIE11" s="63"/>
      <c r="UIF11" s="63"/>
      <c r="UIG11" s="63"/>
      <c r="UIH11" s="63"/>
      <c r="UII11" s="63"/>
      <c r="UIJ11" s="63"/>
      <c r="UIK11" s="63"/>
      <c r="UIL11" s="63"/>
      <c r="UIM11" s="63"/>
      <c r="UIN11" s="63"/>
      <c r="UIO11" s="63"/>
      <c r="UIP11" s="63"/>
      <c r="UIQ11" s="63"/>
      <c r="UIR11" s="63"/>
      <c r="UIS11" s="63"/>
      <c r="UIT11" s="63"/>
      <c r="UIU11" s="63"/>
      <c r="UIV11" s="63"/>
      <c r="UIW11" s="63"/>
      <c r="UIX11" s="63"/>
      <c r="UIY11" s="63"/>
      <c r="UIZ11" s="63"/>
      <c r="UJA11" s="63"/>
      <c r="UJB11" s="63"/>
      <c r="UJC11" s="63"/>
      <c r="UJD11" s="63"/>
      <c r="UJE11" s="63"/>
      <c r="UJF11" s="63"/>
      <c r="UJG11" s="63"/>
      <c r="UJH11" s="63"/>
      <c r="UJI11" s="63"/>
      <c r="UJJ11" s="63"/>
      <c r="UJK11" s="63"/>
      <c r="UJL11" s="63"/>
      <c r="UJM11" s="63"/>
      <c r="UJN11" s="63"/>
      <c r="UJO11" s="63"/>
      <c r="UJP11" s="63"/>
      <c r="UJQ11" s="63"/>
      <c r="UJR11" s="63"/>
      <c r="UJS11" s="63"/>
      <c r="UJT11" s="63"/>
      <c r="UJU11" s="63"/>
      <c r="UJV11" s="63"/>
      <c r="UJW11" s="63"/>
      <c r="UJX11" s="63"/>
      <c r="UJY11" s="63"/>
      <c r="UJZ11" s="63"/>
      <c r="UKA11" s="63"/>
      <c r="UKB11" s="63"/>
      <c r="UKC11" s="63"/>
      <c r="UKD11" s="63"/>
      <c r="UKE11" s="63"/>
      <c r="UKF11" s="63"/>
      <c r="UKG11" s="63"/>
      <c r="UKH11" s="63"/>
      <c r="UKI11" s="63"/>
      <c r="UKJ11" s="63"/>
      <c r="UKK11" s="63"/>
      <c r="UKL11" s="63"/>
      <c r="UKM11" s="63"/>
      <c r="UKN11" s="63"/>
      <c r="UKO11" s="63"/>
      <c r="UKP11" s="63"/>
      <c r="UKQ11" s="63"/>
      <c r="UKR11" s="63"/>
      <c r="UKS11" s="63"/>
      <c r="UKT11" s="63"/>
      <c r="UKU11" s="63"/>
      <c r="UKV11" s="63"/>
      <c r="UKW11" s="63"/>
      <c r="UKX11" s="63"/>
      <c r="UKY11" s="63"/>
      <c r="UKZ11" s="63"/>
      <c r="ULA11" s="63"/>
      <c r="ULB11" s="63"/>
      <c r="ULC11" s="63"/>
      <c r="ULD11" s="63"/>
      <c r="ULE11" s="63"/>
      <c r="ULF11" s="63"/>
      <c r="ULG11" s="63"/>
      <c r="ULH11" s="63"/>
      <c r="ULI11" s="63"/>
      <c r="ULJ11" s="63"/>
      <c r="ULK11" s="63"/>
      <c r="ULL11" s="63"/>
      <c r="ULM11" s="63"/>
      <c r="ULN11" s="63"/>
      <c r="ULO11" s="63"/>
      <c r="ULP11" s="63"/>
      <c r="ULQ11" s="63"/>
      <c r="ULR11" s="63"/>
      <c r="ULS11" s="63"/>
      <c r="ULT11" s="63"/>
      <c r="ULU11" s="63"/>
      <c r="ULV11" s="63"/>
      <c r="ULW11" s="63"/>
      <c r="ULX11" s="63"/>
      <c r="ULY11" s="63"/>
      <c r="ULZ11" s="63"/>
      <c r="UMA11" s="63"/>
      <c r="UMB11" s="63"/>
      <c r="UMC11" s="63"/>
      <c r="UMD11" s="63"/>
      <c r="UME11" s="63"/>
      <c r="UMF11" s="63"/>
      <c r="UMG11" s="63"/>
      <c r="UMH11" s="63"/>
      <c r="UMI11" s="63"/>
      <c r="UMJ11" s="63"/>
      <c r="UMK11" s="63"/>
      <c r="UML11" s="63"/>
      <c r="UMM11" s="63"/>
      <c r="UMN11" s="63"/>
      <c r="UMO11" s="63"/>
      <c r="UMP11" s="63"/>
      <c r="UMQ11" s="63"/>
      <c r="UMR11" s="63"/>
      <c r="UMS11" s="63"/>
      <c r="UMT11" s="63"/>
      <c r="UMU11" s="63"/>
      <c r="UMV11" s="63"/>
      <c r="UMW11" s="63"/>
      <c r="UMX11" s="63"/>
      <c r="UMY11" s="63"/>
      <c r="UMZ11" s="63"/>
      <c r="UNA11" s="63"/>
      <c r="UNB11" s="63"/>
      <c r="UNC11" s="63"/>
      <c r="UND11" s="63"/>
      <c r="UNE11" s="63"/>
      <c r="UNF11" s="63"/>
      <c r="UNG11" s="63"/>
      <c r="UNH11" s="63"/>
      <c r="UNI11" s="63"/>
      <c r="UNJ11" s="63"/>
      <c r="UNK11" s="63"/>
      <c r="UNL11" s="63"/>
      <c r="UNM11" s="63"/>
      <c r="UNN11" s="63"/>
      <c r="UNO11" s="63"/>
      <c r="UNP11" s="63"/>
      <c r="UNQ11" s="63"/>
      <c r="UNR11" s="63"/>
      <c r="UNS11" s="63"/>
      <c r="UNT11" s="63"/>
      <c r="UNU11" s="63"/>
      <c r="UNV11" s="63"/>
      <c r="UNW11" s="63"/>
      <c r="UNX11" s="63"/>
      <c r="UNY11" s="63"/>
      <c r="UNZ11" s="63"/>
      <c r="UOA11" s="63"/>
      <c r="UOB11" s="63"/>
      <c r="UOC11" s="63"/>
      <c r="UOD11" s="63"/>
      <c r="UOE11" s="63"/>
      <c r="UOF11" s="63"/>
      <c r="UOG11" s="63"/>
      <c r="UOH11" s="63"/>
      <c r="UOI11" s="63"/>
      <c r="UOJ11" s="63"/>
      <c r="UOK11" s="63"/>
      <c r="UOL11" s="63"/>
      <c r="UOM11" s="63"/>
      <c r="UON11" s="63"/>
      <c r="UOO11" s="63"/>
      <c r="UOP11" s="63"/>
      <c r="UOQ11" s="63"/>
      <c r="UOR11" s="63"/>
      <c r="UOS11" s="63"/>
      <c r="UOT11" s="63"/>
      <c r="UOU11" s="63"/>
      <c r="UOV11" s="63"/>
      <c r="UOW11" s="63"/>
      <c r="UOX11" s="63"/>
      <c r="UOY11" s="63"/>
      <c r="UOZ11" s="63"/>
      <c r="UPA11" s="63"/>
      <c r="UPB11" s="63"/>
      <c r="UPC11" s="63"/>
      <c r="UPD11" s="63"/>
      <c r="UPE11" s="63"/>
      <c r="UPF11" s="63"/>
      <c r="UPG11" s="63"/>
      <c r="UPH11" s="63"/>
      <c r="UPI11" s="63"/>
      <c r="UPJ11" s="63"/>
      <c r="UPK11" s="63"/>
      <c r="UPL11" s="63"/>
      <c r="UPM11" s="63"/>
      <c r="UPN11" s="63"/>
      <c r="UPO11" s="63"/>
      <c r="UPP11" s="63"/>
      <c r="UPQ11" s="63"/>
      <c r="UPR11" s="63"/>
      <c r="UPS11" s="63"/>
      <c r="UPT11" s="63"/>
      <c r="UPU11" s="63"/>
      <c r="UPV11" s="63"/>
      <c r="UPW11" s="63"/>
      <c r="UPX11" s="63"/>
      <c r="UPY11" s="63"/>
      <c r="UPZ11" s="63"/>
      <c r="UQA11" s="63"/>
      <c r="UQB11" s="63"/>
      <c r="UQC11" s="63"/>
      <c r="UQD11" s="63"/>
      <c r="UQE11" s="63"/>
      <c r="UQF11" s="63"/>
      <c r="UQG11" s="63"/>
      <c r="UQH11" s="63"/>
      <c r="UQI11" s="63"/>
      <c r="UQJ11" s="63"/>
      <c r="UQK11" s="63"/>
      <c r="UQL11" s="63"/>
      <c r="UQM11" s="63"/>
      <c r="UQN11" s="63"/>
      <c r="UQO11" s="63"/>
      <c r="UQP11" s="63"/>
      <c r="UQQ11" s="63"/>
      <c r="UQR11" s="63"/>
      <c r="UQS11" s="63"/>
      <c r="UQT11" s="63"/>
      <c r="UQU11" s="63"/>
      <c r="UQV11" s="63"/>
      <c r="UQW11" s="63"/>
      <c r="UQX11" s="63"/>
      <c r="UQY11" s="63"/>
      <c r="UQZ11" s="63"/>
      <c r="URA11" s="63"/>
      <c r="URB11" s="63"/>
      <c r="URC11" s="63"/>
      <c r="URD11" s="63"/>
      <c r="URE11" s="63"/>
      <c r="URF11" s="63"/>
      <c r="URG11" s="63"/>
      <c r="URH11" s="63"/>
      <c r="URI11" s="63"/>
      <c r="URJ11" s="63"/>
      <c r="URK11" s="63"/>
      <c r="URL11" s="63"/>
      <c r="URM11" s="63"/>
      <c r="URN11" s="63"/>
      <c r="URO11" s="63"/>
      <c r="URP11" s="63"/>
      <c r="URQ11" s="63"/>
      <c r="URR11" s="63"/>
      <c r="URS11" s="63"/>
      <c r="URT11" s="63"/>
      <c r="URU11" s="63"/>
      <c r="URV11" s="63"/>
      <c r="URW11" s="63"/>
      <c r="URX11" s="63"/>
      <c r="URY11" s="63"/>
      <c r="URZ11" s="63"/>
      <c r="USA11" s="63"/>
      <c r="USB11" s="63"/>
      <c r="USC11" s="63"/>
      <c r="USD11" s="63"/>
      <c r="USE11" s="63"/>
      <c r="USF11" s="63"/>
      <c r="USG11" s="63"/>
      <c r="USH11" s="63"/>
      <c r="USI11" s="63"/>
      <c r="USJ11" s="63"/>
      <c r="USK11" s="63"/>
      <c r="USL11" s="63"/>
      <c r="USM11" s="63"/>
      <c r="USN11" s="63"/>
      <c r="USO11" s="63"/>
      <c r="USP11" s="63"/>
      <c r="USQ11" s="63"/>
      <c r="USR11" s="63"/>
      <c r="USS11" s="63"/>
      <c r="UST11" s="63"/>
      <c r="USU11" s="63"/>
      <c r="USV11" s="63"/>
      <c r="USW11" s="63"/>
      <c r="USX11" s="63"/>
      <c r="USY11" s="63"/>
      <c r="USZ11" s="63"/>
      <c r="UTA11" s="63"/>
      <c r="UTB11" s="63"/>
      <c r="UTC11" s="63"/>
      <c r="UTD11" s="63"/>
      <c r="UTE11" s="63"/>
      <c r="UTF11" s="63"/>
      <c r="UTG11" s="63"/>
      <c r="UTH11" s="63"/>
      <c r="UTI11" s="63"/>
      <c r="UTJ11" s="63"/>
      <c r="UTK11" s="63"/>
      <c r="UTL11" s="63"/>
      <c r="UTM11" s="63"/>
      <c r="UTN11" s="63"/>
      <c r="UTO11" s="63"/>
      <c r="UTP11" s="63"/>
      <c r="UTQ11" s="63"/>
      <c r="UTR11" s="63"/>
      <c r="UTS11" s="63"/>
      <c r="UTT11" s="63"/>
      <c r="UTU11" s="63"/>
      <c r="UTV11" s="63"/>
      <c r="UTW11" s="63"/>
      <c r="UTX11" s="63"/>
      <c r="UTY11" s="63"/>
      <c r="UTZ11" s="63"/>
      <c r="UUA11" s="63"/>
      <c r="UUB11" s="63"/>
      <c r="UUC11" s="63"/>
      <c r="UUD11" s="63"/>
      <c r="UUE11" s="63"/>
      <c r="UUF11" s="63"/>
      <c r="UUG11" s="63"/>
      <c r="UUH11" s="63"/>
      <c r="UUI11" s="63"/>
      <c r="UUJ11" s="63"/>
      <c r="UUK11" s="63"/>
      <c r="UUL11" s="63"/>
      <c r="UUM11" s="63"/>
      <c r="UUN11" s="63"/>
      <c r="UUO11" s="63"/>
      <c r="UUP11" s="63"/>
      <c r="UUQ11" s="63"/>
      <c r="UUR11" s="63"/>
      <c r="UUS11" s="63"/>
      <c r="UUT11" s="63"/>
      <c r="UUU11" s="63"/>
      <c r="UUV11" s="63"/>
      <c r="UUW11" s="63"/>
      <c r="UUX11" s="63"/>
      <c r="UUY11" s="63"/>
      <c r="UUZ11" s="63"/>
      <c r="UVA11" s="63"/>
      <c r="UVB11" s="63"/>
      <c r="UVC11" s="63"/>
      <c r="UVD11" s="63"/>
      <c r="UVE11" s="63"/>
      <c r="UVF11" s="63"/>
      <c r="UVG11" s="63"/>
      <c r="UVH11" s="63"/>
      <c r="UVI11" s="63"/>
      <c r="UVJ11" s="63"/>
      <c r="UVK11" s="63"/>
      <c r="UVL11" s="63"/>
      <c r="UVM11" s="63"/>
      <c r="UVN11" s="63"/>
      <c r="UVO11" s="63"/>
      <c r="UVP11" s="63"/>
      <c r="UVQ11" s="63"/>
      <c r="UVR11" s="63"/>
      <c r="UVS11" s="63"/>
      <c r="UVT11" s="63"/>
      <c r="UVU11" s="63"/>
      <c r="UVV11" s="63"/>
      <c r="UVW11" s="63"/>
      <c r="UVX11" s="63"/>
      <c r="UVY11" s="63"/>
      <c r="UVZ11" s="63"/>
      <c r="UWA11" s="63"/>
      <c r="UWB11" s="63"/>
      <c r="UWC11" s="63"/>
      <c r="UWD11" s="63"/>
      <c r="UWE11" s="63"/>
      <c r="UWF11" s="63"/>
      <c r="UWG11" s="63"/>
      <c r="UWH11" s="63"/>
      <c r="UWI11" s="63"/>
      <c r="UWJ11" s="63"/>
      <c r="UWK11" s="63"/>
      <c r="UWL11" s="63"/>
      <c r="UWM11" s="63"/>
      <c r="UWN11" s="63"/>
      <c r="UWO11" s="63"/>
      <c r="UWP11" s="63"/>
      <c r="UWQ11" s="63"/>
      <c r="UWR11" s="63"/>
      <c r="UWS11" s="63"/>
      <c r="UWT11" s="63"/>
      <c r="UWU11" s="63"/>
      <c r="UWV11" s="63"/>
      <c r="UWW11" s="63"/>
      <c r="UWX11" s="63"/>
      <c r="UWY11" s="63"/>
      <c r="UWZ11" s="63"/>
      <c r="UXA11" s="63"/>
      <c r="UXB11" s="63"/>
      <c r="UXC11" s="63"/>
      <c r="UXD11" s="63"/>
      <c r="UXE11" s="63"/>
      <c r="UXF11" s="63"/>
      <c r="UXG11" s="63"/>
      <c r="UXH11" s="63"/>
      <c r="UXI11" s="63"/>
      <c r="UXJ11" s="63"/>
      <c r="UXK11" s="63"/>
      <c r="UXL11" s="63"/>
      <c r="UXM11" s="63"/>
      <c r="UXN11" s="63"/>
      <c r="UXO11" s="63"/>
      <c r="UXP11" s="63"/>
      <c r="UXQ11" s="63"/>
      <c r="UXR11" s="63"/>
      <c r="UXS11" s="63"/>
      <c r="UXT11" s="63"/>
      <c r="UXU11" s="63"/>
      <c r="UXV11" s="63"/>
      <c r="UXW11" s="63"/>
      <c r="UXX11" s="63"/>
      <c r="UXY11" s="63"/>
      <c r="UXZ11" s="63"/>
      <c r="UYA11" s="63"/>
      <c r="UYB11" s="63"/>
      <c r="UYC11" s="63"/>
      <c r="UYD11" s="63"/>
      <c r="UYE11" s="63"/>
      <c r="UYF11" s="63"/>
      <c r="UYG11" s="63"/>
      <c r="UYH11" s="63"/>
      <c r="UYI11" s="63"/>
      <c r="UYJ11" s="63"/>
      <c r="UYK11" s="63"/>
      <c r="UYL11" s="63"/>
      <c r="UYM11" s="63"/>
      <c r="UYN11" s="63"/>
      <c r="UYO11" s="63"/>
      <c r="UYP11" s="63"/>
      <c r="UYQ11" s="63"/>
      <c r="UYR11" s="63"/>
      <c r="UYS11" s="63"/>
      <c r="UYT11" s="63"/>
      <c r="UYU11" s="63"/>
      <c r="UYV11" s="63"/>
      <c r="UYW11" s="63"/>
      <c r="UYX11" s="63"/>
      <c r="UYY11" s="63"/>
      <c r="UYZ11" s="63"/>
      <c r="UZA11" s="63"/>
      <c r="UZB11" s="63"/>
      <c r="UZC11" s="63"/>
      <c r="UZD11" s="63"/>
      <c r="UZE11" s="63"/>
      <c r="UZF11" s="63"/>
      <c r="UZG11" s="63"/>
      <c r="UZH11" s="63"/>
      <c r="UZI11" s="63"/>
      <c r="UZJ11" s="63"/>
      <c r="UZK11" s="63"/>
      <c r="UZL11" s="63"/>
      <c r="UZM11" s="63"/>
      <c r="UZN11" s="63"/>
      <c r="UZO11" s="63"/>
      <c r="UZP11" s="63"/>
      <c r="UZQ11" s="63"/>
      <c r="UZR11" s="63"/>
      <c r="UZS11" s="63"/>
      <c r="UZT11" s="63"/>
      <c r="UZU11" s="63"/>
      <c r="UZV11" s="63"/>
      <c r="UZW11" s="63"/>
      <c r="UZX11" s="63"/>
      <c r="UZY11" s="63"/>
      <c r="UZZ11" s="63"/>
      <c r="VAA11" s="63"/>
      <c r="VAB11" s="63"/>
      <c r="VAC11" s="63"/>
      <c r="VAD11" s="63"/>
      <c r="VAE11" s="63"/>
      <c r="VAF11" s="63"/>
      <c r="VAG11" s="63"/>
      <c r="VAH11" s="63"/>
      <c r="VAI11" s="63"/>
      <c r="VAJ11" s="63"/>
      <c r="VAK11" s="63"/>
      <c r="VAL11" s="63"/>
      <c r="VAM11" s="63"/>
      <c r="VAN11" s="63"/>
      <c r="VAO11" s="63"/>
      <c r="VAP11" s="63"/>
      <c r="VAQ11" s="63"/>
      <c r="VAR11" s="63"/>
      <c r="VAS11" s="63"/>
      <c r="VAT11" s="63"/>
      <c r="VAU11" s="63"/>
      <c r="VAV11" s="63"/>
      <c r="VAW11" s="63"/>
      <c r="VAX11" s="63"/>
      <c r="VAY11" s="63"/>
      <c r="VAZ11" s="63"/>
      <c r="VBA11" s="63"/>
      <c r="VBB11" s="63"/>
      <c r="VBC11" s="63"/>
      <c r="VBD11" s="63"/>
      <c r="VBE11" s="63"/>
      <c r="VBF11" s="63"/>
      <c r="VBG11" s="63"/>
      <c r="VBH11" s="63"/>
      <c r="VBI11" s="63"/>
      <c r="VBJ11" s="63"/>
      <c r="VBK11" s="63"/>
      <c r="VBL11" s="63"/>
      <c r="VBM11" s="63"/>
      <c r="VBN11" s="63"/>
      <c r="VBO11" s="63"/>
      <c r="VBP11" s="63"/>
      <c r="VBQ11" s="63"/>
      <c r="VBR11" s="63"/>
      <c r="VBS11" s="63"/>
      <c r="VBT11" s="63"/>
      <c r="VBU11" s="63"/>
      <c r="VBV11" s="63"/>
      <c r="VBW11" s="63"/>
      <c r="VBX11" s="63"/>
      <c r="VBY11" s="63"/>
      <c r="VBZ11" s="63"/>
      <c r="VCA11" s="63"/>
      <c r="VCB11" s="63"/>
      <c r="VCC11" s="63"/>
      <c r="VCD11" s="63"/>
      <c r="VCE11" s="63"/>
      <c r="VCF11" s="63"/>
      <c r="VCG11" s="63"/>
      <c r="VCH11" s="63"/>
      <c r="VCI11" s="63"/>
      <c r="VCJ11" s="63"/>
      <c r="VCK11" s="63"/>
      <c r="VCL11" s="63"/>
      <c r="VCM11" s="63"/>
      <c r="VCN11" s="63"/>
      <c r="VCO11" s="63"/>
      <c r="VCP11" s="63"/>
      <c r="VCQ11" s="63"/>
      <c r="VCR11" s="63"/>
      <c r="VCS11" s="63"/>
      <c r="VCT11" s="63"/>
      <c r="VCU11" s="63"/>
      <c r="VCV11" s="63"/>
      <c r="VCW11" s="63"/>
      <c r="VCX11" s="63"/>
      <c r="VCY11" s="63"/>
      <c r="VCZ11" s="63"/>
      <c r="VDA11" s="63"/>
      <c r="VDB11" s="63"/>
      <c r="VDC11" s="63"/>
      <c r="VDD11" s="63"/>
      <c r="VDE11" s="63"/>
      <c r="VDF11" s="63"/>
      <c r="VDG11" s="63"/>
      <c r="VDH11" s="63"/>
      <c r="VDI11" s="63"/>
      <c r="VDJ11" s="63"/>
      <c r="VDK11" s="63"/>
      <c r="VDL11" s="63"/>
      <c r="VDM11" s="63"/>
      <c r="VDN11" s="63"/>
      <c r="VDO11" s="63"/>
      <c r="VDP11" s="63"/>
      <c r="VDQ11" s="63"/>
      <c r="VDR11" s="63"/>
      <c r="VDS11" s="63"/>
      <c r="VDT11" s="63"/>
      <c r="VDU11" s="63"/>
      <c r="VDV11" s="63"/>
      <c r="VDW11" s="63"/>
      <c r="VDX11" s="63"/>
      <c r="VDY11" s="63"/>
      <c r="VDZ11" s="63"/>
      <c r="VEA11" s="63"/>
      <c r="VEB11" s="63"/>
      <c r="VEC11" s="63"/>
      <c r="VED11" s="63"/>
      <c r="VEE11" s="63"/>
      <c r="VEF11" s="63"/>
      <c r="VEG11" s="63"/>
      <c r="VEH11" s="63"/>
      <c r="VEI11" s="63"/>
      <c r="VEJ11" s="63"/>
      <c r="VEK11" s="63"/>
      <c r="VEL11" s="63"/>
      <c r="VEM11" s="63"/>
      <c r="VEN11" s="63"/>
      <c r="VEO11" s="63"/>
      <c r="VEP11" s="63"/>
      <c r="VEQ11" s="63"/>
      <c r="VER11" s="63"/>
      <c r="VES11" s="63"/>
      <c r="VET11" s="63"/>
      <c r="VEU11" s="63"/>
      <c r="VEV11" s="63"/>
      <c r="VEW11" s="63"/>
      <c r="VEX11" s="63"/>
      <c r="VEY11" s="63"/>
      <c r="VEZ11" s="63"/>
      <c r="VFA11" s="63"/>
      <c r="VFB11" s="63"/>
      <c r="VFC11" s="63"/>
      <c r="VFD11" s="63"/>
      <c r="VFE11" s="63"/>
      <c r="VFF11" s="63"/>
      <c r="VFG11" s="63"/>
      <c r="VFH11" s="63"/>
      <c r="VFI11" s="63"/>
      <c r="VFJ11" s="63"/>
      <c r="VFK11" s="63"/>
      <c r="VFL11" s="63"/>
      <c r="VFM11" s="63"/>
      <c r="VFN11" s="63"/>
      <c r="VFO11" s="63"/>
      <c r="VFP11" s="63"/>
      <c r="VFQ11" s="63"/>
      <c r="VFR11" s="63"/>
      <c r="VFS11" s="63"/>
      <c r="VFT11" s="63"/>
      <c r="VFU11" s="63"/>
      <c r="VFV11" s="63"/>
      <c r="VFW11" s="63"/>
      <c r="VFX11" s="63"/>
      <c r="VFY11" s="63"/>
      <c r="VFZ11" s="63"/>
      <c r="VGA11" s="63"/>
      <c r="VGB11" s="63"/>
      <c r="VGC11" s="63"/>
      <c r="VGD11" s="63"/>
      <c r="VGE11" s="63"/>
      <c r="VGF11" s="63"/>
      <c r="VGG11" s="63"/>
      <c r="VGH11" s="63"/>
      <c r="VGI11" s="63"/>
      <c r="VGJ11" s="63"/>
      <c r="VGK11" s="63"/>
      <c r="VGL11" s="63"/>
      <c r="VGM11" s="63"/>
      <c r="VGN11" s="63"/>
      <c r="VGO11" s="63"/>
      <c r="VGP11" s="63"/>
      <c r="VGQ11" s="63"/>
      <c r="VGR11" s="63"/>
      <c r="VGS11" s="63"/>
      <c r="VGT11" s="63"/>
      <c r="VGU11" s="63"/>
      <c r="VGV11" s="63"/>
      <c r="VGW11" s="63"/>
      <c r="VGX11" s="63"/>
      <c r="VGY11" s="63"/>
      <c r="VGZ11" s="63"/>
      <c r="VHA11" s="63"/>
      <c r="VHB11" s="63"/>
      <c r="VHC11" s="63"/>
      <c r="VHD11" s="63"/>
      <c r="VHE11" s="63"/>
      <c r="VHF11" s="63"/>
      <c r="VHG11" s="63"/>
      <c r="VHH11" s="63"/>
      <c r="VHI11" s="63"/>
      <c r="VHJ11" s="63"/>
      <c r="VHK11" s="63"/>
      <c r="VHL11" s="63"/>
      <c r="VHM11" s="63"/>
      <c r="VHN11" s="63"/>
      <c r="VHO11" s="63"/>
      <c r="VHP11" s="63"/>
      <c r="VHQ11" s="63"/>
      <c r="VHR11" s="63"/>
      <c r="VHS11" s="63"/>
      <c r="VHT11" s="63"/>
      <c r="VHU11" s="63"/>
      <c r="VHV11" s="63"/>
      <c r="VHW11" s="63"/>
      <c r="VHX11" s="63"/>
      <c r="VHY11" s="63"/>
      <c r="VHZ11" s="63"/>
      <c r="VIA11" s="63"/>
      <c r="VIB11" s="63"/>
      <c r="VIC11" s="63"/>
      <c r="VID11" s="63"/>
      <c r="VIE11" s="63"/>
      <c r="VIF11" s="63"/>
      <c r="VIG11" s="63"/>
      <c r="VIH11" s="63"/>
      <c r="VII11" s="63"/>
      <c r="VIJ11" s="63"/>
      <c r="VIK11" s="63"/>
      <c r="VIL11" s="63"/>
      <c r="VIM11" s="63"/>
      <c r="VIN11" s="63"/>
      <c r="VIO11" s="63"/>
      <c r="VIP11" s="63"/>
      <c r="VIQ11" s="63"/>
      <c r="VIR11" s="63"/>
      <c r="VIS11" s="63"/>
      <c r="VIT11" s="63"/>
      <c r="VIU11" s="63"/>
      <c r="VIV11" s="63"/>
      <c r="VIW11" s="63"/>
      <c r="VIX11" s="63"/>
      <c r="VIY11" s="63"/>
      <c r="VIZ11" s="63"/>
      <c r="VJA11" s="63"/>
      <c r="VJB11" s="63"/>
      <c r="VJC11" s="63"/>
      <c r="VJD11" s="63"/>
      <c r="VJE11" s="63"/>
      <c r="VJF11" s="63"/>
      <c r="VJG11" s="63"/>
      <c r="VJH11" s="63"/>
      <c r="VJI11" s="63"/>
      <c r="VJJ11" s="63"/>
      <c r="VJK11" s="63"/>
      <c r="VJL11" s="63"/>
      <c r="VJM11" s="63"/>
      <c r="VJN11" s="63"/>
      <c r="VJO11" s="63"/>
      <c r="VJP11" s="63"/>
      <c r="VJQ11" s="63"/>
      <c r="VJR11" s="63"/>
      <c r="VJS11" s="63"/>
      <c r="VJT11" s="63"/>
      <c r="VJU11" s="63"/>
      <c r="VJV11" s="63"/>
      <c r="VJW11" s="63"/>
      <c r="VJX11" s="63"/>
      <c r="VJY11" s="63"/>
      <c r="VJZ11" s="63"/>
      <c r="VKA11" s="63"/>
      <c r="VKB11" s="63"/>
      <c r="VKC11" s="63"/>
      <c r="VKD11" s="63"/>
      <c r="VKE11" s="63"/>
      <c r="VKF11" s="63"/>
      <c r="VKG11" s="63"/>
      <c r="VKH11" s="63"/>
      <c r="VKI11" s="63"/>
      <c r="VKJ11" s="63"/>
      <c r="VKK11" s="63"/>
      <c r="VKL11" s="63"/>
      <c r="VKM11" s="63"/>
      <c r="VKN11" s="63"/>
      <c r="VKO11" s="63"/>
      <c r="VKP11" s="63"/>
      <c r="VKQ11" s="63"/>
      <c r="VKR11" s="63"/>
      <c r="VKS11" s="63"/>
      <c r="VKT11" s="63"/>
      <c r="VKU11" s="63"/>
      <c r="VKV11" s="63"/>
      <c r="VKW11" s="63"/>
      <c r="VKX11" s="63"/>
      <c r="VKY11" s="63"/>
      <c r="VKZ11" s="63"/>
      <c r="VLA11" s="63"/>
      <c r="VLB11" s="63"/>
      <c r="VLC11" s="63"/>
      <c r="VLD11" s="63"/>
      <c r="VLE11" s="63"/>
      <c r="VLF11" s="63"/>
      <c r="VLG11" s="63"/>
      <c r="VLH11" s="63"/>
      <c r="VLI11" s="63"/>
      <c r="VLJ11" s="63"/>
      <c r="VLK11" s="63"/>
      <c r="VLL11" s="63"/>
      <c r="VLM11" s="63"/>
      <c r="VLN11" s="63"/>
      <c r="VLO11" s="63"/>
      <c r="VLP11" s="63"/>
      <c r="VLQ11" s="63"/>
      <c r="VLR11" s="63"/>
      <c r="VLS11" s="63"/>
      <c r="VLT11" s="63"/>
      <c r="VLU11" s="63"/>
      <c r="VLV11" s="63"/>
      <c r="VLW11" s="63"/>
      <c r="VLX11" s="63"/>
      <c r="VLY11" s="63"/>
      <c r="VLZ11" s="63"/>
      <c r="VMA11" s="63"/>
      <c r="VMB11" s="63"/>
      <c r="VMC11" s="63"/>
      <c r="VMD11" s="63"/>
      <c r="VME11" s="63"/>
      <c r="VMF11" s="63"/>
      <c r="VMG11" s="63"/>
      <c r="VMH11" s="63"/>
      <c r="VMI11" s="63"/>
      <c r="VMJ11" s="63"/>
      <c r="VMK11" s="63"/>
      <c r="VML11" s="63"/>
      <c r="VMM11" s="63"/>
      <c r="VMN11" s="63"/>
      <c r="VMO11" s="63"/>
      <c r="VMP11" s="63"/>
      <c r="VMQ11" s="63"/>
      <c r="VMR11" s="63"/>
      <c r="VMS11" s="63"/>
      <c r="VMT11" s="63"/>
      <c r="VMU11" s="63"/>
      <c r="VMV11" s="63"/>
      <c r="VMW11" s="63"/>
      <c r="VMX11" s="63"/>
      <c r="VMY11" s="63"/>
      <c r="VMZ11" s="63"/>
      <c r="VNA11" s="63"/>
      <c r="VNB11" s="63"/>
      <c r="VNC11" s="63"/>
      <c r="VND11" s="63"/>
      <c r="VNE11" s="63"/>
      <c r="VNF11" s="63"/>
      <c r="VNG11" s="63"/>
      <c r="VNH11" s="63"/>
      <c r="VNI11" s="63"/>
      <c r="VNJ11" s="63"/>
      <c r="VNK11" s="63"/>
      <c r="VNL11" s="63"/>
      <c r="VNM11" s="63"/>
      <c r="VNN11" s="63"/>
      <c r="VNO11" s="63"/>
      <c r="VNP11" s="63"/>
      <c r="VNQ11" s="63"/>
      <c r="VNR11" s="63"/>
      <c r="VNS11" s="63"/>
      <c r="VNT11" s="63"/>
      <c r="VNU11" s="63"/>
      <c r="VNV11" s="63"/>
      <c r="VNW11" s="63"/>
      <c r="VNX11" s="63"/>
      <c r="VNY11" s="63"/>
      <c r="VNZ11" s="63"/>
      <c r="VOA11" s="63"/>
      <c r="VOB11" s="63"/>
      <c r="VOC11" s="63"/>
      <c r="VOD11" s="63"/>
      <c r="VOE11" s="63"/>
      <c r="VOF11" s="63"/>
      <c r="VOG11" s="63"/>
      <c r="VOH11" s="63"/>
      <c r="VOI11" s="63"/>
      <c r="VOJ11" s="63"/>
      <c r="VOK11" s="63"/>
      <c r="VOL11" s="63"/>
      <c r="VOM11" s="63"/>
      <c r="VON11" s="63"/>
      <c r="VOO11" s="63"/>
      <c r="VOP11" s="63"/>
      <c r="VOQ11" s="63"/>
      <c r="VOR11" s="63"/>
      <c r="VOS11" s="63"/>
      <c r="VOT11" s="63"/>
      <c r="VOU11" s="63"/>
      <c r="VOV11" s="63"/>
      <c r="VOW11" s="63"/>
      <c r="VOX11" s="63"/>
      <c r="VOY11" s="63"/>
      <c r="VOZ11" s="63"/>
      <c r="VPA11" s="63"/>
      <c r="VPB11" s="63"/>
      <c r="VPC11" s="63"/>
      <c r="VPD11" s="63"/>
      <c r="VPE11" s="63"/>
      <c r="VPF11" s="63"/>
      <c r="VPG11" s="63"/>
      <c r="VPH11" s="63"/>
      <c r="VPI11" s="63"/>
      <c r="VPJ11" s="63"/>
      <c r="VPK11" s="63"/>
      <c r="VPL11" s="63"/>
      <c r="VPM11" s="63"/>
      <c r="VPN11" s="63"/>
      <c r="VPO11" s="63"/>
      <c r="VPP11" s="63"/>
      <c r="VPQ11" s="63"/>
      <c r="VPR11" s="63"/>
      <c r="VPS11" s="63"/>
      <c r="VPT11" s="63"/>
      <c r="VPU11" s="63"/>
      <c r="VPV11" s="63"/>
      <c r="VPW11" s="63"/>
      <c r="VPX11" s="63"/>
      <c r="VPY11" s="63"/>
      <c r="VPZ11" s="63"/>
      <c r="VQA11" s="63"/>
      <c r="VQB11" s="63"/>
      <c r="VQC11" s="63"/>
      <c r="VQD11" s="63"/>
      <c r="VQE11" s="63"/>
      <c r="VQF11" s="63"/>
      <c r="VQG11" s="63"/>
      <c r="VQH11" s="63"/>
      <c r="VQI11" s="63"/>
      <c r="VQJ11" s="63"/>
      <c r="VQK11" s="63"/>
      <c r="VQL11" s="63"/>
      <c r="VQM11" s="63"/>
      <c r="VQN11" s="63"/>
      <c r="VQO11" s="63"/>
      <c r="VQP11" s="63"/>
      <c r="VQQ11" s="63"/>
      <c r="VQR11" s="63"/>
      <c r="VQS11" s="63"/>
      <c r="VQT11" s="63"/>
      <c r="VQU11" s="63"/>
      <c r="VQV11" s="63"/>
      <c r="VQW11" s="63"/>
      <c r="VQX11" s="63"/>
      <c r="VQY11" s="63"/>
      <c r="VQZ11" s="63"/>
      <c r="VRA11" s="63"/>
      <c r="VRB11" s="63"/>
      <c r="VRC11" s="63"/>
      <c r="VRD11" s="63"/>
      <c r="VRE11" s="63"/>
      <c r="VRF11" s="63"/>
      <c r="VRG11" s="63"/>
      <c r="VRH11" s="63"/>
      <c r="VRI11" s="63"/>
      <c r="VRJ11" s="63"/>
      <c r="VRK11" s="63"/>
      <c r="VRL11" s="63"/>
      <c r="VRM11" s="63"/>
      <c r="VRN11" s="63"/>
      <c r="VRO11" s="63"/>
      <c r="VRP11" s="63"/>
      <c r="VRQ11" s="63"/>
      <c r="VRR11" s="63"/>
      <c r="VRS11" s="63"/>
      <c r="VRT11" s="63"/>
      <c r="VRU11" s="63"/>
      <c r="VRV11" s="63"/>
      <c r="VRW11" s="63"/>
      <c r="VRX11" s="63"/>
      <c r="VRY11" s="63"/>
      <c r="VRZ11" s="63"/>
      <c r="VSA11" s="63"/>
      <c r="VSB11" s="63"/>
      <c r="VSC11" s="63"/>
      <c r="VSD11" s="63"/>
      <c r="VSE11" s="63"/>
      <c r="VSF11" s="63"/>
      <c r="VSG11" s="63"/>
      <c r="VSH11" s="63"/>
      <c r="VSI11" s="63"/>
      <c r="VSJ11" s="63"/>
      <c r="VSK11" s="63"/>
      <c r="VSL11" s="63"/>
      <c r="VSM11" s="63"/>
      <c r="VSN11" s="63"/>
      <c r="VSO11" s="63"/>
      <c r="VSP11" s="63"/>
      <c r="VSQ11" s="63"/>
      <c r="VSR11" s="63"/>
      <c r="VSS11" s="63"/>
      <c r="VST11" s="63"/>
      <c r="VSU11" s="63"/>
      <c r="VSV11" s="63"/>
      <c r="VSW11" s="63"/>
      <c r="VSX11" s="63"/>
      <c r="VSY11" s="63"/>
      <c r="VSZ11" s="63"/>
      <c r="VTA11" s="63"/>
      <c r="VTB11" s="63"/>
      <c r="VTC11" s="63"/>
      <c r="VTD11" s="63"/>
      <c r="VTE11" s="63"/>
      <c r="VTF11" s="63"/>
      <c r="VTG11" s="63"/>
      <c r="VTH11" s="63"/>
      <c r="VTI11" s="63"/>
      <c r="VTJ11" s="63"/>
      <c r="VTK11" s="63"/>
      <c r="VTL11" s="63"/>
      <c r="VTM11" s="63"/>
      <c r="VTN11" s="63"/>
      <c r="VTO11" s="63"/>
      <c r="VTP11" s="63"/>
      <c r="VTQ11" s="63"/>
      <c r="VTR11" s="63"/>
      <c r="VTS11" s="63"/>
      <c r="VTT11" s="63"/>
      <c r="VTU11" s="63"/>
      <c r="VTV11" s="63"/>
      <c r="VTW11" s="63"/>
      <c r="VTX11" s="63"/>
      <c r="VTY11" s="63"/>
      <c r="VTZ11" s="63"/>
      <c r="VUA11" s="63"/>
      <c r="VUB11" s="63"/>
      <c r="VUC11" s="63"/>
      <c r="VUD11" s="63"/>
      <c r="VUE11" s="63"/>
      <c r="VUF11" s="63"/>
      <c r="VUG11" s="63"/>
      <c r="VUH11" s="63"/>
      <c r="VUI11" s="63"/>
      <c r="VUJ11" s="63"/>
      <c r="VUK11" s="63"/>
      <c r="VUL11" s="63"/>
      <c r="VUM11" s="63"/>
      <c r="VUN11" s="63"/>
      <c r="VUO11" s="63"/>
      <c r="VUP11" s="63"/>
      <c r="VUQ11" s="63"/>
      <c r="VUR11" s="63"/>
      <c r="VUS11" s="63"/>
      <c r="VUT11" s="63"/>
      <c r="VUU11" s="63"/>
      <c r="VUV11" s="63"/>
      <c r="VUW11" s="63"/>
      <c r="VUX11" s="63"/>
      <c r="VUY11" s="63"/>
      <c r="VUZ11" s="63"/>
      <c r="VVA11" s="63"/>
      <c r="VVB11" s="63"/>
      <c r="VVC11" s="63"/>
      <c r="VVD11" s="63"/>
      <c r="VVE11" s="63"/>
      <c r="VVF11" s="63"/>
      <c r="VVG11" s="63"/>
      <c r="VVH11" s="63"/>
      <c r="VVI11" s="63"/>
      <c r="VVJ11" s="63"/>
      <c r="VVK11" s="63"/>
      <c r="VVL11" s="63"/>
      <c r="VVM11" s="63"/>
      <c r="VVN11" s="63"/>
      <c r="VVO11" s="63"/>
      <c r="VVP11" s="63"/>
      <c r="VVQ11" s="63"/>
      <c r="VVR11" s="63"/>
      <c r="VVS11" s="63"/>
      <c r="VVT11" s="63"/>
      <c r="VVU11" s="63"/>
      <c r="VVV11" s="63"/>
      <c r="VVW11" s="63"/>
      <c r="VVX11" s="63"/>
      <c r="VVY11" s="63"/>
      <c r="VVZ11" s="63"/>
      <c r="VWA11" s="63"/>
      <c r="VWB11" s="63"/>
      <c r="VWC11" s="63"/>
      <c r="VWD11" s="63"/>
      <c r="VWE11" s="63"/>
      <c r="VWF11" s="63"/>
      <c r="VWG11" s="63"/>
      <c r="VWH11" s="63"/>
      <c r="VWI11" s="63"/>
      <c r="VWJ11" s="63"/>
      <c r="VWK11" s="63"/>
      <c r="VWL11" s="63"/>
      <c r="VWM11" s="63"/>
      <c r="VWN11" s="63"/>
      <c r="VWO11" s="63"/>
      <c r="VWP11" s="63"/>
      <c r="VWQ11" s="63"/>
      <c r="VWR11" s="63"/>
      <c r="VWS11" s="63"/>
      <c r="VWT11" s="63"/>
      <c r="VWU11" s="63"/>
      <c r="VWV11" s="63"/>
      <c r="VWW11" s="63"/>
      <c r="VWX11" s="63"/>
      <c r="VWY11" s="63"/>
      <c r="VWZ11" s="63"/>
      <c r="VXA11" s="63"/>
      <c r="VXB11" s="63"/>
      <c r="VXC11" s="63"/>
      <c r="VXD11" s="63"/>
      <c r="VXE11" s="63"/>
      <c r="VXF11" s="63"/>
      <c r="VXG11" s="63"/>
      <c r="VXH11" s="63"/>
      <c r="VXI11" s="63"/>
      <c r="VXJ11" s="63"/>
      <c r="VXK11" s="63"/>
      <c r="VXL11" s="63"/>
      <c r="VXM11" s="63"/>
      <c r="VXN11" s="63"/>
      <c r="VXO11" s="63"/>
      <c r="VXP11" s="63"/>
      <c r="VXQ11" s="63"/>
      <c r="VXR11" s="63"/>
      <c r="VXS11" s="63"/>
      <c r="VXT11" s="63"/>
      <c r="VXU11" s="63"/>
      <c r="VXV11" s="63"/>
      <c r="VXW11" s="63"/>
      <c r="VXX11" s="63"/>
      <c r="VXY11" s="63"/>
      <c r="VXZ11" s="63"/>
      <c r="VYA11" s="63"/>
      <c r="VYB11" s="63"/>
      <c r="VYC11" s="63"/>
      <c r="VYD11" s="63"/>
      <c r="VYE11" s="63"/>
      <c r="VYF11" s="63"/>
      <c r="VYG11" s="63"/>
      <c r="VYH11" s="63"/>
      <c r="VYI11" s="63"/>
      <c r="VYJ11" s="63"/>
      <c r="VYK11" s="63"/>
      <c r="VYL11" s="63"/>
      <c r="VYM11" s="63"/>
      <c r="VYN11" s="63"/>
      <c r="VYO11" s="63"/>
      <c r="VYP11" s="63"/>
      <c r="VYQ11" s="63"/>
      <c r="VYR11" s="63"/>
      <c r="VYS11" s="63"/>
      <c r="VYT11" s="63"/>
      <c r="VYU11" s="63"/>
      <c r="VYV11" s="63"/>
      <c r="VYW11" s="63"/>
      <c r="VYX11" s="63"/>
      <c r="VYY11" s="63"/>
      <c r="VYZ11" s="63"/>
      <c r="VZA11" s="63"/>
      <c r="VZB11" s="63"/>
      <c r="VZC11" s="63"/>
      <c r="VZD11" s="63"/>
      <c r="VZE11" s="63"/>
      <c r="VZF11" s="63"/>
      <c r="VZG11" s="63"/>
      <c r="VZH11" s="63"/>
      <c r="VZI11" s="63"/>
      <c r="VZJ11" s="63"/>
      <c r="VZK11" s="63"/>
      <c r="VZL11" s="63"/>
      <c r="VZM11" s="63"/>
      <c r="VZN11" s="63"/>
      <c r="VZO11" s="63"/>
      <c r="VZP11" s="63"/>
      <c r="VZQ11" s="63"/>
      <c r="VZR11" s="63"/>
      <c r="VZS11" s="63"/>
      <c r="VZT11" s="63"/>
      <c r="VZU11" s="63"/>
      <c r="VZV11" s="63"/>
      <c r="VZW11" s="63"/>
      <c r="VZX11" s="63"/>
      <c r="VZY11" s="63"/>
      <c r="VZZ11" s="63"/>
      <c r="WAA11" s="63"/>
      <c r="WAB11" s="63"/>
      <c r="WAC11" s="63"/>
      <c r="WAD11" s="63"/>
      <c r="WAE11" s="63"/>
      <c r="WAF11" s="63"/>
      <c r="WAG11" s="63"/>
      <c r="WAH11" s="63"/>
      <c r="WAI11" s="63"/>
      <c r="WAJ11" s="63"/>
      <c r="WAK11" s="63"/>
      <c r="WAL11" s="63"/>
      <c r="WAM11" s="63"/>
      <c r="WAN11" s="63"/>
      <c r="WAO11" s="63"/>
      <c r="WAP11" s="63"/>
      <c r="WAQ11" s="63"/>
      <c r="WAR11" s="63"/>
      <c r="WAS11" s="63"/>
      <c r="WAT11" s="63"/>
      <c r="WAU11" s="63"/>
      <c r="WAV11" s="63"/>
      <c r="WAW11" s="63"/>
      <c r="WAX11" s="63"/>
      <c r="WAY11" s="63"/>
      <c r="WAZ11" s="63"/>
      <c r="WBA11" s="63"/>
      <c r="WBB11" s="63"/>
      <c r="WBC11" s="63"/>
      <c r="WBD11" s="63"/>
      <c r="WBE11" s="63"/>
      <c r="WBF11" s="63"/>
      <c r="WBG11" s="63"/>
      <c r="WBH11" s="63"/>
      <c r="WBI11" s="63"/>
      <c r="WBJ11" s="63"/>
      <c r="WBK11" s="63"/>
      <c r="WBL11" s="63"/>
      <c r="WBM11" s="63"/>
      <c r="WBN11" s="63"/>
      <c r="WBO11" s="63"/>
      <c r="WBP11" s="63"/>
      <c r="WBQ11" s="63"/>
      <c r="WBR11" s="63"/>
      <c r="WBS11" s="63"/>
      <c r="WBT11" s="63"/>
      <c r="WBU11" s="63"/>
      <c r="WBV11" s="63"/>
      <c r="WBW11" s="63"/>
      <c r="WBX11" s="63"/>
      <c r="WBY11" s="63"/>
      <c r="WBZ11" s="63"/>
      <c r="WCA11" s="63"/>
      <c r="WCB11" s="63"/>
      <c r="WCC11" s="63"/>
      <c r="WCD11" s="63"/>
      <c r="WCE11" s="63"/>
      <c r="WCF11" s="63"/>
      <c r="WCG11" s="63"/>
      <c r="WCH11" s="63"/>
      <c r="WCI11" s="63"/>
      <c r="WCJ11" s="63"/>
      <c r="WCK11" s="63"/>
      <c r="WCL11" s="63"/>
      <c r="WCM11" s="63"/>
      <c r="WCN11" s="63"/>
      <c r="WCO11" s="63"/>
      <c r="WCP11" s="63"/>
      <c r="WCQ11" s="63"/>
      <c r="WCR11" s="63"/>
      <c r="WCS11" s="63"/>
      <c r="WCT11" s="63"/>
      <c r="WCU11" s="63"/>
      <c r="WCV11" s="63"/>
      <c r="WCW11" s="63"/>
      <c r="WCX11" s="63"/>
      <c r="WCY11" s="63"/>
      <c r="WCZ11" s="63"/>
      <c r="WDA11" s="63"/>
      <c r="WDB11" s="63"/>
      <c r="WDC11" s="63"/>
      <c r="WDD11" s="63"/>
      <c r="WDE11" s="63"/>
      <c r="WDF11" s="63"/>
      <c r="WDG11" s="63"/>
      <c r="WDH11" s="63"/>
      <c r="WDI11" s="63"/>
      <c r="WDJ11" s="63"/>
      <c r="WDK11" s="63"/>
      <c r="WDL11" s="63"/>
      <c r="WDM11" s="63"/>
      <c r="WDN11" s="63"/>
      <c r="WDO11" s="63"/>
      <c r="WDP11" s="63"/>
      <c r="WDQ11" s="63"/>
      <c r="WDR11" s="63"/>
      <c r="WDS11" s="63"/>
      <c r="WDT11" s="63"/>
      <c r="WDU11" s="63"/>
      <c r="WDV11" s="63"/>
      <c r="WDW11" s="63"/>
      <c r="WDX11" s="63"/>
      <c r="WDY11" s="63"/>
      <c r="WDZ11" s="63"/>
      <c r="WEA11" s="63"/>
      <c r="WEB11" s="63"/>
      <c r="WEC11" s="63"/>
      <c r="WED11" s="63"/>
      <c r="WEE11" s="63"/>
      <c r="WEF11" s="63"/>
      <c r="WEG11" s="63"/>
      <c r="WEH11" s="63"/>
      <c r="WEI11" s="63"/>
      <c r="WEJ11" s="63"/>
      <c r="WEK11" s="63"/>
      <c r="WEL11" s="63"/>
      <c r="WEM11" s="63"/>
      <c r="WEN11" s="63"/>
      <c r="WEO11" s="63"/>
      <c r="WEP11" s="63"/>
      <c r="WEQ11" s="63"/>
      <c r="WER11" s="63"/>
      <c r="WES11" s="63"/>
      <c r="WET11" s="63"/>
      <c r="WEU11" s="63"/>
      <c r="WEV11" s="63"/>
      <c r="WEW11" s="63"/>
      <c r="WEX11" s="63"/>
      <c r="WEY11" s="63"/>
      <c r="WEZ11" s="63"/>
      <c r="WFA11" s="63"/>
      <c r="WFB11" s="63"/>
      <c r="WFC11" s="63"/>
      <c r="WFD11" s="63"/>
      <c r="WFE11" s="63"/>
      <c r="WFF11" s="63"/>
      <c r="WFG11" s="63"/>
      <c r="WFH11" s="63"/>
      <c r="WFI11" s="63"/>
      <c r="WFJ11" s="63"/>
      <c r="WFK11" s="63"/>
      <c r="WFL11" s="63"/>
      <c r="WFM11" s="63"/>
      <c r="WFN11" s="63"/>
      <c r="WFO11" s="63"/>
      <c r="WFP11" s="63"/>
      <c r="WFQ11" s="63"/>
      <c r="WFR11" s="63"/>
      <c r="WFS11" s="63"/>
      <c r="WFT11" s="63"/>
      <c r="WFU11" s="63"/>
      <c r="WFV11" s="63"/>
      <c r="WFW11" s="63"/>
      <c r="WFX11" s="63"/>
      <c r="WFY11" s="63"/>
      <c r="WFZ11" s="63"/>
      <c r="WGA11" s="63"/>
      <c r="WGB11" s="63"/>
      <c r="WGC11" s="63"/>
      <c r="WGD11" s="63"/>
      <c r="WGE11" s="63"/>
      <c r="WGF11" s="63"/>
      <c r="WGG11" s="63"/>
      <c r="WGH11" s="63"/>
      <c r="WGI11" s="63"/>
      <c r="WGJ11" s="63"/>
      <c r="WGK11" s="63"/>
      <c r="WGL11" s="63"/>
      <c r="WGM11" s="63"/>
      <c r="WGN11" s="63"/>
      <c r="WGO11" s="63"/>
      <c r="WGP11" s="63"/>
      <c r="WGQ11" s="63"/>
      <c r="WGR11" s="63"/>
      <c r="WGS11" s="63"/>
      <c r="WGT11" s="63"/>
      <c r="WGU11" s="63"/>
      <c r="WGV11" s="63"/>
      <c r="WGW11" s="63"/>
      <c r="WGX11" s="63"/>
      <c r="WGY11" s="63"/>
      <c r="WGZ11" s="63"/>
      <c r="WHA11" s="63"/>
      <c r="WHB11" s="63"/>
      <c r="WHC11" s="63"/>
      <c r="WHD11" s="63"/>
      <c r="WHE11" s="63"/>
      <c r="WHF11" s="63"/>
      <c r="WHG11" s="63"/>
      <c r="WHH11" s="63"/>
      <c r="WHI11" s="63"/>
      <c r="WHJ11" s="63"/>
      <c r="WHK11" s="63"/>
      <c r="WHL11" s="63"/>
      <c r="WHM11" s="63"/>
      <c r="WHN11" s="63"/>
      <c r="WHO11" s="63"/>
      <c r="WHP11" s="63"/>
      <c r="WHQ11" s="63"/>
      <c r="WHR11" s="63"/>
      <c r="WHS11" s="63"/>
      <c r="WHT11" s="63"/>
      <c r="WHU11" s="63"/>
      <c r="WHV11" s="63"/>
      <c r="WHW11" s="63"/>
      <c r="WHX11" s="63"/>
      <c r="WHY11" s="63"/>
      <c r="WHZ11" s="63"/>
      <c r="WIA11" s="63"/>
      <c r="WIB11" s="63"/>
      <c r="WIC11" s="63"/>
      <c r="WID11" s="63"/>
      <c r="WIE11" s="63"/>
      <c r="WIF11" s="63"/>
      <c r="WIG11" s="63"/>
      <c r="WIH11" s="63"/>
      <c r="WII11" s="63"/>
      <c r="WIJ11" s="63"/>
      <c r="WIK11" s="63"/>
      <c r="WIL11" s="63"/>
      <c r="WIM11" s="63"/>
      <c r="WIN11" s="63"/>
      <c r="WIO11" s="63"/>
      <c r="WIP11" s="63"/>
      <c r="WIQ11" s="63"/>
      <c r="WIR11" s="63"/>
      <c r="WIS11" s="63"/>
      <c r="WIT11" s="63"/>
      <c r="WIU11" s="63"/>
      <c r="WIV11" s="63"/>
      <c r="WIW11" s="63"/>
      <c r="WIX11" s="63"/>
      <c r="WIY11" s="63"/>
      <c r="WIZ11" s="63"/>
      <c r="WJA11" s="63"/>
      <c r="WJB11" s="63"/>
      <c r="WJC11" s="63"/>
      <c r="WJD11" s="63"/>
      <c r="WJE11" s="63"/>
      <c r="WJF11" s="63"/>
      <c r="WJG11" s="63"/>
      <c r="WJH11" s="63"/>
      <c r="WJI11" s="63"/>
      <c r="WJJ11" s="63"/>
      <c r="WJK11" s="63"/>
      <c r="WJL11" s="63"/>
      <c r="WJM11" s="63"/>
      <c r="WJN11" s="63"/>
      <c r="WJO11" s="63"/>
      <c r="WJP11" s="63"/>
      <c r="WJQ11" s="63"/>
      <c r="WJR11" s="63"/>
      <c r="WJS11" s="63"/>
      <c r="WJT11" s="63"/>
      <c r="WJU11" s="63"/>
      <c r="WJV11" s="63"/>
      <c r="WJW11" s="63"/>
      <c r="WJX11" s="63"/>
      <c r="WJY11" s="63"/>
      <c r="WJZ11" s="63"/>
      <c r="WKA11" s="63"/>
      <c r="WKB11" s="63"/>
      <c r="WKC11" s="63"/>
      <c r="WKD11" s="63"/>
      <c r="WKE11" s="63"/>
      <c r="WKF11" s="63"/>
      <c r="WKG11" s="63"/>
      <c r="WKH11" s="63"/>
      <c r="WKI11" s="63"/>
      <c r="WKJ11" s="63"/>
      <c r="WKK11" s="63"/>
      <c r="WKL11" s="63"/>
      <c r="WKM11" s="63"/>
      <c r="WKN11" s="63"/>
      <c r="WKO11" s="63"/>
      <c r="WKP11" s="63"/>
      <c r="WKQ11" s="63"/>
      <c r="WKR11" s="63"/>
      <c r="WKS11" s="63"/>
      <c r="WKT11" s="63"/>
      <c r="WKU11" s="63"/>
      <c r="WKV11" s="63"/>
      <c r="WKW11" s="63"/>
      <c r="WKX11" s="63"/>
      <c r="WKY11" s="63"/>
      <c r="WKZ11" s="63"/>
      <c r="WLA11" s="63"/>
      <c r="WLB11" s="63"/>
      <c r="WLC11" s="63"/>
      <c r="WLD11" s="63"/>
      <c r="WLE11" s="63"/>
      <c r="WLF11" s="63"/>
      <c r="WLG11" s="63"/>
      <c r="WLH11" s="63"/>
      <c r="WLI11" s="63"/>
      <c r="WLJ11" s="63"/>
      <c r="WLK11" s="63"/>
      <c r="WLL11" s="63"/>
      <c r="WLM11" s="63"/>
      <c r="WLN11" s="63"/>
      <c r="WLO11" s="63"/>
      <c r="WLP11" s="63"/>
      <c r="WLQ11" s="63"/>
      <c r="WLR11" s="63"/>
      <c r="WLS11" s="63"/>
      <c r="WLT11" s="63"/>
      <c r="WLU11" s="63"/>
      <c r="WLV11" s="63"/>
      <c r="WLW11" s="63"/>
      <c r="WLX11" s="63"/>
      <c r="WLY11" s="63"/>
      <c r="WLZ11" s="63"/>
      <c r="WMA11" s="63"/>
      <c r="WMB11" s="63"/>
      <c r="WMC11" s="63"/>
      <c r="WMD11" s="63"/>
      <c r="WME11" s="63"/>
      <c r="WMF11" s="63"/>
      <c r="WMG11" s="63"/>
      <c r="WMH11" s="63"/>
      <c r="WMI11" s="63"/>
      <c r="WMJ11" s="63"/>
      <c r="WMK11" s="63"/>
      <c r="WML11" s="63"/>
      <c r="WMM11" s="63"/>
      <c r="WMN11" s="63"/>
      <c r="WMO11" s="63"/>
      <c r="WMP11" s="63"/>
      <c r="WMQ11" s="63"/>
      <c r="WMR11" s="63"/>
      <c r="WMS11" s="63"/>
      <c r="WMT11" s="63"/>
      <c r="WMU11" s="63"/>
      <c r="WMV11" s="63"/>
      <c r="WMW11" s="63"/>
      <c r="WMX11" s="63"/>
      <c r="WMY11" s="63"/>
      <c r="WMZ11" s="63"/>
      <c r="WNA11" s="63"/>
      <c r="WNB11" s="63"/>
      <c r="WNC11" s="63"/>
      <c r="WND11" s="63"/>
      <c r="WNE11" s="63"/>
      <c r="WNF11" s="63"/>
      <c r="WNG11" s="63"/>
      <c r="WNH11" s="63"/>
      <c r="WNI11" s="63"/>
      <c r="WNJ11" s="63"/>
      <c r="WNK11" s="63"/>
      <c r="WNL11" s="63"/>
      <c r="WNM11" s="63"/>
      <c r="WNN11" s="63"/>
      <c r="WNO11" s="63"/>
      <c r="WNP11" s="63"/>
      <c r="WNQ11" s="63"/>
      <c r="WNR11" s="63"/>
      <c r="WNS11" s="63"/>
      <c r="WNT11" s="63"/>
      <c r="WNU11" s="63"/>
      <c r="WNV11" s="63"/>
      <c r="WNW11" s="63"/>
      <c r="WNX11" s="63"/>
      <c r="WNY11" s="63"/>
      <c r="WNZ11" s="63"/>
      <c r="WOA11" s="63"/>
      <c r="WOB11" s="63"/>
      <c r="WOC11" s="63"/>
      <c r="WOD11" s="63"/>
      <c r="WOE11" s="63"/>
      <c r="WOF11" s="63"/>
      <c r="WOG11" s="63"/>
      <c r="WOH11" s="63"/>
      <c r="WOI11" s="63"/>
      <c r="WOJ11" s="63"/>
      <c r="WOK11" s="63"/>
      <c r="WOL11" s="63"/>
      <c r="WOM11" s="63"/>
      <c r="WON11" s="63"/>
      <c r="WOO11" s="63"/>
      <c r="WOP11" s="63"/>
      <c r="WOQ11" s="63"/>
      <c r="WOR11" s="63"/>
      <c r="WOS11" s="63"/>
      <c r="WOT11" s="63"/>
      <c r="WOU11" s="63"/>
      <c r="WOV11" s="63"/>
      <c r="WOW11" s="63"/>
      <c r="WOX11" s="63"/>
      <c r="WOY11" s="63"/>
      <c r="WOZ11" s="63"/>
      <c r="WPA11" s="63"/>
      <c r="WPB11" s="63"/>
      <c r="WPC11" s="63"/>
      <c r="WPD11" s="63"/>
      <c r="WPE11" s="63"/>
      <c r="WPF11" s="63"/>
      <c r="WPG11" s="63"/>
      <c r="WPH11" s="63"/>
      <c r="WPI11" s="63"/>
      <c r="WPJ11" s="63"/>
      <c r="WPK11" s="63"/>
      <c r="WPL11" s="63"/>
      <c r="WPM11" s="63"/>
      <c r="WPN11" s="63"/>
      <c r="WPO11" s="63"/>
      <c r="WPP11" s="63"/>
      <c r="WPQ11" s="63"/>
      <c r="WPR11" s="63"/>
      <c r="WPS11" s="63"/>
      <c r="WPT11" s="63"/>
      <c r="WPU11" s="63"/>
      <c r="WPV11" s="63"/>
      <c r="WPW11" s="63"/>
      <c r="WPX11" s="63"/>
      <c r="WPY11" s="63"/>
      <c r="WPZ11" s="63"/>
      <c r="WQA11" s="63"/>
      <c r="WQB11" s="63"/>
      <c r="WQC11" s="63"/>
      <c r="WQD11" s="63"/>
      <c r="WQE11" s="63"/>
      <c r="WQF11" s="63"/>
      <c r="WQG11" s="63"/>
      <c r="WQH11" s="63"/>
      <c r="WQI11" s="63"/>
      <c r="WQJ11" s="63"/>
      <c r="WQK11" s="63"/>
      <c r="WQL11" s="63"/>
      <c r="WQM11" s="63"/>
      <c r="WQN11" s="63"/>
      <c r="WQO11" s="63"/>
      <c r="WQP11" s="63"/>
      <c r="WQQ11" s="63"/>
      <c r="WQR11" s="63"/>
      <c r="WQS11" s="63"/>
      <c r="WQT11" s="63"/>
      <c r="WQU11" s="63"/>
      <c r="WQV11" s="63"/>
      <c r="WQW11" s="63"/>
      <c r="WQX11" s="63"/>
      <c r="WQY11" s="63"/>
      <c r="WQZ11" s="63"/>
      <c r="WRA11" s="63"/>
      <c r="WRB11" s="63"/>
      <c r="WRC11" s="63"/>
      <c r="WRD11" s="63"/>
      <c r="WRE11" s="63"/>
      <c r="WRF11" s="63"/>
      <c r="WRG11" s="63"/>
      <c r="WRH11" s="63"/>
      <c r="WRI11" s="63"/>
      <c r="WRJ11" s="63"/>
      <c r="WRK11" s="63"/>
      <c r="WRL11" s="63"/>
      <c r="WRM11" s="63"/>
      <c r="WRN11" s="63"/>
      <c r="WRO11" s="63"/>
      <c r="WRP11" s="63"/>
      <c r="WRQ11" s="63"/>
      <c r="WRR11" s="63"/>
      <c r="WRS11" s="63"/>
      <c r="WRT11" s="63"/>
      <c r="WRU11" s="63"/>
      <c r="WRV11" s="63"/>
      <c r="WRW11" s="63"/>
      <c r="WRX11" s="63"/>
      <c r="WRY11" s="63"/>
      <c r="WRZ11" s="63"/>
      <c r="WSA11" s="63"/>
      <c r="WSB11" s="63"/>
      <c r="WSC11" s="63"/>
      <c r="WSD11" s="63"/>
      <c r="WSE11" s="63"/>
      <c r="WSF11" s="63"/>
      <c r="WSG11" s="63"/>
      <c r="WSH11" s="63"/>
      <c r="WSI11" s="63"/>
      <c r="WSJ11" s="63"/>
      <c r="WSK11" s="63"/>
      <c r="WSL11" s="63"/>
      <c r="WSM11" s="63"/>
      <c r="WSN11" s="63"/>
      <c r="WSO11" s="63"/>
      <c r="WSP11" s="63"/>
      <c r="WSQ11" s="63"/>
      <c r="WSR11" s="63"/>
      <c r="WSS11" s="63"/>
      <c r="WST11" s="63"/>
      <c r="WSU11" s="63"/>
      <c r="WSV11" s="63"/>
      <c r="WSW11" s="63"/>
      <c r="WSX11" s="63"/>
      <c r="WSY11" s="63"/>
      <c r="WSZ11" s="63"/>
      <c r="WTA11" s="63"/>
      <c r="WTB11" s="63"/>
      <c r="WTC11" s="63"/>
      <c r="WTD11" s="63"/>
      <c r="WTE11" s="63"/>
      <c r="WTF11" s="63"/>
      <c r="WTG11" s="63"/>
      <c r="WTH11" s="63"/>
      <c r="WTI11" s="63"/>
      <c r="WTJ11" s="63"/>
      <c r="WTK11" s="63"/>
      <c r="WTL11" s="63"/>
      <c r="WTM11" s="63"/>
      <c r="WTN11" s="63"/>
      <c r="WTO11" s="63"/>
      <c r="WTP11" s="63"/>
      <c r="WTQ11" s="63"/>
      <c r="WTR11" s="63"/>
      <c r="WTS11" s="63"/>
      <c r="WTT11" s="63"/>
      <c r="WTU11" s="63"/>
      <c r="WTV11" s="63"/>
      <c r="WTW11" s="63"/>
      <c r="WTX11" s="63"/>
      <c r="WTY11" s="63"/>
      <c r="WTZ11" s="63"/>
      <c r="WUA11" s="63"/>
      <c r="WUB11" s="63"/>
      <c r="WUC11" s="63"/>
      <c r="WUD11" s="63"/>
      <c r="WUE11" s="63"/>
      <c r="WUF11" s="63"/>
      <c r="WUG11" s="63"/>
      <c r="WUH11" s="63"/>
      <c r="WUI11" s="63"/>
      <c r="WUJ11" s="63"/>
      <c r="WUK11" s="63"/>
      <c r="WUL11" s="63"/>
      <c r="WUM11" s="63"/>
      <c r="WUN11" s="63"/>
      <c r="WUO11" s="63"/>
      <c r="WUP11" s="63"/>
      <c r="WUQ11" s="63"/>
      <c r="WUR11" s="63"/>
      <c r="WUS11" s="63"/>
      <c r="WUT11" s="63"/>
      <c r="WUU11" s="63"/>
      <c r="WUV11" s="63"/>
      <c r="WUW11" s="63"/>
      <c r="WUX11" s="63"/>
      <c r="WUY11" s="63"/>
      <c r="WUZ11" s="63"/>
      <c r="WVA11" s="63"/>
      <c r="WVB11" s="63"/>
      <c r="WVC11" s="63"/>
      <c r="WVD11" s="63"/>
      <c r="WVE11" s="63"/>
      <c r="WVF11" s="63"/>
      <c r="WVG11" s="63"/>
      <c r="WVH11" s="63"/>
      <c r="WVI11" s="63"/>
      <c r="WVJ11" s="63"/>
      <c r="WVK11" s="63"/>
      <c r="WVL11" s="63"/>
      <c r="WVM11" s="63"/>
      <c r="WVN11" s="63"/>
      <c r="WVO11" s="63"/>
      <c r="WVP11" s="63"/>
      <c r="WVQ11" s="63"/>
      <c r="WVR11" s="63"/>
      <c r="WVS11" s="63"/>
      <c r="WVT11" s="63"/>
      <c r="WVU11" s="63"/>
      <c r="WVV11" s="63"/>
      <c r="WVW11" s="63"/>
      <c r="WVX11" s="63"/>
      <c r="WVY11" s="63"/>
      <c r="WVZ11" s="63"/>
      <c r="WWA11" s="63"/>
      <c r="WWB11" s="63"/>
      <c r="WWC11" s="63"/>
      <c r="WWD11" s="63"/>
      <c r="WWE11" s="63"/>
      <c r="WWF11" s="63"/>
      <c r="WWG11" s="63"/>
      <c r="WWH11" s="63"/>
      <c r="WWI11" s="63"/>
      <c r="WWJ11" s="63"/>
      <c r="WWK11" s="63"/>
      <c r="WWL11" s="63"/>
      <c r="WWM11" s="63"/>
      <c r="WWN11" s="63"/>
      <c r="WWO11" s="63"/>
      <c r="WWP11" s="63"/>
      <c r="WWQ11" s="63"/>
      <c r="WWR11" s="63"/>
      <c r="WWS11" s="63"/>
      <c r="WWT11" s="63"/>
      <c r="WWU11" s="63"/>
      <c r="WWV11" s="63"/>
      <c r="WWW11" s="63"/>
      <c r="WWX11" s="63"/>
      <c r="WWY11" s="63"/>
      <c r="WWZ11" s="63"/>
      <c r="WXA11" s="63"/>
      <c r="WXB11" s="63"/>
      <c r="WXC11" s="63"/>
      <c r="WXD11" s="63"/>
      <c r="WXE11" s="63"/>
      <c r="WXF11" s="63"/>
      <c r="WXG11" s="63"/>
      <c r="WXH11" s="63"/>
      <c r="WXI11" s="63"/>
      <c r="WXJ11" s="63"/>
      <c r="WXK11" s="63"/>
      <c r="WXL11" s="63"/>
      <c r="WXM11" s="63"/>
      <c r="WXN11" s="63"/>
      <c r="WXO11" s="63"/>
      <c r="WXP11" s="63"/>
      <c r="WXQ11" s="63"/>
      <c r="WXR11" s="63"/>
      <c r="WXS11" s="63"/>
      <c r="WXT11" s="63"/>
      <c r="WXU11" s="63"/>
      <c r="WXV11" s="63"/>
      <c r="WXW11" s="63"/>
      <c r="WXX11" s="63"/>
      <c r="WXY11" s="63"/>
      <c r="WXZ11" s="63"/>
      <c r="WYA11" s="63"/>
      <c r="WYB11" s="63"/>
      <c r="WYC11" s="63"/>
      <c r="WYD11" s="63"/>
      <c r="WYE11" s="63"/>
      <c r="WYF11" s="63"/>
      <c r="WYG11" s="63"/>
      <c r="WYH11" s="63"/>
      <c r="WYI11" s="63"/>
      <c r="WYJ11" s="63"/>
      <c r="WYK11" s="63"/>
      <c r="WYL11" s="63"/>
      <c r="WYM11" s="63"/>
      <c r="WYN11" s="63"/>
      <c r="WYO11" s="63"/>
      <c r="WYP11" s="63"/>
      <c r="WYQ11" s="63"/>
      <c r="WYR11" s="63"/>
      <c r="WYS11" s="63"/>
      <c r="WYT11" s="63"/>
      <c r="WYU11" s="63"/>
      <c r="WYV11" s="63"/>
      <c r="WYW11" s="63"/>
      <c r="WYX11" s="63"/>
      <c r="WYY11" s="63"/>
      <c r="WYZ11" s="63"/>
      <c r="WZA11" s="63"/>
      <c r="WZB11" s="63"/>
      <c r="WZC11" s="63"/>
      <c r="WZD11" s="63"/>
      <c r="WZE11" s="63"/>
      <c r="WZF11" s="63"/>
      <c r="WZG11" s="63"/>
      <c r="WZH11" s="63"/>
      <c r="WZI11" s="63"/>
      <c r="WZJ11" s="63"/>
      <c r="WZK11" s="63"/>
      <c r="WZL11" s="63"/>
      <c r="WZM11" s="63"/>
      <c r="WZN11" s="63"/>
      <c r="WZO11" s="63"/>
      <c r="WZP11" s="63"/>
      <c r="WZQ11" s="63"/>
      <c r="WZR11" s="63"/>
      <c r="WZS11" s="63"/>
      <c r="WZT11" s="63"/>
      <c r="WZU11" s="63"/>
      <c r="WZV11" s="63"/>
      <c r="WZW11" s="63"/>
      <c r="WZX11" s="63"/>
      <c r="WZY11" s="63"/>
      <c r="WZZ11" s="63"/>
      <c r="XAA11" s="63"/>
      <c r="XAB11" s="63"/>
      <c r="XAC11" s="63"/>
      <c r="XAD11" s="63"/>
      <c r="XAE11" s="63"/>
      <c r="XAF11" s="63"/>
      <c r="XAG11" s="63"/>
      <c r="XAH11" s="63"/>
      <c r="XAI11" s="63"/>
      <c r="XAJ11" s="63"/>
      <c r="XAK11" s="63"/>
      <c r="XAL11" s="63"/>
      <c r="XAM11" s="63"/>
      <c r="XAN11" s="63"/>
      <c r="XAO11" s="63"/>
      <c r="XAP11" s="63"/>
      <c r="XAQ11" s="63"/>
      <c r="XAR11" s="63"/>
      <c r="XAS11" s="63"/>
      <c r="XAT11" s="63"/>
      <c r="XAU11" s="63"/>
      <c r="XAV11" s="63"/>
      <c r="XAW11" s="63"/>
      <c r="XAX11" s="63"/>
      <c r="XAY11" s="63"/>
      <c r="XAZ11" s="63"/>
      <c r="XBA11" s="63"/>
      <c r="XBB11" s="63"/>
      <c r="XBC11" s="63"/>
      <c r="XBD11" s="63"/>
      <c r="XBE11" s="63"/>
      <c r="XBF11" s="63"/>
      <c r="XBG11" s="63"/>
      <c r="XBH11" s="63"/>
      <c r="XBI11" s="63"/>
      <c r="XBJ11" s="63"/>
      <c r="XBK11" s="63"/>
      <c r="XBL11" s="63"/>
      <c r="XBM11" s="63"/>
      <c r="XBN11" s="63"/>
      <c r="XBO11" s="63"/>
      <c r="XBP11" s="63"/>
      <c r="XBQ11" s="63"/>
      <c r="XBR11" s="63"/>
      <c r="XBS11" s="63"/>
      <c r="XBT11" s="63"/>
      <c r="XBU11" s="63"/>
      <c r="XBV11" s="63"/>
      <c r="XBW11" s="63"/>
      <c r="XBX11" s="63"/>
      <c r="XBY11" s="63"/>
      <c r="XBZ11" s="63"/>
      <c r="XCA11" s="63"/>
      <c r="XCB11" s="63"/>
      <c r="XCC11" s="63"/>
      <c r="XCD11" s="63"/>
      <c r="XCE11" s="63"/>
      <c r="XCF11" s="63"/>
      <c r="XCG11" s="63"/>
      <c r="XCH11" s="63"/>
      <c r="XCI11" s="63"/>
      <c r="XCJ11" s="63"/>
      <c r="XCK11" s="63"/>
      <c r="XCL11" s="63"/>
      <c r="XCM11" s="63"/>
      <c r="XCN11" s="63"/>
      <c r="XCO11" s="63"/>
      <c r="XCP11" s="63"/>
      <c r="XCQ11" s="63"/>
      <c r="XCR11" s="63"/>
      <c r="XCS11" s="63"/>
      <c r="XCT11" s="63"/>
      <c r="XCU11" s="63"/>
      <c r="XCV11" s="63"/>
      <c r="XCW11" s="63"/>
      <c r="XCX11" s="63"/>
      <c r="XCY11" s="63"/>
      <c r="XCZ11" s="63"/>
      <c r="XDA11" s="63"/>
      <c r="XDB11" s="63"/>
      <c r="XDC11" s="63"/>
      <c r="XDD11" s="63"/>
      <c r="XDE11" s="63"/>
      <c r="XDF11" s="63"/>
      <c r="XDG11" s="63"/>
      <c r="XDH11" s="63"/>
      <c r="XDI11" s="63"/>
      <c r="XDJ11" s="63"/>
      <c r="XDK11" s="63"/>
      <c r="XDL11" s="63"/>
      <c r="XDM11" s="63"/>
      <c r="XDN11" s="63"/>
      <c r="XDO11" s="63"/>
      <c r="XDP11" s="63"/>
      <c r="XDQ11" s="63"/>
      <c r="XDR11" s="63"/>
      <c r="XDS11" s="63"/>
      <c r="XDT11" s="63"/>
      <c r="XDU11" s="63"/>
      <c r="XDV11" s="63"/>
      <c r="XDW11" s="63"/>
      <c r="XDX11" s="63"/>
      <c r="XDY11" s="63"/>
      <c r="XDZ11" s="63"/>
      <c r="XEA11" s="63"/>
      <c r="XEB11" s="63"/>
      <c r="XEC11" s="63"/>
      <c r="XED11" s="63"/>
      <c r="XEE11" s="63"/>
      <c r="XEF11" s="63"/>
    </row>
    <row r="12" spans="1:16360">
      <c r="A12" s="123">
        <v>9</v>
      </c>
      <c r="B12" s="124"/>
      <c r="C12" s="128"/>
      <c r="D12" s="124"/>
      <c r="E12" s="77"/>
      <c r="F12" s="125" t="e">
        <f t="shared" si="0"/>
        <v>#VALUE!</v>
      </c>
      <c r="G12" s="126"/>
      <c r="H12" s="127">
        <v>65000</v>
      </c>
      <c r="I12" s="142">
        <f t="shared" si="4"/>
        <v>13000</v>
      </c>
      <c r="J12" s="142">
        <f t="shared" si="5"/>
        <v>52000</v>
      </c>
      <c r="K12" s="161">
        <f t="shared" si="6"/>
        <v>40</v>
      </c>
      <c r="L12" s="162">
        <f t="shared" si="7"/>
        <v>7000</v>
      </c>
      <c r="M12" s="163">
        <f t="shared" si="8"/>
        <v>13800</v>
      </c>
      <c r="N12" s="145">
        <f t="shared" si="9"/>
        <v>51200</v>
      </c>
      <c r="O12" s="146"/>
      <c r="P12" s="145">
        <f t="shared" si="10"/>
        <v>51200</v>
      </c>
      <c r="Q12" s="146"/>
      <c r="R12" s="145">
        <f t="shared" si="11"/>
        <v>65000</v>
      </c>
      <c r="S12" s="149"/>
      <c r="T12" s="149"/>
      <c r="U12" s="130"/>
      <c r="V12" s="128"/>
      <c r="W12" s="149"/>
      <c r="X12" s="150" t="str">
        <f t="shared" si="2"/>
        <v>未填写身份证号码</v>
      </c>
      <c r="Y12" s="151" t="str">
        <f t="shared" si="3"/>
        <v>重复</v>
      </c>
      <c r="Z12" s="56" t="str">
        <f t="shared" si="12"/>
        <v>重复</v>
      </c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E12" s="63"/>
      <c r="XEF12" s="63"/>
    </row>
    <row r="13" spans="1:16360">
      <c r="A13" s="123">
        <v>10</v>
      </c>
      <c r="B13" s="124"/>
      <c r="C13" s="128"/>
      <c r="D13" s="124"/>
      <c r="E13" s="77"/>
      <c r="F13" s="125" t="e">
        <f t="shared" si="0"/>
        <v>#VALUE!</v>
      </c>
      <c r="G13" s="126"/>
      <c r="H13" s="127">
        <v>1000000</v>
      </c>
      <c r="I13" s="142">
        <f t="shared" si="4"/>
        <v>200000</v>
      </c>
      <c r="J13" s="142">
        <f t="shared" si="5"/>
        <v>800000</v>
      </c>
      <c r="K13" s="161">
        <f t="shared" si="6"/>
        <v>40</v>
      </c>
      <c r="L13" s="162">
        <f t="shared" si="7"/>
        <v>7000</v>
      </c>
      <c r="M13" s="163">
        <f t="shared" si="8"/>
        <v>313000</v>
      </c>
      <c r="N13" s="145">
        <f t="shared" si="9"/>
        <v>687000</v>
      </c>
      <c r="O13" s="146"/>
      <c r="P13" s="145">
        <f t="shared" si="10"/>
        <v>687000</v>
      </c>
      <c r="Q13" s="146"/>
      <c r="R13" s="145">
        <f t="shared" si="11"/>
        <v>1000000</v>
      </c>
      <c r="S13" s="149"/>
      <c r="T13" s="149"/>
      <c r="U13" s="130"/>
      <c r="V13" s="128"/>
      <c r="W13" s="149"/>
      <c r="X13" s="150" t="str">
        <f t="shared" si="2"/>
        <v>未填写身份证号码</v>
      </c>
      <c r="Y13" s="151" t="str">
        <f t="shared" si="3"/>
        <v>重复</v>
      </c>
      <c r="Z13" s="56" t="str">
        <f t="shared" si="12"/>
        <v>重复</v>
      </c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  <c r="DRX13" s="63"/>
      <c r="DRY13" s="63"/>
      <c r="DRZ13" s="63"/>
      <c r="DSA13" s="63"/>
      <c r="DSB13" s="63"/>
      <c r="DSC13" s="63"/>
      <c r="DSD13" s="63"/>
      <c r="DSE13" s="63"/>
      <c r="DSF13" s="63"/>
      <c r="DSG13" s="63"/>
      <c r="DSH13" s="63"/>
      <c r="DSI13" s="63"/>
      <c r="DSJ13" s="63"/>
      <c r="DSK13" s="63"/>
      <c r="DSL13" s="63"/>
      <c r="DSM13" s="63"/>
      <c r="DSN13" s="63"/>
      <c r="DSO13" s="63"/>
      <c r="DSP13" s="63"/>
      <c r="DSQ13" s="63"/>
      <c r="DSR13" s="63"/>
      <c r="DSS13" s="63"/>
      <c r="DST13" s="63"/>
      <c r="DSU13" s="63"/>
      <c r="DSV13" s="63"/>
      <c r="DSW13" s="63"/>
      <c r="DSX13" s="63"/>
      <c r="DSY13" s="63"/>
      <c r="DSZ13" s="63"/>
      <c r="DTA13" s="63"/>
      <c r="DTB13" s="63"/>
      <c r="DTC13" s="63"/>
      <c r="DTD13" s="63"/>
      <c r="DTE13" s="63"/>
      <c r="DTF13" s="63"/>
      <c r="DTG13" s="63"/>
      <c r="DTH13" s="63"/>
      <c r="DTI13" s="63"/>
      <c r="DTJ13" s="63"/>
      <c r="DTK13" s="63"/>
      <c r="DTL13" s="63"/>
      <c r="DTM13" s="63"/>
      <c r="DTN13" s="63"/>
      <c r="DTO13" s="63"/>
      <c r="DTP13" s="63"/>
      <c r="DTQ13" s="63"/>
      <c r="DTR13" s="63"/>
      <c r="DTS13" s="63"/>
      <c r="DTT13" s="63"/>
      <c r="DTU13" s="63"/>
      <c r="DTV13" s="63"/>
      <c r="DTW13" s="63"/>
      <c r="DTX13" s="63"/>
      <c r="DTY13" s="63"/>
      <c r="DTZ13" s="63"/>
      <c r="DUA13" s="63"/>
      <c r="DUB13" s="63"/>
      <c r="DUC13" s="63"/>
      <c r="DUD13" s="63"/>
      <c r="DUE13" s="63"/>
      <c r="DUF13" s="63"/>
      <c r="DUG13" s="63"/>
      <c r="DUH13" s="63"/>
      <c r="DUI13" s="63"/>
      <c r="DUJ13" s="63"/>
      <c r="DUK13" s="63"/>
      <c r="DUL13" s="63"/>
      <c r="DUM13" s="63"/>
      <c r="DUN13" s="63"/>
      <c r="DUO13" s="63"/>
      <c r="DUP13" s="63"/>
      <c r="DUQ13" s="63"/>
      <c r="DUR13" s="63"/>
      <c r="DUS13" s="63"/>
      <c r="DUT13" s="63"/>
      <c r="DUU13" s="63"/>
      <c r="DUV13" s="63"/>
      <c r="DUW13" s="63"/>
      <c r="DUX13" s="63"/>
      <c r="DUY13" s="63"/>
      <c r="DUZ13" s="63"/>
      <c r="DVA13" s="63"/>
      <c r="DVB13" s="63"/>
      <c r="DVC13" s="63"/>
      <c r="DVD13" s="63"/>
      <c r="DVE13" s="63"/>
      <c r="DVF13" s="63"/>
      <c r="DVG13" s="63"/>
      <c r="DVH13" s="63"/>
      <c r="DVI13" s="63"/>
      <c r="DVJ13" s="63"/>
      <c r="DVK13" s="63"/>
      <c r="DVL13" s="63"/>
      <c r="DVM13" s="63"/>
      <c r="DVN13" s="63"/>
      <c r="DVO13" s="63"/>
      <c r="DVP13" s="63"/>
      <c r="DVQ13" s="63"/>
      <c r="DVR13" s="63"/>
      <c r="DVS13" s="63"/>
      <c r="DVT13" s="63"/>
      <c r="DVU13" s="63"/>
      <c r="DVV13" s="63"/>
      <c r="DVW13" s="63"/>
      <c r="DVX13" s="63"/>
      <c r="DVY13" s="63"/>
      <c r="DVZ13" s="63"/>
      <c r="DWA13" s="63"/>
      <c r="DWB13" s="63"/>
      <c r="DWC13" s="63"/>
      <c r="DWD13" s="63"/>
      <c r="DWE13" s="63"/>
      <c r="DWF13" s="63"/>
      <c r="DWG13" s="63"/>
      <c r="DWH13" s="63"/>
      <c r="DWI13" s="63"/>
      <c r="DWJ13" s="63"/>
      <c r="DWK13" s="63"/>
      <c r="DWL13" s="63"/>
      <c r="DWM13" s="63"/>
      <c r="DWN13" s="63"/>
      <c r="DWO13" s="63"/>
      <c r="DWP13" s="63"/>
      <c r="DWQ13" s="63"/>
      <c r="DWR13" s="63"/>
      <c r="DWS13" s="63"/>
      <c r="DWT13" s="63"/>
      <c r="DWU13" s="63"/>
      <c r="DWV13" s="63"/>
      <c r="DWW13" s="63"/>
      <c r="DWX13" s="63"/>
      <c r="DWY13" s="63"/>
      <c r="DWZ13" s="63"/>
      <c r="DXA13" s="63"/>
      <c r="DXB13" s="63"/>
      <c r="DXC13" s="63"/>
      <c r="DXD13" s="63"/>
      <c r="DXE13" s="63"/>
      <c r="DXF13" s="63"/>
      <c r="DXG13" s="63"/>
      <c r="DXH13" s="63"/>
      <c r="DXI13" s="63"/>
      <c r="DXJ13" s="63"/>
      <c r="DXK13" s="63"/>
      <c r="DXL13" s="63"/>
      <c r="DXM13" s="63"/>
      <c r="DXN13" s="63"/>
      <c r="DXO13" s="63"/>
      <c r="DXP13" s="63"/>
      <c r="DXQ13" s="63"/>
      <c r="DXR13" s="63"/>
      <c r="DXS13" s="63"/>
      <c r="DXT13" s="63"/>
      <c r="DXU13" s="63"/>
      <c r="DXV13" s="63"/>
      <c r="DXW13" s="63"/>
      <c r="DXX13" s="63"/>
      <c r="DXY13" s="63"/>
      <c r="DXZ13" s="63"/>
      <c r="DYA13" s="63"/>
      <c r="DYB13" s="63"/>
      <c r="DYC13" s="63"/>
      <c r="DYD13" s="63"/>
      <c r="DYE13" s="63"/>
      <c r="DYF13" s="63"/>
      <c r="DYG13" s="63"/>
      <c r="DYH13" s="63"/>
      <c r="DYI13" s="63"/>
      <c r="DYJ13" s="63"/>
      <c r="DYK13" s="63"/>
      <c r="DYL13" s="63"/>
      <c r="DYM13" s="63"/>
      <c r="DYN13" s="63"/>
      <c r="DYO13" s="63"/>
      <c r="DYP13" s="63"/>
      <c r="DYQ13" s="63"/>
      <c r="DYR13" s="63"/>
      <c r="DYS13" s="63"/>
      <c r="DYT13" s="63"/>
      <c r="DYU13" s="63"/>
      <c r="DYV13" s="63"/>
      <c r="DYW13" s="63"/>
      <c r="DYX13" s="63"/>
      <c r="DYY13" s="63"/>
      <c r="DYZ13" s="63"/>
      <c r="DZA13" s="63"/>
      <c r="DZB13" s="63"/>
      <c r="DZC13" s="63"/>
      <c r="DZD13" s="63"/>
      <c r="DZE13" s="63"/>
      <c r="DZF13" s="63"/>
      <c r="DZG13" s="63"/>
      <c r="DZH13" s="63"/>
      <c r="DZI13" s="63"/>
      <c r="DZJ13" s="63"/>
      <c r="DZK13" s="63"/>
      <c r="DZL13" s="63"/>
      <c r="DZM13" s="63"/>
      <c r="DZN13" s="63"/>
      <c r="DZO13" s="63"/>
      <c r="DZP13" s="63"/>
      <c r="DZQ13" s="63"/>
      <c r="DZR13" s="63"/>
      <c r="DZS13" s="63"/>
      <c r="DZT13" s="63"/>
      <c r="DZU13" s="63"/>
      <c r="DZV13" s="63"/>
      <c r="DZW13" s="63"/>
      <c r="DZX13" s="63"/>
      <c r="DZY13" s="63"/>
      <c r="DZZ13" s="63"/>
      <c r="EAA13" s="63"/>
      <c r="EAB13" s="63"/>
      <c r="EAC13" s="63"/>
      <c r="EAD13" s="63"/>
      <c r="EAE13" s="63"/>
      <c r="EAF13" s="63"/>
      <c r="EAG13" s="63"/>
      <c r="EAH13" s="63"/>
      <c r="EAI13" s="63"/>
      <c r="EAJ13" s="63"/>
      <c r="EAK13" s="63"/>
      <c r="EAL13" s="63"/>
      <c r="EAM13" s="63"/>
      <c r="EAN13" s="63"/>
      <c r="EAO13" s="63"/>
      <c r="EAP13" s="63"/>
      <c r="EAQ13" s="63"/>
      <c r="EAR13" s="63"/>
      <c r="EAS13" s="63"/>
      <c r="EAT13" s="63"/>
      <c r="EAU13" s="63"/>
      <c r="EAV13" s="63"/>
      <c r="EAW13" s="63"/>
      <c r="EAX13" s="63"/>
      <c r="EAY13" s="63"/>
      <c r="EAZ13" s="63"/>
      <c r="EBA13" s="63"/>
      <c r="EBB13" s="63"/>
      <c r="EBC13" s="63"/>
      <c r="EBD13" s="63"/>
      <c r="EBE13" s="63"/>
      <c r="EBF13" s="63"/>
      <c r="EBG13" s="63"/>
      <c r="EBH13" s="63"/>
      <c r="EBI13" s="63"/>
      <c r="EBJ13" s="63"/>
      <c r="EBK13" s="63"/>
      <c r="EBL13" s="63"/>
      <c r="EBM13" s="63"/>
      <c r="EBN13" s="63"/>
      <c r="EBO13" s="63"/>
      <c r="EBP13" s="63"/>
      <c r="EBQ13" s="63"/>
      <c r="EBR13" s="63"/>
      <c r="EBS13" s="63"/>
      <c r="EBT13" s="63"/>
      <c r="EBU13" s="63"/>
      <c r="EBV13" s="63"/>
      <c r="EBW13" s="63"/>
      <c r="EBX13" s="63"/>
      <c r="EBY13" s="63"/>
      <c r="EBZ13" s="63"/>
      <c r="ECA13" s="63"/>
      <c r="ECB13" s="63"/>
      <c r="ECC13" s="63"/>
      <c r="ECD13" s="63"/>
      <c r="ECE13" s="63"/>
      <c r="ECF13" s="63"/>
      <c r="ECG13" s="63"/>
      <c r="ECH13" s="63"/>
      <c r="ECI13" s="63"/>
      <c r="ECJ13" s="63"/>
      <c r="ECK13" s="63"/>
      <c r="ECL13" s="63"/>
      <c r="ECM13" s="63"/>
      <c r="ECN13" s="63"/>
      <c r="ECO13" s="63"/>
      <c r="ECP13" s="63"/>
      <c r="ECQ13" s="63"/>
      <c r="ECR13" s="63"/>
      <c r="ECS13" s="63"/>
      <c r="ECT13" s="63"/>
      <c r="ECU13" s="63"/>
      <c r="ECV13" s="63"/>
      <c r="ECW13" s="63"/>
      <c r="ECX13" s="63"/>
      <c r="ECY13" s="63"/>
      <c r="ECZ13" s="63"/>
      <c r="EDA13" s="63"/>
      <c r="EDB13" s="63"/>
      <c r="EDC13" s="63"/>
      <c r="EDD13" s="63"/>
      <c r="EDE13" s="63"/>
      <c r="EDF13" s="63"/>
      <c r="EDG13" s="63"/>
      <c r="EDH13" s="63"/>
      <c r="EDI13" s="63"/>
      <c r="EDJ13" s="63"/>
      <c r="EDK13" s="63"/>
      <c r="EDL13" s="63"/>
      <c r="EDM13" s="63"/>
      <c r="EDN13" s="63"/>
      <c r="EDO13" s="63"/>
      <c r="EDP13" s="63"/>
      <c r="EDQ13" s="63"/>
      <c r="EDR13" s="63"/>
      <c r="EDS13" s="63"/>
      <c r="EDT13" s="63"/>
      <c r="EDU13" s="63"/>
      <c r="EDV13" s="63"/>
      <c r="EDW13" s="63"/>
      <c r="EDX13" s="63"/>
      <c r="EDY13" s="63"/>
      <c r="EDZ13" s="63"/>
      <c r="EEA13" s="63"/>
      <c r="EEB13" s="63"/>
      <c r="EEC13" s="63"/>
      <c r="EED13" s="63"/>
      <c r="EEE13" s="63"/>
      <c r="EEF13" s="63"/>
      <c r="EEG13" s="63"/>
      <c r="EEH13" s="63"/>
      <c r="EEI13" s="63"/>
      <c r="EEJ13" s="63"/>
      <c r="EEK13" s="63"/>
      <c r="EEL13" s="63"/>
      <c r="EEM13" s="63"/>
      <c r="EEN13" s="63"/>
      <c r="EEO13" s="63"/>
      <c r="EEP13" s="63"/>
      <c r="EEQ13" s="63"/>
      <c r="EER13" s="63"/>
      <c r="EES13" s="63"/>
      <c r="EET13" s="63"/>
      <c r="EEU13" s="63"/>
      <c r="EEV13" s="63"/>
      <c r="EEW13" s="63"/>
      <c r="EEX13" s="63"/>
      <c r="EEY13" s="63"/>
      <c r="EEZ13" s="63"/>
      <c r="EFA13" s="63"/>
      <c r="EFB13" s="63"/>
      <c r="EFC13" s="63"/>
      <c r="EFD13" s="63"/>
      <c r="EFE13" s="63"/>
      <c r="EFF13" s="63"/>
      <c r="EFG13" s="63"/>
      <c r="EFH13" s="63"/>
      <c r="EFI13" s="63"/>
      <c r="EFJ13" s="63"/>
      <c r="EFK13" s="63"/>
      <c r="EFL13" s="63"/>
      <c r="EFM13" s="63"/>
      <c r="EFN13" s="63"/>
      <c r="EFO13" s="63"/>
      <c r="EFP13" s="63"/>
      <c r="EFQ13" s="63"/>
      <c r="EFR13" s="63"/>
      <c r="EFS13" s="63"/>
      <c r="EFT13" s="63"/>
      <c r="EFU13" s="63"/>
      <c r="EFV13" s="63"/>
      <c r="EFW13" s="63"/>
      <c r="EFX13" s="63"/>
      <c r="EFY13" s="63"/>
      <c r="EFZ13" s="63"/>
      <c r="EGA13" s="63"/>
      <c r="EGB13" s="63"/>
      <c r="EGC13" s="63"/>
      <c r="EGD13" s="63"/>
      <c r="EGE13" s="63"/>
      <c r="EGF13" s="63"/>
      <c r="EGG13" s="63"/>
      <c r="EGH13" s="63"/>
      <c r="EGI13" s="63"/>
      <c r="EGJ13" s="63"/>
      <c r="EGK13" s="63"/>
      <c r="EGL13" s="63"/>
      <c r="EGM13" s="63"/>
      <c r="EGN13" s="63"/>
      <c r="EGO13" s="63"/>
      <c r="EGP13" s="63"/>
      <c r="EGQ13" s="63"/>
      <c r="EGR13" s="63"/>
      <c r="EGS13" s="63"/>
      <c r="EGT13" s="63"/>
      <c r="EGU13" s="63"/>
      <c r="EGV13" s="63"/>
      <c r="EGW13" s="63"/>
      <c r="EGX13" s="63"/>
      <c r="EGY13" s="63"/>
      <c r="EGZ13" s="63"/>
      <c r="EHA13" s="63"/>
      <c r="EHB13" s="63"/>
      <c r="EHC13" s="63"/>
      <c r="EHD13" s="63"/>
      <c r="EHE13" s="63"/>
      <c r="EHF13" s="63"/>
      <c r="EHG13" s="63"/>
      <c r="EHH13" s="63"/>
      <c r="EHI13" s="63"/>
      <c r="EHJ13" s="63"/>
      <c r="EHK13" s="63"/>
      <c r="EHL13" s="63"/>
      <c r="EHM13" s="63"/>
      <c r="EHN13" s="63"/>
      <c r="EHO13" s="63"/>
      <c r="EHP13" s="63"/>
      <c r="EHQ13" s="63"/>
      <c r="EHR13" s="63"/>
      <c r="EHS13" s="63"/>
      <c r="EHT13" s="63"/>
      <c r="EHU13" s="63"/>
      <c r="EHV13" s="63"/>
      <c r="EHW13" s="63"/>
      <c r="EHX13" s="63"/>
      <c r="EHY13" s="63"/>
      <c r="EHZ13" s="63"/>
      <c r="EIA13" s="63"/>
      <c r="EIB13" s="63"/>
      <c r="EIC13" s="63"/>
      <c r="EID13" s="63"/>
      <c r="EIE13" s="63"/>
      <c r="EIF13" s="63"/>
      <c r="EIG13" s="63"/>
      <c r="EIH13" s="63"/>
      <c r="EII13" s="63"/>
      <c r="EIJ13" s="63"/>
      <c r="EIK13" s="63"/>
      <c r="EIL13" s="63"/>
      <c r="EIM13" s="63"/>
      <c r="EIN13" s="63"/>
      <c r="EIO13" s="63"/>
      <c r="EIP13" s="63"/>
      <c r="EIQ13" s="63"/>
      <c r="EIR13" s="63"/>
      <c r="EIS13" s="63"/>
      <c r="EIT13" s="63"/>
      <c r="EIU13" s="63"/>
      <c r="EIV13" s="63"/>
      <c r="EIW13" s="63"/>
      <c r="EIX13" s="63"/>
      <c r="EIY13" s="63"/>
      <c r="EIZ13" s="63"/>
      <c r="EJA13" s="63"/>
      <c r="EJB13" s="63"/>
      <c r="EJC13" s="63"/>
      <c r="EJD13" s="63"/>
      <c r="EJE13" s="63"/>
      <c r="EJF13" s="63"/>
      <c r="EJG13" s="63"/>
      <c r="EJH13" s="63"/>
      <c r="EJI13" s="63"/>
      <c r="EJJ13" s="63"/>
      <c r="EJK13" s="63"/>
      <c r="EJL13" s="63"/>
      <c r="EJM13" s="63"/>
      <c r="EJN13" s="63"/>
      <c r="EJO13" s="63"/>
      <c r="EJP13" s="63"/>
      <c r="EJQ13" s="63"/>
      <c r="EJR13" s="63"/>
      <c r="EJS13" s="63"/>
      <c r="EJT13" s="63"/>
      <c r="EJU13" s="63"/>
      <c r="EJV13" s="63"/>
      <c r="EJW13" s="63"/>
      <c r="EJX13" s="63"/>
      <c r="EJY13" s="63"/>
      <c r="EJZ13" s="63"/>
      <c r="EKA13" s="63"/>
      <c r="EKB13" s="63"/>
      <c r="EKC13" s="63"/>
      <c r="EKD13" s="63"/>
      <c r="EKE13" s="63"/>
      <c r="EKF13" s="63"/>
      <c r="EKG13" s="63"/>
      <c r="EKH13" s="63"/>
      <c r="EKI13" s="63"/>
      <c r="EKJ13" s="63"/>
      <c r="EKK13" s="63"/>
      <c r="EKL13" s="63"/>
      <c r="EKM13" s="63"/>
      <c r="EKN13" s="63"/>
      <c r="EKO13" s="63"/>
      <c r="EKP13" s="63"/>
      <c r="EKQ13" s="63"/>
      <c r="EKR13" s="63"/>
      <c r="EKS13" s="63"/>
      <c r="EKT13" s="63"/>
      <c r="EKU13" s="63"/>
      <c r="EKV13" s="63"/>
      <c r="EKW13" s="63"/>
      <c r="EKX13" s="63"/>
      <c r="EKY13" s="63"/>
      <c r="EKZ13" s="63"/>
      <c r="ELA13" s="63"/>
      <c r="ELB13" s="63"/>
      <c r="ELC13" s="63"/>
      <c r="ELD13" s="63"/>
      <c r="ELE13" s="63"/>
      <c r="ELF13" s="63"/>
      <c r="ELG13" s="63"/>
      <c r="ELH13" s="63"/>
      <c r="ELI13" s="63"/>
      <c r="ELJ13" s="63"/>
      <c r="ELK13" s="63"/>
      <c r="ELL13" s="63"/>
      <c r="ELM13" s="63"/>
      <c r="ELN13" s="63"/>
      <c r="ELO13" s="63"/>
      <c r="ELP13" s="63"/>
      <c r="ELQ13" s="63"/>
      <c r="ELR13" s="63"/>
      <c r="ELS13" s="63"/>
      <c r="ELT13" s="63"/>
      <c r="ELU13" s="63"/>
      <c r="ELV13" s="63"/>
      <c r="ELW13" s="63"/>
      <c r="ELX13" s="63"/>
      <c r="ELY13" s="63"/>
      <c r="ELZ13" s="63"/>
      <c r="EMA13" s="63"/>
      <c r="EMB13" s="63"/>
      <c r="EMC13" s="63"/>
      <c r="EMD13" s="63"/>
      <c r="EME13" s="63"/>
      <c r="EMF13" s="63"/>
      <c r="EMG13" s="63"/>
      <c r="EMH13" s="63"/>
      <c r="EMI13" s="63"/>
      <c r="EMJ13" s="63"/>
      <c r="EMK13" s="63"/>
      <c r="EML13" s="63"/>
      <c r="EMM13" s="63"/>
      <c r="EMN13" s="63"/>
      <c r="EMO13" s="63"/>
      <c r="EMP13" s="63"/>
      <c r="EMQ13" s="63"/>
      <c r="EMR13" s="63"/>
      <c r="EMS13" s="63"/>
      <c r="EMT13" s="63"/>
      <c r="EMU13" s="63"/>
      <c r="EMV13" s="63"/>
      <c r="EMW13" s="63"/>
      <c r="EMX13" s="63"/>
      <c r="EMY13" s="63"/>
      <c r="EMZ13" s="63"/>
      <c r="ENA13" s="63"/>
      <c r="ENB13" s="63"/>
      <c r="ENC13" s="63"/>
      <c r="END13" s="63"/>
      <c r="ENE13" s="63"/>
      <c r="ENF13" s="63"/>
      <c r="ENG13" s="63"/>
      <c r="ENH13" s="63"/>
      <c r="ENI13" s="63"/>
      <c r="ENJ13" s="63"/>
      <c r="ENK13" s="63"/>
      <c r="ENL13" s="63"/>
      <c r="ENM13" s="63"/>
      <c r="ENN13" s="63"/>
      <c r="ENO13" s="63"/>
      <c r="ENP13" s="63"/>
      <c r="ENQ13" s="63"/>
      <c r="ENR13" s="63"/>
      <c r="ENS13" s="63"/>
      <c r="ENT13" s="63"/>
      <c r="ENU13" s="63"/>
      <c r="ENV13" s="63"/>
      <c r="ENW13" s="63"/>
      <c r="ENX13" s="63"/>
      <c r="ENY13" s="63"/>
      <c r="ENZ13" s="63"/>
      <c r="EOA13" s="63"/>
      <c r="EOB13" s="63"/>
      <c r="EOC13" s="63"/>
      <c r="EOD13" s="63"/>
      <c r="EOE13" s="63"/>
      <c r="EOF13" s="63"/>
      <c r="EOG13" s="63"/>
      <c r="EOH13" s="63"/>
      <c r="EOI13" s="63"/>
      <c r="EOJ13" s="63"/>
      <c r="EOK13" s="63"/>
      <c r="EOL13" s="63"/>
      <c r="EOM13" s="63"/>
      <c r="EON13" s="63"/>
      <c r="EOO13" s="63"/>
      <c r="EOP13" s="63"/>
      <c r="EOQ13" s="63"/>
      <c r="EOR13" s="63"/>
      <c r="EOS13" s="63"/>
      <c r="EOT13" s="63"/>
      <c r="EOU13" s="63"/>
      <c r="EOV13" s="63"/>
      <c r="EOW13" s="63"/>
      <c r="EOX13" s="63"/>
      <c r="EOY13" s="63"/>
      <c r="EOZ13" s="63"/>
      <c r="EPA13" s="63"/>
      <c r="EPB13" s="63"/>
      <c r="EPC13" s="63"/>
      <c r="EPD13" s="63"/>
      <c r="EPE13" s="63"/>
      <c r="EPF13" s="63"/>
      <c r="EPG13" s="63"/>
      <c r="EPH13" s="63"/>
      <c r="EPI13" s="63"/>
      <c r="EPJ13" s="63"/>
      <c r="EPK13" s="63"/>
      <c r="EPL13" s="63"/>
      <c r="EPM13" s="63"/>
      <c r="EPN13" s="63"/>
      <c r="EPO13" s="63"/>
      <c r="EPP13" s="63"/>
      <c r="EPQ13" s="63"/>
      <c r="EPR13" s="63"/>
      <c r="EPS13" s="63"/>
      <c r="EPT13" s="63"/>
      <c r="EPU13" s="63"/>
      <c r="EPV13" s="63"/>
      <c r="EPW13" s="63"/>
      <c r="EPX13" s="63"/>
      <c r="EPY13" s="63"/>
      <c r="EPZ13" s="63"/>
      <c r="EQA13" s="63"/>
      <c r="EQB13" s="63"/>
      <c r="EQC13" s="63"/>
      <c r="EQD13" s="63"/>
      <c r="EQE13" s="63"/>
      <c r="EQF13" s="63"/>
      <c r="EQG13" s="63"/>
      <c r="EQH13" s="63"/>
      <c r="EQI13" s="63"/>
      <c r="EQJ13" s="63"/>
      <c r="EQK13" s="63"/>
      <c r="EQL13" s="63"/>
      <c r="EQM13" s="63"/>
      <c r="EQN13" s="63"/>
      <c r="EQO13" s="63"/>
      <c r="EQP13" s="63"/>
      <c r="EQQ13" s="63"/>
      <c r="EQR13" s="63"/>
      <c r="EQS13" s="63"/>
      <c r="EQT13" s="63"/>
      <c r="EQU13" s="63"/>
      <c r="EQV13" s="63"/>
      <c r="EQW13" s="63"/>
      <c r="EQX13" s="63"/>
      <c r="EQY13" s="63"/>
      <c r="EQZ13" s="63"/>
      <c r="ERA13" s="63"/>
      <c r="ERB13" s="63"/>
      <c r="ERC13" s="63"/>
      <c r="ERD13" s="63"/>
      <c r="ERE13" s="63"/>
      <c r="ERF13" s="63"/>
      <c r="ERG13" s="63"/>
      <c r="ERH13" s="63"/>
      <c r="ERI13" s="63"/>
      <c r="ERJ13" s="63"/>
      <c r="ERK13" s="63"/>
      <c r="ERL13" s="63"/>
      <c r="ERM13" s="63"/>
      <c r="ERN13" s="63"/>
      <c r="ERO13" s="63"/>
      <c r="ERP13" s="63"/>
      <c r="ERQ13" s="63"/>
      <c r="ERR13" s="63"/>
      <c r="ERS13" s="63"/>
      <c r="ERT13" s="63"/>
      <c r="ERU13" s="63"/>
      <c r="ERV13" s="63"/>
      <c r="ERW13" s="63"/>
      <c r="ERX13" s="63"/>
      <c r="ERY13" s="63"/>
      <c r="ERZ13" s="63"/>
      <c r="ESA13" s="63"/>
      <c r="ESB13" s="63"/>
      <c r="ESC13" s="63"/>
      <c r="ESD13" s="63"/>
      <c r="ESE13" s="63"/>
      <c r="ESF13" s="63"/>
      <c r="ESG13" s="63"/>
      <c r="ESH13" s="63"/>
      <c r="ESI13" s="63"/>
      <c r="ESJ13" s="63"/>
      <c r="ESK13" s="63"/>
      <c r="ESL13" s="63"/>
      <c r="ESM13" s="63"/>
      <c r="ESN13" s="63"/>
      <c r="ESO13" s="63"/>
      <c r="ESP13" s="63"/>
      <c r="ESQ13" s="63"/>
      <c r="ESR13" s="63"/>
      <c r="ESS13" s="63"/>
      <c r="EST13" s="63"/>
      <c r="ESU13" s="63"/>
      <c r="ESV13" s="63"/>
      <c r="ESW13" s="63"/>
      <c r="ESX13" s="63"/>
      <c r="ESY13" s="63"/>
      <c r="ESZ13" s="63"/>
      <c r="ETA13" s="63"/>
      <c r="ETB13" s="63"/>
      <c r="ETC13" s="63"/>
      <c r="ETD13" s="63"/>
      <c r="ETE13" s="63"/>
      <c r="ETF13" s="63"/>
      <c r="ETG13" s="63"/>
      <c r="ETH13" s="63"/>
      <c r="ETI13" s="63"/>
      <c r="ETJ13" s="63"/>
      <c r="ETK13" s="63"/>
      <c r="ETL13" s="63"/>
      <c r="ETM13" s="63"/>
      <c r="ETN13" s="63"/>
      <c r="ETO13" s="63"/>
      <c r="ETP13" s="63"/>
      <c r="ETQ13" s="63"/>
      <c r="ETR13" s="63"/>
      <c r="ETS13" s="63"/>
      <c r="ETT13" s="63"/>
      <c r="ETU13" s="63"/>
      <c r="ETV13" s="63"/>
      <c r="ETW13" s="63"/>
      <c r="ETX13" s="63"/>
      <c r="ETY13" s="63"/>
      <c r="ETZ13" s="63"/>
      <c r="EUA13" s="63"/>
      <c r="EUB13" s="63"/>
      <c r="EUC13" s="63"/>
      <c r="EUD13" s="63"/>
      <c r="EUE13" s="63"/>
      <c r="EUF13" s="63"/>
      <c r="EUG13" s="63"/>
      <c r="EUH13" s="63"/>
      <c r="EUI13" s="63"/>
      <c r="EUJ13" s="63"/>
      <c r="EUK13" s="63"/>
      <c r="EUL13" s="63"/>
      <c r="EUM13" s="63"/>
      <c r="EUN13" s="63"/>
      <c r="EUO13" s="63"/>
      <c r="EUP13" s="63"/>
      <c r="EUQ13" s="63"/>
      <c r="EUR13" s="63"/>
      <c r="EUS13" s="63"/>
      <c r="EUT13" s="63"/>
      <c r="EUU13" s="63"/>
      <c r="EUV13" s="63"/>
      <c r="EUW13" s="63"/>
      <c r="EUX13" s="63"/>
      <c r="EUY13" s="63"/>
      <c r="EUZ13" s="63"/>
      <c r="EVA13" s="63"/>
      <c r="EVB13" s="63"/>
      <c r="EVC13" s="63"/>
      <c r="EVD13" s="63"/>
      <c r="EVE13" s="63"/>
      <c r="EVF13" s="63"/>
      <c r="EVG13" s="63"/>
      <c r="EVH13" s="63"/>
      <c r="EVI13" s="63"/>
      <c r="EVJ13" s="63"/>
      <c r="EVK13" s="63"/>
      <c r="EVL13" s="63"/>
      <c r="EVM13" s="63"/>
      <c r="EVN13" s="63"/>
      <c r="EVO13" s="63"/>
      <c r="EVP13" s="63"/>
      <c r="EVQ13" s="63"/>
      <c r="EVR13" s="63"/>
      <c r="EVS13" s="63"/>
      <c r="EVT13" s="63"/>
      <c r="EVU13" s="63"/>
      <c r="EVV13" s="63"/>
      <c r="EVW13" s="63"/>
      <c r="EVX13" s="63"/>
      <c r="EVY13" s="63"/>
      <c r="EVZ13" s="63"/>
      <c r="EWA13" s="63"/>
      <c r="EWB13" s="63"/>
      <c r="EWC13" s="63"/>
      <c r="EWD13" s="63"/>
      <c r="EWE13" s="63"/>
      <c r="EWF13" s="63"/>
      <c r="EWG13" s="63"/>
      <c r="EWH13" s="63"/>
      <c r="EWI13" s="63"/>
      <c r="EWJ13" s="63"/>
      <c r="EWK13" s="63"/>
      <c r="EWL13" s="63"/>
      <c r="EWM13" s="63"/>
      <c r="EWN13" s="63"/>
      <c r="EWO13" s="63"/>
      <c r="EWP13" s="63"/>
      <c r="EWQ13" s="63"/>
      <c r="EWR13" s="63"/>
      <c r="EWS13" s="63"/>
      <c r="EWT13" s="63"/>
      <c r="EWU13" s="63"/>
      <c r="EWV13" s="63"/>
      <c r="EWW13" s="63"/>
      <c r="EWX13" s="63"/>
      <c r="EWY13" s="63"/>
      <c r="EWZ13" s="63"/>
      <c r="EXA13" s="63"/>
      <c r="EXB13" s="63"/>
      <c r="EXC13" s="63"/>
      <c r="EXD13" s="63"/>
      <c r="EXE13" s="63"/>
      <c r="EXF13" s="63"/>
      <c r="EXG13" s="63"/>
      <c r="EXH13" s="63"/>
      <c r="EXI13" s="63"/>
      <c r="EXJ13" s="63"/>
      <c r="EXK13" s="63"/>
      <c r="EXL13" s="63"/>
      <c r="EXM13" s="63"/>
      <c r="EXN13" s="63"/>
      <c r="EXO13" s="63"/>
      <c r="EXP13" s="63"/>
      <c r="EXQ13" s="63"/>
      <c r="EXR13" s="63"/>
      <c r="EXS13" s="63"/>
      <c r="EXT13" s="63"/>
      <c r="EXU13" s="63"/>
      <c r="EXV13" s="63"/>
      <c r="EXW13" s="63"/>
      <c r="EXX13" s="63"/>
      <c r="EXY13" s="63"/>
      <c r="EXZ13" s="63"/>
      <c r="EYA13" s="63"/>
      <c r="EYB13" s="63"/>
      <c r="EYC13" s="63"/>
      <c r="EYD13" s="63"/>
      <c r="EYE13" s="63"/>
      <c r="EYF13" s="63"/>
      <c r="EYG13" s="63"/>
      <c r="EYH13" s="63"/>
      <c r="EYI13" s="63"/>
      <c r="EYJ13" s="63"/>
      <c r="EYK13" s="63"/>
      <c r="EYL13" s="63"/>
      <c r="EYM13" s="63"/>
      <c r="EYN13" s="63"/>
      <c r="EYO13" s="63"/>
      <c r="EYP13" s="63"/>
      <c r="EYQ13" s="63"/>
      <c r="EYR13" s="63"/>
      <c r="EYS13" s="63"/>
      <c r="EYT13" s="63"/>
      <c r="EYU13" s="63"/>
      <c r="EYV13" s="63"/>
      <c r="EYW13" s="63"/>
      <c r="EYX13" s="63"/>
      <c r="EYY13" s="63"/>
      <c r="EYZ13" s="63"/>
      <c r="EZA13" s="63"/>
      <c r="EZB13" s="63"/>
      <c r="EZC13" s="63"/>
      <c r="EZD13" s="63"/>
      <c r="EZE13" s="63"/>
      <c r="EZF13" s="63"/>
      <c r="EZG13" s="63"/>
      <c r="EZH13" s="63"/>
      <c r="EZI13" s="63"/>
      <c r="EZJ13" s="63"/>
      <c r="EZK13" s="63"/>
      <c r="EZL13" s="63"/>
      <c r="EZM13" s="63"/>
      <c r="EZN13" s="63"/>
      <c r="EZO13" s="63"/>
      <c r="EZP13" s="63"/>
      <c r="EZQ13" s="63"/>
      <c r="EZR13" s="63"/>
      <c r="EZS13" s="63"/>
      <c r="EZT13" s="63"/>
      <c r="EZU13" s="63"/>
      <c r="EZV13" s="63"/>
      <c r="EZW13" s="63"/>
      <c r="EZX13" s="63"/>
      <c r="EZY13" s="63"/>
      <c r="EZZ13" s="63"/>
      <c r="FAA13" s="63"/>
      <c r="FAB13" s="63"/>
      <c r="FAC13" s="63"/>
      <c r="FAD13" s="63"/>
      <c r="FAE13" s="63"/>
      <c r="FAF13" s="63"/>
      <c r="FAG13" s="63"/>
      <c r="FAH13" s="63"/>
      <c r="FAI13" s="63"/>
      <c r="FAJ13" s="63"/>
      <c r="FAK13" s="63"/>
      <c r="FAL13" s="63"/>
      <c r="FAM13" s="63"/>
      <c r="FAN13" s="63"/>
      <c r="FAO13" s="63"/>
      <c r="FAP13" s="63"/>
      <c r="FAQ13" s="63"/>
      <c r="FAR13" s="63"/>
      <c r="FAS13" s="63"/>
      <c r="FAT13" s="63"/>
      <c r="FAU13" s="63"/>
      <c r="FAV13" s="63"/>
      <c r="FAW13" s="63"/>
      <c r="FAX13" s="63"/>
      <c r="FAY13" s="63"/>
      <c r="FAZ13" s="63"/>
      <c r="FBA13" s="63"/>
      <c r="FBB13" s="63"/>
      <c r="FBC13" s="63"/>
      <c r="FBD13" s="63"/>
      <c r="FBE13" s="63"/>
      <c r="FBF13" s="63"/>
      <c r="FBG13" s="63"/>
      <c r="FBH13" s="63"/>
      <c r="FBI13" s="63"/>
      <c r="FBJ13" s="63"/>
      <c r="FBK13" s="63"/>
      <c r="FBL13" s="63"/>
      <c r="FBM13" s="63"/>
      <c r="FBN13" s="63"/>
      <c r="FBO13" s="63"/>
      <c r="FBP13" s="63"/>
      <c r="FBQ13" s="63"/>
      <c r="FBR13" s="63"/>
      <c r="FBS13" s="63"/>
      <c r="FBT13" s="63"/>
      <c r="FBU13" s="63"/>
      <c r="FBV13" s="63"/>
      <c r="FBW13" s="63"/>
      <c r="FBX13" s="63"/>
      <c r="FBY13" s="63"/>
      <c r="FBZ13" s="63"/>
      <c r="FCA13" s="63"/>
      <c r="FCB13" s="63"/>
      <c r="FCC13" s="63"/>
      <c r="FCD13" s="63"/>
      <c r="FCE13" s="63"/>
      <c r="FCF13" s="63"/>
      <c r="FCG13" s="63"/>
      <c r="FCH13" s="63"/>
      <c r="FCI13" s="63"/>
      <c r="FCJ13" s="63"/>
      <c r="FCK13" s="63"/>
      <c r="FCL13" s="63"/>
      <c r="FCM13" s="63"/>
      <c r="FCN13" s="63"/>
      <c r="FCO13" s="63"/>
      <c r="FCP13" s="63"/>
      <c r="FCQ13" s="63"/>
      <c r="FCR13" s="63"/>
      <c r="FCS13" s="63"/>
      <c r="FCT13" s="63"/>
      <c r="FCU13" s="63"/>
      <c r="FCV13" s="63"/>
      <c r="FCW13" s="63"/>
      <c r="FCX13" s="63"/>
      <c r="FCY13" s="63"/>
      <c r="FCZ13" s="63"/>
      <c r="FDA13" s="63"/>
      <c r="FDB13" s="63"/>
      <c r="FDC13" s="63"/>
      <c r="FDD13" s="63"/>
      <c r="FDE13" s="63"/>
      <c r="FDF13" s="63"/>
      <c r="FDG13" s="63"/>
      <c r="FDH13" s="63"/>
      <c r="FDI13" s="63"/>
      <c r="FDJ13" s="63"/>
      <c r="FDK13" s="63"/>
      <c r="FDL13" s="63"/>
      <c r="FDM13" s="63"/>
      <c r="FDN13" s="63"/>
      <c r="FDO13" s="63"/>
      <c r="FDP13" s="63"/>
      <c r="FDQ13" s="63"/>
      <c r="FDR13" s="63"/>
      <c r="FDS13" s="63"/>
      <c r="FDT13" s="63"/>
      <c r="FDU13" s="63"/>
      <c r="FDV13" s="63"/>
      <c r="FDW13" s="63"/>
      <c r="FDX13" s="63"/>
      <c r="FDY13" s="63"/>
      <c r="FDZ13" s="63"/>
      <c r="FEA13" s="63"/>
      <c r="FEB13" s="63"/>
      <c r="FEC13" s="63"/>
      <c r="FED13" s="63"/>
      <c r="FEE13" s="63"/>
      <c r="FEF13" s="63"/>
      <c r="FEG13" s="63"/>
      <c r="FEH13" s="63"/>
      <c r="FEI13" s="63"/>
      <c r="FEJ13" s="63"/>
      <c r="FEK13" s="63"/>
      <c r="FEL13" s="63"/>
      <c r="FEM13" s="63"/>
      <c r="FEN13" s="63"/>
      <c r="FEO13" s="63"/>
      <c r="FEP13" s="63"/>
      <c r="FEQ13" s="63"/>
      <c r="FER13" s="63"/>
      <c r="FES13" s="63"/>
      <c r="FET13" s="63"/>
      <c r="FEU13" s="63"/>
      <c r="FEV13" s="63"/>
      <c r="FEW13" s="63"/>
      <c r="FEX13" s="63"/>
      <c r="FEY13" s="63"/>
      <c r="FEZ13" s="63"/>
      <c r="FFA13" s="63"/>
      <c r="FFB13" s="63"/>
      <c r="FFC13" s="63"/>
      <c r="FFD13" s="63"/>
      <c r="FFE13" s="63"/>
      <c r="FFF13" s="63"/>
      <c r="FFG13" s="63"/>
      <c r="FFH13" s="63"/>
      <c r="FFI13" s="63"/>
      <c r="FFJ13" s="63"/>
      <c r="FFK13" s="63"/>
      <c r="FFL13" s="63"/>
      <c r="FFM13" s="63"/>
      <c r="FFN13" s="63"/>
      <c r="FFO13" s="63"/>
      <c r="FFP13" s="63"/>
      <c r="FFQ13" s="63"/>
      <c r="FFR13" s="63"/>
      <c r="FFS13" s="63"/>
      <c r="FFT13" s="63"/>
      <c r="FFU13" s="63"/>
      <c r="FFV13" s="63"/>
      <c r="FFW13" s="63"/>
      <c r="FFX13" s="63"/>
      <c r="FFY13" s="63"/>
      <c r="FFZ13" s="63"/>
      <c r="FGA13" s="63"/>
      <c r="FGB13" s="63"/>
      <c r="FGC13" s="63"/>
      <c r="FGD13" s="63"/>
      <c r="FGE13" s="63"/>
      <c r="FGF13" s="63"/>
      <c r="FGG13" s="63"/>
      <c r="FGH13" s="63"/>
      <c r="FGI13" s="63"/>
      <c r="FGJ13" s="63"/>
      <c r="FGK13" s="63"/>
      <c r="FGL13" s="63"/>
      <c r="FGM13" s="63"/>
      <c r="FGN13" s="63"/>
      <c r="FGO13" s="63"/>
      <c r="FGP13" s="63"/>
      <c r="FGQ13" s="63"/>
      <c r="FGR13" s="63"/>
      <c r="FGS13" s="63"/>
      <c r="FGT13" s="63"/>
      <c r="FGU13" s="63"/>
      <c r="FGV13" s="63"/>
      <c r="FGW13" s="63"/>
      <c r="FGX13" s="63"/>
      <c r="FGY13" s="63"/>
      <c r="FGZ13" s="63"/>
      <c r="FHA13" s="63"/>
      <c r="FHB13" s="63"/>
      <c r="FHC13" s="63"/>
      <c r="FHD13" s="63"/>
      <c r="FHE13" s="63"/>
      <c r="FHF13" s="63"/>
      <c r="FHG13" s="63"/>
      <c r="FHH13" s="63"/>
      <c r="FHI13" s="63"/>
      <c r="FHJ13" s="63"/>
      <c r="FHK13" s="63"/>
      <c r="FHL13" s="63"/>
      <c r="FHM13" s="63"/>
      <c r="FHN13" s="63"/>
      <c r="FHO13" s="63"/>
      <c r="FHP13" s="63"/>
      <c r="FHQ13" s="63"/>
      <c r="FHR13" s="63"/>
      <c r="FHS13" s="63"/>
      <c r="FHT13" s="63"/>
      <c r="FHU13" s="63"/>
      <c r="FHV13" s="63"/>
      <c r="FHW13" s="63"/>
      <c r="FHX13" s="63"/>
      <c r="FHY13" s="63"/>
      <c r="FHZ13" s="63"/>
      <c r="FIA13" s="63"/>
      <c r="FIB13" s="63"/>
      <c r="FIC13" s="63"/>
      <c r="FID13" s="63"/>
      <c r="FIE13" s="63"/>
      <c r="FIF13" s="63"/>
      <c r="FIG13" s="63"/>
      <c r="FIH13" s="63"/>
      <c r="FII13" s="63"/>
      <c r="FIJ13" s="63"/>
      <c r="FIK13" s="63"/>
      <c r="FIL13" s="63"/>
      <c r="FIM13" s="63"/>
      <c r="FIN13" s="63"/>
      <c r="FIO13" s="63"/>
      <c r="FIP13" s="63"/>
      <c r="FIQ13" s="63"/>
      <c r="FIR13" s="63"/>
      <c r="FIS13" s="63"/>
      <c r="FIT13" s="63"/>
      <c r="FIU13" s="63"/>
      <c r="FIV13" s="63"/>
      <c r="FIW13" s="63"/>
      <c r="FIX13" s="63"/>
      <c r="FIY13" s="63"/>
      <c r="FIZ13" s="63"/>
      <c r="FJA13" s="63"/>
      <c r="FJB13" s="63"/>
      <c r="FJC13" s="63"/>
      <c r="FJD13" s="63"/>
      <c r="FJE13" s="63"/>
      <c r="FJF13" s="63"/>
      <c r="FJG13" s="63"/>
      <c r="FJH13" s="63"/>
      <c r="FJI13" s="63"/>
      <c r="FJJ13" s="63"/>
      <c r="FJK13" s="63"/>
      <c r="FJL13" s="63"/>
      <c r="FJM13" s="63"/>
      <c r="FJN13" s="63"/>
      <c r="FJO13" s="63"/>
      <c r="FJP13" s="63"/>
      <c r="FJQ13" s="63"/>
      <c r="FJR13" s="63"/>
      <c r="FJS13" s="63"/>
      <c r="FJT13" s="63"/>
      <c r="FJU13" s="63"/>
      <c r="FJV13" s="63"/>
      <c r="FJW13" s="63"/>
      <c r="FJX13" s="63"/>
      <c r="FJY13" s="63"/>
      <c r="FJZ13" s="63"/>
      <c r="FKA13" s="63"/>
      <c r="FKB13" s="63"/>
      <c r="FKC13" s="63"/>
      <c r="FKD13" s="63"/>
      <c r="FKE13" s="63"/>
      <c r="FKF13" s="63"/>
      <c r="FKG13" s="63"/>
      <c r="FKH13" s="63"/>
      <c r="FKI13" s="63"/>
      <c r="FKJ13" s="63"/>
      <c r="FKK13" s="63"/>
      <c r="FKL13" s="63"/>
      <c r="FKM13" s="63"/>
      <c r="FKN13" s="63"/>
      <c r="FKO13" s="63"/>
      <c r="FKP13" s="63"/>
      <c r="FKQ13" s="63"/>
      <c r="FKR13" s="63"/>
      <c r="FKS13" s="63"/>
      <c r="FKT13" s="63"/>
      <c r="FKU13" s="63"/>
      <c r="FKV13" s="63"/>
      <c r="FKW13" s="63"/>
      <c r="FKX13" s="63"/>
      <c r="FKY13" s="63"/>
      <c r="FKZ13" s="63"/>
      <c r="FLA13" s="63"/>
      <c r="FLB13" s="63"/>
      <c r="FLC13" s="63"/>
      <c r="FLD13" s="63"/>
      <c r="FLE13" s="63"/>
      <c r="FLF13" s="63"/>
      <c r="FLG13" s="63"/>
      <c r="FLH13" s="63"/>
      <c r="FLI13" s="63"/>
      <c r="FLJ13" s="63"/>
      <c r="FLK13" s="63"/>
      <c r="FLL13" s="63"/>
      <c r="FLM13" s="63"/>
      <c r="FLN13" s="63"/>
      <c r="FLO13" s="63"/>
      <c r="FLP13" s="63"/>
      <c r="FLQ13" s="63"/>
      <c r="FLR13" s="63"/>
      <c r="FLS13" s="63"/>
      <c r="FLT13" s="63"/>
      <c r="FLU13" s="63"/>
      <c r="FLV13" s="63"/>
      <c r="FLW13" s="63"/>
      <c r="FLX13" s="63"/>
      <c r="FLY13" s="63"/>
      <c r="FLZ13" s="63"/>
      <c r="FMA13" s="63"/>
      <c r="FMB13" s="63"/>
      <c r="FMC13" s="63"/>
      <c r="FMD13" s="63"/>
      <c r="FME13" s="63"/>
      <c r="FMF13" s="63"/>
      <c r="FMG13" s="63"/>
      <c r="FMH13" s="63"/>
      <c r="FMI13" s="63"/>
      <c r="FMJ13" s="63"/>
      <c r="FMK13" s="63"/>
      <c r="FML13" s="63"/>
      <c r="FMM13" s="63"/>
      <c r="FMN13" s="63"/>
      <c r="FMO13" s="63"/>
      <c r="FMP13" s="63"/>
      <c r="FMQ13" s="63"/>
      <c r="FMR13" s="63"/>
      <c r="FMS13" s="63"/>
      <c r="FMT13" s="63"/>
      <c r="FMU13" s="63"/>
      <c r="FMV13" s="63"/>
      <c r="FMW13" s="63"/>
      <c r="FMX13" s="63"/>
      <c r="FMY13" s="63"/>
      <c r="FMZ13" s="63"/>
      <c r="FNA13" s="63"/>
      <c r="FNB13" s="63"/>
      <c r="FNC13" s="63"/>
      <c r="FND13" s="63"/>
      <c r="FNE13" s="63"/>
      <c r="FNF13" s="63"/>
      <c r="FNG13" s="63"/>
      <c r="FNH13" s="63"/>
      <c r="FNI13" s="63"/>
      <c r="FNJ13" s="63"/>
      <c r="FNK13" s="63"/>
      <c r="FNL13" s="63"/>
      <c r="FNM13" s="63"/>
      <c r="FNN13" s="63"/>
      <c r="FNO13" s="63"/>
      <c r="FNP13" s="63"/>
      <c r="FNQ13" s="63"/>
      <c r="FNR13" s="63"/>
      <c r="FNS13" s="63"/>
      <c r="FNT13" s="63"/>
      <c r="FNU13" s="63"/>
      <c r="FNV13" s="63"/>
      <c r="FNW13" s="63"/>
      <c r="FNX13" s="63"/>
      <c r="FNY13" s="63"/>
      <c r="FNZ13" s="63"/>
      <c r="FOA13" s="63"/>
      <c r="FOB13" s="63"/>
      <c r="FOC13" s="63"/>
      <c r="FOD13" s="63"/>
      <c r="FOE13" s="63"/>
      <c r="FOF13" s="63"/>
      <c r="FOG13" s="63"/>
      <c r="FOH13" s="63"/>
      <c r="FOI13" s="63"/>
      <c r="FOJ13" s="63"/>
      <c r="FOK13" s="63"/>
      <c r="FOL13" s="63"/>
      <c r="FOM13" s="63"/>
      <c r="FON13" s="63"/>
      <c r="FOO13" s="63"/>
      <c r="FOP13" s="63"/>
      <c r="FOQ13" s="63"/>
      <c r="FOR13" s="63"/>
      <c r="FOS13" s="63"/>
      <c r="FOT13" s="63"/>
      <c r="FOU13" s="63"/>
      <c r="FOV13" s="63"/>
      <c r="FOW13" s="63"/>
      <c r="FOX13" s="63"/>
      <c r="FOY13" s="63"/>
      <c r="FOZ13" s="63"/>
      <c r="FPA13" s="63"/>
      <c r="FPB13" s="63"/>
      <c r="FPC13" s="63"/>
      <c r="FPD13" s="63"/>
      <c r="FPE13" s="63"/>
      <c r="FPF13" s="63"/>
      <c r="FPG13" s="63"/>
      <c r="FPH13" s="63"/>
      <c r="FPI13" s="63"/>
      <c r="FPJ13" s="63"/>
      <c r="FPK13" s="63"/>
      <c r="FPL13" s="63"/>
      <c r="FPM13" s="63"/>
      <c r="FPN13" s="63"/>
      <c r="FPO13" s="63"/>
      <c r="FPP13" s="63"/>
      <c r="FPQ13" s="63"/>
      <c r="FPR13" s="63"/>
      <c r="FPS13" s="63"/>
      <c r="FPT13" s="63"/>
      <c r="FPU13" s="63"/>
      <c r="FPV13" s="63"/>
      <c r="FPW13" s="63"/>
      <c r="FPX13" s="63"/>
      <c r="FPY13" s="63"/>
      <c r="FPZ13" s="63"/>
      <c r="FQA13" s="63"/>
      <c r="FQB13" s="63"/>
      <c r="FQC13" s="63"/>
      <c r="FQD13" s="63"/>
      <c r="FQE13" s="63"/>
      <c r="FQF13" s="63"/>
      <c r="FQG13" s="63"/>
      <c r="FQH13" s="63"/>
      <c r="FQI13" s="63"/>
      <c r="FQJ13" s="63"/>
      <c r="FQK13" s="63"/>
      <c r="FQL13" s="63"/>
      <c r="FQM13" s="63"/>
      <c r="FQN13" s="63"/>
      <c r="FQO13" s="63"/>
      <c r="FQP13" s="63"/>
      <c r="FQQ13" s="63"/>
      <c r="FQR13" s="63"/>
      <c r="FQS13" s="63"/>
      <c r="FQT13" s="63"/>
      <c r="FQU13" s="63"/>
      <c r="FQV13" s="63"/>
      <c r="FQW13" s="63"/>
      <c r="FQX13" s="63"/>
      <c r="FQY13" s="63"/>
      <c r="FQZ13" s="63"/>
      <c r="FRA13" s="63"/>
      <c r="FRB13" s="63"/>
      <c r="FRC13" s="63"/>
      <c r="FRD13" s="63"/>
      <c r="FRE13" s="63"/>
      <c r="FRF13" s="63"/>
      <c r="FRG13" s="63"/>
      <c r="FRH13" s="63"/>
      <c r="FRI13" s="63"/>
      <c r="FRJ13" s="63"/>
      <c r="FRK13" s="63"/>
      <c r="FRL13" s="63"/>
      <c r="FRM13" s="63"/>
      <c r="FRN13" s="63"/>
      <c r="FRO13" s="63"/>
      <c r="FRP13" s="63"/>
      <c r="FRQ13" s="63"/>
      <c r="FRR13" s="63"/>
      <c r="FRS13" s="63"/>
      <c r="FRT13" s="63"/>
      <c r="FRU13" s="63"/>
      <c r="FRV13" s="63"/>
      <c r="FRW13" s="63"/>
      <c r="FRX13" s="63"/>
      <c r="FRY13" s="63"/>
      <c r="FRZ13" s="63"/>
      <c r="FSA13" s="63"/>
      <c r="FSB13" s="63"/>
      <c r="FSC13" s="63"/>
      <c r="FSD13" s="63"/>
      <c r="FSE13" s="63"/>
      <c r="FSF13" s="63"/>
      <c r="FSG13" s="63"/>
      <c r="FSH13" s="63"/>
      <c r="FSI13" s="63"/>
      <c r="FSJ13" s="63"/>
      <c r="FSK13" s="63"/>
      <c r="FSL13" s="63"/>
      <c r="FSM13" s="63"/>
      <c r="FSN13" s="63"/>
      <c r="FSO13" s="63"/>
      <c r="FSP13" s="63"/>
      <c r="FSQ13" s="63"/>
      <c r="FSR13" s="63"/>
      <c r="FSS13" s="63"/>
      <c r="FST13" s="63"/>
      <c r="FSU13" s="63"/>
      <c r="FSV13" s="63"/>
      <c r="FSW13" s="63"/>
      <c r="FSX13" s="63"/>
      <c r="FSY13" s="63"/>
      <c r="FSZ13" s="63"/>
      <c r="FTA13" s="63"/>
      <c r="FTB13" s="63"/>
      <c r="FTC13" s="63"/>
      <c r="FTD13" s="63"/>
      <c r="FTE13" s="63"/>
      <c r="FTF13" s="63"/>
      <c r="FTG13" s="63"/>
      <c r="FTH13" s="63"/>
      <c r="FTI13" s="63"/>
      <c r="FTJ13" s="63"/>
      <c r="FTK13" s="63"/>
      <c r="FTL13" s="63"/>
      <c r="FTM13" s="63"/>
      <c r="FTN13" s="63"/>
      <c r="FTO13" s="63"/>
      <c r="FTP13" s="63"/>
      <c r="FTQ13" s="63"/>
      <c r="FTR13" s="63"/>
      <c r="FTS13" s="63"/>
      <c r="FTT13" s="63"/>
      <c r="FTU13" s="63"/>
      <c r="FTV13" s="63"/>
      <c r="FTW13" s="63"/>
      <c r="FTX13" s="63"/>
      <c r="FTY13" s="63"/>
      <c r="FTZ13" s="63"/>
      <c r="FUA13" s="63"/>
      <c r="FUB13" s="63"/>
      <c r="FUC13" s="63"/>
      <c r="FUD13" s="63"/>
      <c r="FUE13" s="63"/>
      <c r="FUF13" s="63"/>
      <c r="FUG13" s="63"/>
      <c r="FUH13" s="63"/>
      <c r="FUI13" s="63"/>
      <c r="FUJ13" s="63"/>
      <c r="FUK13" s="63"/>
      <c r="FUL13" s="63"/>
      <c r="FUM13" s="63"/>
      <c r="FUN13" s="63"/>
      <c r="FUO13" s="63"/>
      <c r="FUP13" s="63"/>
      <c r="FUQ13" s="63"/>
      <c r="FUR13" s="63"/>
      <c r="FUS13" s="63"/>
      <c r="FUT13" s="63"/>
      <c r="FUU13" s="63"/>
      <c r="FUV13" s="63"/>
      <c r="FUW13" s="63"/>
      <c r="FUX13" s="63"/>
      <c r="FUY13" s="63"/>
      <c r="FUZ13" s="63"/>
      <c r="FVA13" s="63"/>
      <c r="FVB13" s="63"/>
      <c r="FVC13" s="63"/>
      <c r="FVD13" s="63"/>
      <c r="FVE13" s="63"/>
      <c r="FVF13" s="63"/>
      <c r="FVG13" s="63"/>
      <c r="FVH13" s="63"/>
      <c r="FVI13" s="63"/>
      <c r="FVJ13" s="63"/>
      <c r="FVK13" s="63"/>
      <c r="FVL13" s="63"/>
      <c r="FVM13" s="63"/>
      <c r="FVN13" s="63"/>
      <c r="FVO13" s="63"/>
      <c r="FVP13" s="63"/>
      <c r="FVQ13" s="63"/>
      <c r="FVR13" s="63"/>
      <c r="FVS13" s="63"/>
      <c r="FVT13" s="63"/>
      <c r="FVU13" s="63"/>
      <c r="FVV13" s="63"/>
      <c r="FVW13" s="63"/>
      <c r="FVX13" s="63"/>
      <c r="FVY13" s="63"/>
      <c r="FVZ13" s="63"/>
      <c r="FWA13" s="63"/>
      <c r="FWB13" s="63"/>
      <c r="FWC13" s="63"/>
      <c r="FWD13" s="63"/>
      <c r="FWE13" s="63"/>
      <c r="FWF13" s="63"/>
      <c r="FWG13" s="63"/>
      <c r="FWH13" s="63"/>
      <c r="FWI13" s="63"/>
      <c r="FWJ13" s="63"/>
      <c r="FWK13" s="63"/>
      <c r="FWL13" s="63"/>
      <c r="FWM13" s="63"/>
      <c r="FWN13" s="63"/>
      <c r="FWO13" s="63"/>
      <c r="FWP13" s="63"/>
      <c r="FWQ13" s="63"/>
      <c r="FWR13" s="63"/>
      <c r="FWS13" s="63"/>
      <c r="FWT13" s="63"/>
      <c r="FWU13" s="63"/>
      <c r="FWV13" s="63"/>
      <c r="FWW13" s="63"/>
      <c r="FWX13" s="63"/>
      <c r="FWY13" s="63"/>
      <c r="FWZ13" s="63"/>
      <c r="FXA13" s="63"/>
      <c r="FXB13" s="63"/>
      <c r="FXC13" s="63"/>
      <c r="FXD13" s="63"/>
      <c r="FXE13" s="63"/>
      <c r="FXF13" s="63"/>
      <c r="FXG13" s="63"/>
      <c r="FXH13" s="63"/>
      <c r="FXI13" s="63"/>
      <c r="FXJ13" s="63"/>
      <c r="FXK13" s="63"/>
      <c r="FXL13" s="63"/>
      <c r="FXM13" s="63"/>
      <c r="FXN13" s="63"/>
      <c r="FXO13" s="63"/>
      <c r="FXP13" s="63"/>
      <c r="FXQ13" s="63"/>
      <c r="FXR13" s="63"/>
      <c r="FXS13" s="63"/>
      <c r="FXT13" s="63"/>
      <c r="FXU13" s="63"/>
      <c r="FXV13" s="63"/>
      <c r="FXW13" s="63"/>
      <c r="FXX13" s="63"/>
      <c r="FXY13" s="63"/>
      <c r="FXZ13" s="63"/>
      <c r="FYA13" s="63"/>
      <c r="FYB13" s="63"/>
      <c r="FYC13" s="63"/>
      <c r="FYD13" s="63"/>
      <c r="FYE13" s="63"/>
      <c r="FYF13" s="63"/>
      <c r="FYG13" s="63"/>
      <c r="FYH13" s="63"/>
      <c r="FYI13" s="63"/>
      <c r="FYJ13" s="63"/>
      <c r="FYK13" s="63"/>
      <c r="FYL13" s="63"/>
      <c r="FYM13" s="63"/>
      <c r="FYN13" s="63"/>
      <c r="FYO13" s="63"/>
      <c r="FYP13" s="63"/>
      <c r="FYQ13" s="63"/>
      <c r="FYR13" s="63"/>
      <c r="FYS13" s="63"/>
      <c r="FYT13" s="63"/>
      <c r="FYU13" s="63"/>
      <c r="FYV13" s="63"/>
      <c r="FYW13" s="63"/>
      <c r="FYX13" s="63"/>
      <c r="FYY13" s="63"/>
      <c r="FYZ13" s="63"/>
      <c r="FZA13" s="63"/>
      <c r="FZB13" s="63"/>
      <c r="FZC13" s="63"/>
      <c r="FZD13" s="63"/>
      <c r="FZE13" s="63"/>
      <c r="FZF13" s="63"/>
      <c r="FZG13" s="63"/>
      <c r="FZH13" s="63"/>
      <c r="FZI13" s="63"/>
      <c r="FZJ13" s="63"/>
      <c r="FZK13" s="63"/>
      <c r="FZL13" s="63"/>
      <c r="FZM13" s="63"/>
      <c r="FZN13" s="63"/>
      <c r="FZO13" s="63"/>
      <c r="FZP13" s="63"/>
      <c r="FZQ13" s="63"/>
      <c r="FZR13" s="63"/>
      <c r="FZS13" s="63"/>
      <c r="FZT13" s="63"/>
      <c r="FZU13" s="63"/>
      <c r="FZV13" s="63"/>
      <c r="FZW13" s="63"/>
      <c r="FZX13" s="63"/>
      <c r="FZY13" s="63"/>
      <c r="FZZ13" s="63"/>
      <c r="GAA13" s="63"/>
      <c r="GAB13" s="63"/>
      <c r="GAC13" s="63"/>
      <c r="GAD13" s="63"/>
      <c r="GAE13" s="63"/>
      <c r="GAF13" s="63"/>
      <c r="GAG13" s="63"/>
      <c r="GAH13" s="63"/>
      <c r="GAI13" s="63"/>
      <c r="GAJ13" s="63"/>
      <c r="GAK13" s="63"/>
      <c r="GAL13" s="63"/>
      <c r="GAM13" s="63"/>
      <c r="GAN13" s="63"/>
      <c r="GAO13" s="63"/>
      <c r="GAP13" s="63"/>
      <c r="GAQ13" s="63"/>
      <c r="GAR13" s="63"/>
      <c r="GAS13" s="63"/>
      <c r="GAT13" s="63"/>
      <c r="GAU13" s="63"/>
      <c r="GAV13" s="63"/>
      <c r="GAW13" s="63"/>
      <c r="GAX13" s="63"/>
      <c r="GAY13" s="63"/>
      <c r="GAZ13" s="63"/>
      <c r="GBA13" s="63"/>
      <c r="GBB13" s="63"/>
      <c r="GBC13" s="63"/>
      <c r="GBD13" s="63"/>
      <c r="GBE13" s="63"/>
      <c r="GBF13" s="63"/>
      <c r="GBG13" s="63"/>
      <c r="GBH13" s="63"/>
      <c r="GBI13" s="63"/>
      <c r="GBJ13" s="63"/>
      <c r="GBK13" s="63"/>
      <c r="GBL13" s="63"/>
      <c r="GBM13" s="63"/>
      <c r="GBN13" s="63"/>
      <c r="GBO13" s="63"/>
      <c r="GBP13" s="63"/>
      <c r="GBQ13" s="63"/>
      <c r="GBR13" s="63"/>
      <c r="GBS13" s="63"/>
      <c r="GBT13" s="63"/>
      <c r="GBU13" s="63"/>
      <c r="GBV13" s="63"/>
      <c r="GBW13" s="63"/>
      <c r="GBX13" s="63"/>
      <c r="GBY13" s="63"/>
      <c r="GBZ13" s="63"/>
      <c r="GCA13" s="63"/>
      <c r="GCB13" s="63"/>
      <c r="GCC13" s="63"/>
      <c r="GCD13" s="63"/>
      <c r="GCE13" s="63"/>
      <c r="GCF13" s="63"/>
      <c r="GCG13" s="63"/>
      <c r="GCH13" s="63"/>
      <c r="GCI13" s="63"/>
      <c r="GCJ13" s="63"/>
      <c r="GCK13" s="63"/>
      <c r="GCL13" s="63"/>
      <c r="GCM13" s="63"/>
      <c r="GCN13" s="63"/>
      <c r="GCO13" s="63"/>
      <c r="GCP13" s="63"/>
      <c r="GCQ13" s="63"/>
      <c r="GCR13" s="63"/>
      <c r="GCS13" s="63"/>
      <c r="GCT13" s="63"/>
      <c r="GCU13" s="63"/>
      <c r="GCV13" s="63"/>
      <c r="GCW13" s="63"/>
      <c r="GCX13" s="63"/>
      <c r="GCY13" s="63"/>
      <c r="GCZ13" s="63"/>
      <c r="GDA13" s="63"/>
      <c r="GDB13" s="63"/>
      <c r="GDC13" s="63"/>
      <c r="GDD13" s="63"/>
      <c r="GDE13" s="63"/>
      <c r="GDF13" s="63"/>
      <c r="GDG13" s="63"/>
      <c r="GDH13" s="63"/>
      <c r="GDI13" s="63"/>
      <c r="GDJ13" s="63"/>
      <c r="GDK13" s="63"/>
      <c r="GDL13" s="63"/>
      <c r="GDM13" s="63"/>
      <c r="GDN13" s="63"/>
      <c r="GDO13" s="63"/>
      <c r="GDP13" s="63"/>
      <c r="GDQ13" s="63"/>
      <c r="GDR13" s="63"/>
      <c r="GDS13" s="63"/>
      <c r="GDT13" s="63"/>
      <c r="GDU13" s="63"/>
      <c r="GDV13" s="63"/>
      <c r="GDW13" s="63"/>
      <c r="GDX13" s="63"/>
      <c r="GDY13" s="63"/>
      <c r="GDZ13" s="63"/>
      <c r="GEA13" s="63"/>
      <c r="GEB13" s="63"/>
      <c r="GEC13" s="63"/>
      <c r="GED13" s="63"/>
      <c r="GEE13" s="63"/>
      <c r="GEF13" s="63"/>
      <c r="GEG13" s="63"/>
      <c r="GEH13" s="63"/>
      <c r="GEI13" s="63"/>
      <c r="GEJ13" s="63"/>
      <c r="GEK13" s="63"/>
      <c r="GEL13" s="63"/>
      <c r="GEM13" s="63"/>
      <c r="GEN13" s="63"/>
      <c r="GEO13" s="63"/>
      <c r="GEP13" s="63"/>
      <c r="GEQ13" s="63"/>
      <c r="GER13" s="63"/>
      <c r="GES13" s="63"/>
      <c r="GET13" s="63"/>
      <c r="GEU13" s="63"/>
      <c r="GEV13" s="63"/>
      <c r="GEW13" s="63"/>
      <c r="GEX13" s="63"/>
      <c r="GEY13" s="63"/>
      <c r="GEZ13" s="63"/>
      <c r="GFA13" s="63"/>
      <c r="GFB13" s="63"/>
      <c r="GFC13" s="63"/>
      <c r="GFD13" s="63"/>
      <c r="GFE13" s="63"/>
      <c r="GFF13" s="63"/>
      <c r="GFG13" s="63"/>
      <c r="GFH13" s="63"/>
      <c r="GFI13" s="63"/>
      <c r="GFJ13" s="63"/>
      <c r="GFK13" s="63"/>
      <c r="GFL13" s="63"/>
      <c r="GFM13" s="63"/>
      <c r="GFN13" s="63"/>
      <c r="GFO13" s="63"/>
      <c r="GFP13" s="63"/>
      <c r="GFQ13" s="63"/>
      <c r="GFR13" s="63"/>
      <c r="GFS13" s="63"/>
      <c r="GFT13" s="63"/>
      <c r="GFU13" s="63"/>
      <c r="GFV13" s="63"/>
      <c r="GFW13" s="63"/>
      <c r="GFX13" s="63"/>
      <c r="GFY13" s="63"/>
      <c r="GFZ13" s="63"/>
      <c r="GGA13" s="63"/>
      <c r="GGB13" s="63"/>
      <c r="GGC13" s="63"/>
      <c r="GGD13" s="63"/>
      <c r="GGE13" s="63"/>
      <c r="GGF13" s="63"/>
      <c r="GGG13" s="63"/>
      <c r="GGH13" s="63"/>
      <c r="GGI13" s="63"/>
      <c r="GGJ13" s="63"/>
      <c r="GGK13" s="63"/>
      <c r="GGL13" s="63"/>
      <c r="GGM13" s="63"/>
      <c r="GGN13" s="63"/>
      <c r="GGO13" s="63"/>
      <c r="GGP13" s="63"/>
      <c r="GGQ13" s="63"/>
      <c r="GGR13" s="63"/>
      <c r="GGS13" s="63"/>
      <c r="GGT13" s="63"/>
      <c r="GGU13" s="63"/>
      <c r="GGV13" s="63"/>
      <c r="GGW13" s="63"/>
      <c r="GGX13" s="63"/>
      <c r="GGY13" s="63"/>
      <c r="GGZ13" s="63"/>
      <c r="GHA13" s="63"/>
      <c r="GHB13" s="63"/>
      <c r="GHC13" s="63"/>
      <c r="GHD13" s="63"/>
      <c r="GHE13" s="63"/>
      <c r="GHF13" s="63"/>
      <c r="GHG13" s="63"/>
      <c r="GHH13" s="63"/>
      <c r="GHI13" s="63"/>
      <c r="GHJ13" s="63"/>
      <c r="GHK13" s="63"/>
      <c r="GHL13" s="63"/>
      <c r="GHM13" s="63"/>
      <c r="GHN13" s="63"/>
      <c r="GHO13" s="63"/>
      <c r="GHP13" s="63"/>
      <c r="GHQ13" s="63"/>
      <c r="GHR13" s="63"/>
      <c r="GHS13" s="63"/>
      <c r="GHT13" s="63"/>
      <c r="GHU13" s="63"/>
      <c r="GHV13" s="63"/>
      <c r="GHW13" s="63"/>
      <c r="GHX13" s="63"/>
      <c r="GHY13" s="63"/>
      <c r="GHZ13" s="63"/>
      <c r="GIA13" s="63"/>
      <c r="GIB13" s="63"/>
      <c r="GIC13" s="63"/>
      <c r="GID13" s="63"/>
      <c r="GIE13" s="63"/>
      <c r="GIF13" s="63"/>
      <c r="GIG13" s="63"/>
      <c r="GIH13" s="63"/>
      <c r="GII13" s="63"/>
      <c r="GIJ13" s="63"/>
      <c r="GIK13" s="63"/>
      <c r="GIL13" s="63"/>
      <c r="GIM13" s="63"/>
      <c r="GIN13" s="63"/>
      <c r="GIO13" s="63"/>
      <c r="GIP13" s="63"/>
      <c r="GIQ13" s="63"/>
      <c r="GIR13" s="63"/>
      <c r="GIS13" s="63"/>
      <c r="GIT13" s="63"/>
      <c r="GIU13" s="63"/>
      <c r="GIV13" s="63"/>
      <c r="GIW13" s="63"/>
      <c r="GIX13" s="63"/>
      <c r="GIY13" s="63"/>
      <c r="GIZ13" s="63"/>
      <c r="GJA13" s="63"/>
      <c r="GJB13" s="63"/>
      <c r="GJC13" s="63"/>
      <c r="GJD13" s="63"/>
      <c r="GJE13" s="63"/>
      <c r="GJF13" s="63"/>
      <c r="GJG13" s="63"/>
      <c r="GJH13" s="63"/>
      <c r="GJI13" s="63"/>
      <c r="GJJ13" s="63"/>
      <c r="GJK13" s="63"/>
      <c r="GJL13" s="63"/>
      <c r="GJM13" s="63"/>
      <c r="GJN13" s="63"/>
      <c r="GJO13" s="63"/>
      <c r="GJP13" s="63"/>
      <c r="GJQ13" s="63"/>
      <c r="GJR13" s="63"/>
      <c r="GJS13" s="63"/>
      <c r="GJT13" s="63"/>
      <c r="GJU13" s="63"/>
      <c r="GJV13" s="63"/>
      <c r="GJW13" s="63"/>
      <c r="GJX13" s="63"/>
      <c r="GJY13" s="63"/>
      <c r="GJZ13" s="63"/>
      <c r="GKA13" s="63"/>
      <c r="GKB13" s="63"/>
      <c r="GKC13" s="63"/>
      <c r="GKD13" s="63"/>
      <c r="GKE13" s="63"/>
      <c r="GKF13" s="63"/>
      <c r="GKG13" s="63"/>
      <c r="GKH13" s="63"/>
      <c r="GKI13" s="63"/>
      <c r="GKJ13" s="63"/>
      <c r="GKK13" s="63"/>
      <c r="GKL13" s="63"/>
      <c r="GKM13" s="63"/>
      <c r="GKN13" s="63"/>
      <c r="GKO13" s="63"/>
      <c r="GKP13" s="63"/>
      <c r="GKQ13" s="63"/>
      <c r="GKR13" s="63"/>
      <c r="GKS13" s="63"/>
      <c r="GKT13" s="63"/>
      <c r="GKU13" s="63"/>
      <c r="GKV13" s="63"/>
      <c r="GKW13" s="63"/>
      <c r="GKX13" s="63"/>
      <c r="GKY13" s="63"/>
      <c r="GKZ13" s="63"/>
      <c r="GLA13" s="63"/>
      <c r="GLB13" s="63"/>
      <c r="GLC13" s="63"/>
      <c r="GLD13" s="63"/>
      <c r="GLE13" s="63"/>
      <c r="GLF13" s="63"/>
      <c r="GLG13" s="63"/>
      <c r="GLH13" s="63"/>
      <c r="GLI13" s="63"/>
      <c r="GLJ13" s="63"/>
      <c r="GLK13" s="63"/>
      <c r="GLL13" s="63"/>
      <c r="GLM13" s="63"/>
      <c r="GLN13" s="63"/>
      <c r="GLO13" s="63"/>
      <c r="GLP13" s="63"/>
      <c r="GLQ13" s="63"/>
      <c r="GLR13" s="63"/>
      <c r="GLS13" s="63"/>
      <c r="GLT13" s="63"/>
      <c r="GLU13" s="63"/>
      <c r="GLV13" s="63"/>
      <c r="GLW13" s="63"/>
      <c r="GLX13" s="63"/>
      <c r="GLY13" s="63"/>
      <c r="GLZ13" s="63"/>
      <c r="GMA13" s="63"/>
      <c r="GMB13" s="63"/>
      <c r="GMC13" s="63"/>
      <c r="GMD13" s="63"/>
      <c r="GME13" s="63"/>
      <c r="GMF13" s="63"/>
      <c r="GMG13" s="63"/>
      <c r="GMH13" s="63"/>
      <c r="GMI13" s="63"/>
      <c r="GMJ13" s="63"/>
      <c r="GMK13" s="63"/>
      <c r="GML13" s="63"/>
      <c r="GMM13" s="63"/>
      <c r="GMN13" s="63"/>
      <c r="GMO13" s="63"/>
      <c r="GMP13" s="63"/>
      <c r="GMQ13" s="63"/>
      <c r="GMR13" s="63"/>
      <c r="GMS13" s="63"/>
      <c r="GMT13" s="63"/>
      <c r="GMU13" s="63"/>
      <c r="GMV13" s="63"/>
      <c r="GMW13" s="63"/>
      <c r="GMX13" s="63"/>
      <c r="GMY13" s="63"/>
      <c r="GMZ13" s="63"/>
      <c r="GNA13" s="63"/>
      <c r="GNB13" s="63"/>
      <c r="GNC13" s="63"/>
      <c r="GND13" s="63"/>
      <c r="GNE13" s="63"/>
      <c r="GNF13" s="63"/>
      <c r="GNG13" s="63"/>
      <c r="GNH13" s="63"/>
      <c r="GNI13" s="63"/>
      <c r="GNJ13" s="63"/>
      <c r="GNK13" s="63"/>
      <c r="GNL13" s="63"/>
      <c r="GNM13" s="63"/>
      <c r="GNN13" s="63"/>
      <c r="GNO13" s="63"/>
      <c r="GNP13" s="63"/>
      <c r="GNQ13" s="63"/>
      <c r="GNR13" s="63"/>
      <c r="GNS13" s="63"/>
      <c r="GNT13" s="63"/>
      <c r="GNU13" s="63"/>
      <c r="GNV13" s="63"/>
      <c r="GNW13" s="63"/>
      <c r="GNX13" s="63"/>
      <c r="GNY13" s="63"/>
      <c r="GNZ13" s="63"/>
      <c r="GOA13" s="63"/>
      <c r="GOB13" s="63"/>
      <c r="GOC13" s="63"/>
      <c r="GOD13" s="63"/>
      <c r="GOE13" s="63"/>
      <c r="GOF13" s="63"/>
      <c r="GOG13" s="63"/>
      <c r="GOH13" s="63"/>
      <c r="GOI13" s="63"/>
      <c r="GOJ13" s="63"/>
      <c r="GOK13" s="63"/>
      <c r="GOL13" s="63"/>
      <c r="GOM13" s="63"/>
      <c r="GON13" s="63"/>
      <c r="GOO13" s="63"/>
      <c r="GOP13" s="63"/>
      <c r="GOQ13" s="63"/>
      <c r="GOR13" s="63"/>
      <c r="GOS13" s="63"/>
      <c r="GOT13" s="63"/>
      <c r="GOU13" s="63"/>
      <c r="GOV13" s="63"/>
      <c r="GOW13" s="63"/>
      <c r="GOX13" s="63"/>
      <c r="GOY13" s="63"/>
      <c r="GOZ13" s="63"/>
      <c r="GPA13" s="63"/>
      <c r="GPB13" s="63"/>
      <c r="GPC13" s="63"/>
      <c r="GPD13" s="63"/>
      <c r="GPE13" s="63"/>
      <c r="GPF13" s="63"/>
      <c r="GPG13" s="63"/>
      <c r="GPH13" s="63"/>
      <c r="GPI13" s="63"/>
      <c r="GPJ13" s="63"/>
      <c r="GPK13" s="63"/>
      <c r="GPL13" s="63"/>
      <c r="GPM13" s="63"/>
      <c r="GPN13" s="63"/>
      <c r="GPO13" s="63"/>
      <c r="GPP13" s="63"/>
      <c r="GPQ13" s="63"/>
      <c r="GPR13" s="63"/>
      <c r="GPS13" s="63"/>
      <c r="GPT13" s="63"/>
      <c r="GPU13" s="63"/>
      <c r="GPV13" s="63"/>
      <c r="GPW13" s="63"/>
      <c r="GPX13" s="63"/>
      <c r="GPY13" s="63"/>
      <c r="GPZ13" s="63"/>
      <c r="GQA13" s="63"/>
      <c r="GQB13" s="63"/>
      <c r="GQC13" s="63"/>
      <c r="GQD13" s="63"/>
      <c r="GQE13" s="63"/>
      <c r="GQF13" s="63"/>
      <c r="GQG13" s="63"/>
      <c r="GQH13" s="63"/>
      <c r="GQI13" s="63"/>
      <c r="GQJ13" s="63"/>
      <c r="GQK13" s="63"/>
      <c r="GQL13" s="63"/>
      <c r="GQM13" s="63"/>
      <c r="GQN13" s="63"/>
      <c r="GQO13" s="63"/>
      <c r="GQP13" s="63"/>
      <c r="GQQ13" s="63"/>
      <c r="GQR13" s="63"/>
      <c r="GQS13" s="63"/>
      <c r="GQT13" s="63"/>
      <c r="GQU13" s="63"/>
      <c r="GQV13" s="63"/>
      <c r="GQW13" s="63"/>
      <c r="GQX13" s="63"/>
      <c r="GQY13" s="63"/>
      <c r="GQZ13" s="63"/>
      <c r="GRA13" s="63"/>
      <c r="GRB13" s="63"/>
      <c r="GRC13" s="63"/>
      <c r="GRD13" s="63"/>
      <c r="GRE13" s="63"/>
      <c r="GRF13" s="63"/>
      <c r="GRG13" s="63"/>
      <c r="GRH13" s="63"/>
      <c r="GRI13" s="63"/>
      <c r="GRJ13" s="63"/>
      <c r="GRK13" s="63"/>
      <c r="GRL13" s="63"/>
      <c r="GRM13" s="63"/>
      <c r="GRN13" s="63"/>
      <c r="GRO13" s="63"/>
      <c r="GRP13" s="63"/>
      <c r="GRQ13" s="63"/>
      <c r="GRR13" s="63"/>
      <c r="GRS13" s="63"/>
      <c r="GRT13" s="63"/>
      <c r="GRU13" s="63"/>
      <c r="GRV13" s="63"/>
      <c r="GRW13" s="63"/>
      <c r="GRX13" s="63"/>
      <c r="GRY13" s="63"/>
      <c r="GRZ13" s="63"/>
      <c r="GSA13" s="63"/>
      <c r="GSB13" s="63"/>
      <c r="GSC13" s="63"/>
      <c r="GSD13" s="63"/>
      <c r="GSE13" s="63"/>
      <c r="GSF13" s="63"/>
      <c r="GSG13" s="63"/>
      <c r="GSH13" s="63"/>
      <c r="GSI13" s="63"/>
      <c r="GSJ13" s="63"/>
      <c r="GSK13" s="63"/>
      <c r="GSL13" s="63"/>
      <c r="GSM13" s="63"/>
      <c r="GSN13" s="63"/>
      <c r="GSO13" s="63"/>
      <c r="GSP13" s="63"/>
      <c r="GSQ13" s="63"/>
      <c r="GSR13" s="63"/>
      <c r="GSS13" s="63"/>
      <c r="GST13" s="63"/>
      <c r="GSU13" s="63"/>
      <c r="GSV13" s="63"/>
      <c r="GSW13" s="63"/>
      <c r="GSX13" s="63"/>
      <c r="GSY13" s="63"/>
      <c r="GSZ13" s="63"/>
      <c r="GTA13" s="63"/>
      <c r="GTB13" s="63"/>
      <c r="GTC13" s="63"/>
      <c r="GTD13" s="63"/>
      <c r="GTE13" s="63"/>
      <c r="GTF13" s="63"/>
      <c r="GTG13" s="63"/>
      <c r="GTH13" s="63"/>
      <c r="GTI13" s="63"/>
      <c r="GTJ13" s="63"/>
      <c r="GTK13" s="63"/>
      <c r="GTL13" s="63"/>
      <c r="GTM13" s="63"/>
      <c r="GTN13" s="63"/>
      <c r="GTO13" s="63"/>
      <c r="GTP13" s="63"/>
      <c r="GTQ13" s="63"/>
      <c r="GTR13" s="63"/>
      <c r="GTS13" s="63"/>
      <c r="GTT13" s="63"/>
      <c r="GTU13" s="63"/>
      <c r="GTV13" s="63"/>
      <c r="GTW13" s="63"/>
      <c r="GTX13" s="63"/>
      <c r="GTY13" s="63"/>
      <c r="GTZ13" s="63"/>
      <c r="GUA13" s="63"/>
      <c r="GUB13" s="63"/>
      <c r="GUC13" s="63"/>
      <c r="GUD13" s="63"/>
      <c r="GUE13" s="63"/>
      <c r="GUF13" s="63"/>
      <c r="GUG13" s="63"/>
      <c r="GUH13" s="63"/>
      <c r="GUI13" s="63"/>
      <c r="GUJ13" s="63"/>
      <c r="GUK13" s="63"/>
      <c r="GUL13" s="63"/>
      <c r="GUM13" s="63"/>
      <c r="GUN13" s="63"/>
      <c r="GUO13" s="63"/>
      <c r="GUP13" s="63"/>
      <c r="GUQ13" s="63"/>
      <c r="GUR13" s="63"/>
      <c r="GUS13" s="63"/>
      <c r="GUT13" s="63"/>
      <c r="GUU13" s="63"/>
      <c r="GUV13" s="63"/>
      <c r="GUW13" s="63"/>
      <c r="GUX13" s="63"/>
      <c r="GUY13" s="63"/>
      <c r="GUZ13" s="63"/>
      <c r="GVA13" s="63"/>
      <c r="GVB13" s="63"/>
      <c r="GVC13" s="63"/>
      <c r="GVD13" s="63"/>
      <c r="GVE13" s="63"/>
      <c r="GVF13" s="63"/>
      <c r="GVG13" s="63"/>
      <c r="GVH13" s="63"/>
      <c r="GVI13" s="63"/>
      <c r="GVJ13" s="63"/>
      <c r="GVK13" s="63"/>
      <c r="GVL13" s="63"/>
      <c r="GVM13" s="63"/>
      <c r="GVN13" s="63"/>
      <c r="GVO13" s="63"/>
      <c r="GVP13" s="63"/>
      <c r="GVQ13" s="63"/>
      <c r="GVR13" s="63"/>
      <c r="GVS13" s="63"/>
      <c r="GVT13" s="63"/>
      <c r="GVU13" s="63"/>
      <c r="GVV13" s="63"/>
      <c r="GVW13" s="63"/>
      <c r="GVX13" s="63"/>
      <c r="GVY13" s="63"/>
      <c r="GVZ13" s="63"/>
      <c r="GWA13" s="63"/>
      <c r="GWB13" s="63"/>
      <c r="GWC13" s="63"/>
      <c r="GWD13" s="63"/>
      <c r="GWE13" s="63"/>
      <c r="GWF13" s="63"/>
      <c r="GWG13" s="63"/>
      <c r="GWH13" s="63"/>
      <c r="GWI13" s="63"/>
      <c r="GWJ13" s="63"/>
      <c r="GWK13" s="63"/>
      <c r="GWL13" s="63"/>
      <c r="GWM13" s="63"/>
      <c r="GWN13" s="63"/>
      <c r="GWO13" s="63"/>
      <c r="GWP13" s="63"/>
      <c r="GWQ13" s="63"/>
      <c r="GWR13" s="63"/>
      <c r="GWS13" s="63"/>
      <c r="GWT13" s="63"/>
      <c r="GWU13" s="63"/>
      <c r="GWV13" s="63"/>
      <c r="GWW13" s="63"/>
      <c r="GWX13" s="63"/>
      <c r="GWY13" s="63"/>
      <c r="GWZ13" s="63"/>
      <c r="GXA13" s="63"/>
      <c r="GXB13" s="63"/>
      <c r="GXC13" s="63"/>
      <c r="GXD13" s="63"/>
      <c r="GXE13" s="63"/>
      <c r="GXF13" s="63"/>
      <c r="GXG13" s="63"/>
      <c r="GXH13" s="63"/>
      <c r="GXI13" s="63"/>
      <c r="GXJ13" s="63"/>
      <c r="GXK13" s="63"/>
      <c r="GXL13" s="63"/>
      <c r="GXM13" s="63"/>
      <c r="GXN13" s="63"/>
      <c r="GXO13" s="63"/>
      <c r="GXP13" s="63"/>
      <c r="GXQ13" s="63"/>
      <c r="GXR13" s="63"/>
      <c r="GXS13" s="63"/>
      <c r="GXT13" s="63"/>
      <c r="GXU13" s="63"/>
      <c r="GXV13" s="63"/>
      <c r="GXW13" s="63"/>
      <c r="GXX13" s="63"/>
      <c r="GXY13" s="63"/>
      <c r="GXZ13" s="63"/>
      <c r="GYA13" s="63"/>
      <c r="GYB13" s="63"/>
      <c r="GYC13" s="63"/>
      <c r="GYD13" s="63"/>
      <c r="GYE13" s="63"/>
      <c r="GYF13" s="63"/>
      <c r="GYG13" s="63"/>
      <c r="GYH13" s="63"/>
      <c r="GYI13" s="63"/>
      <c r="GYJ13" s="63"/>
      <c r="GYK13" s="63"/>
      <c r="GYL13" s="63"/>
      <c r="GYM13" s="63"/>
      <c r="GYN13" s="63"/>
      <c r="GYO13" s="63"/>
      <c r="GYP13" s="63"/>
      <c r="GYQ13" s="63"/>
      <c r="GYR13" s="63"/>
      <c r="GYS13" s="63"/>
      <c r="GYT13" s="63"/>
      <c r="GYU13" s="63"/>
      <c r="GYV13" s="63"/>
      <c r="GYW13" s="63"/>
      <c r="GYX13" s="63"/>
      <c r="GYY13" s="63"/>
      <c r="GYZ13" s="63"/>
      <c r="GZA13" s="63"/>
      <c r="GZB13" s="63"/>
      <c r="GZC13" s="63"/>
      <c r="GZD13" s="63"/>
      <c r="GZE13" s="63"/>
      <c r="GZF13" s="63"/>
      <c r="GZG13" s="63"/>
      <c r="GZH13" s="63"/>
      <c r="GZI13" s="63"/>
      <c r="GZJ13" s="63"/>
      <c r="GZK13" s="63"/>
      <c r="GZL13" s="63"/>
      <c r="GZM13" s="63"/>
      <c r="GZN13" s="63"/>
      <c r="GZO13" s="63"/>
      <c r="GZP13" s="63"/>
      <c r="GZQ13" s="63"/>
      <c r="GZR13" s="63"/>
      <c r="GZS13" s="63"/>
      <c r="GZT13" s="63"/>
      <c r="GZU13" s="63"/>
      <c r="GZV13" s="63"/>
      <c r="GZW13" s="63"/>
      <c r="GZX13" s="63"/>
      <c r="GZY13" s="63"/>
      <c r="GZZ13" s="63"/>
      <c r="HAA13" s="63"/>
      <c r="HAB13" s="63"/>
      <c r="HAC13" s="63"/>
      <c r="HAD13" s="63"/>
      <c r="HAE13" s="63"/>
      <c r="HAF13" s="63"/>
      <c r="HAG13" s="63"/>
      <c r="HAH13" s="63"/>
      <c r="HAI13" s="63"/>
      <c r="HAJ13" s="63"/>
      <c r="HAK13" s="63"/>
      <c r="HAL13" s="63"/>
      <c r="HAM13" s="63"/>
      <c r="HAN13" s="63"/>
      <c r="HAO13" s="63"/>
      <c r="HAP13" s="63"/>
      <c r="HAQ13" s="63"/>
      <c r="HAR13" s="63"/>
      <c r="HAS13" s="63"/>
      <c r="HAT13" s="63"/>
      <c r="HAU13" s="63"/>
      <c r="HAV13" s="63"/>
      <c r="HAW13" s="63"/>
      <c r="HAX13" s="63"/>
      <c r="HAY13" s="63"/>
      <c r="HAZ13" s="63"/>
      <c r="HBA13" s="63"/>
      <c r="HBB13" s="63"/>
      <c r="HBC13" s="63"/>
      <c r="HBD13" s="63"/>
      <c r="HBE13" s="63"/>
      <c r="HBF13" s="63"/>
      <c r="HBG13" s="63"/>
      <c r="HBH13" s="63"/>
      <c r="HBI13" s="63"/>
      <c r="HBJ13" s="63"/>
      <c r="HBK13" s="63"/>
      <c r="HBL13" s="63"/>
      <c r="HBM13" s="63"/>
      <c r="HBN13" s="63"/>
      <c r="HBO13" s="63"/>
      <c r="HBP13" s="63"/>
      <c r="HBQ13" s="63"/>
      <c r="HBR13" s="63"/>
      <c r="HBS13" s="63"/>
      <c r="HBT13" s="63"/>
      <c r="HBU13" s="63"/>
      <c r="HBV13" s="63"/>
      <c r="HBW13" s="63"/>
      <c r="HBX13" s="63"/>
      <c r="HBY13" s="63"/>
      <c r="HBZ13" s="63"/>
      <c r="HCA13" s="63"/>
      <c r="HCB13" s="63"/>
      <c r="HCC13" s="63"/>
      <c r="HCD13" s="63"/>
      <c r="HCE13" s="63"/>
      <c r="HCF13" s="63"/>
      <c r="HCG13" s="63"/>
      <c r="HCH13" s="63"/>
      <c r="HCI13" s="63"/>
      <c r="HCJ13" s="63"/>
      <c r="HCK13" s="63"/>
      <c r="HCL13" s="63"/>
      <c r="HCM13" s="63"/>
      <c r="HCN13" s="63"/>
      <c r="HCO13" s="63"/>
      <c r="HCP13" s="63"/>
      <c r="HCQ13" s="63"/>
      <c r="HCR13" s="63"/>
      <c r="HCS13" s="63"/>
      <c r="HCT13" s="63"/>
      <c r="HCU13" s="63"/>
      <c r="HCV13" s="63"/>
      <c r="HCW13" s="63"/>
      <c r="HCX13" s="63"/>
      <c r="HCY13" s="63"/>
      <c r="HCZ13" s="63"/>
      <c r="HDA13" s="63"/>
      <c r="HDB13" s="63"/>
      <c r="HDC13" s="63"/>
      <c r="HDD13" s="63"/>
      <c r="HDE13" s="63"/>
      <c r="HDF13" s="63"/>
      <c r="HDG13" s="63"/>
      <c r="HDH13" s="63"/>
      <c r="HDI13" s="63"/>
      <c r="HDJ13" s="63"/>
      <c r="HDK13" s="63"/>
      <c r="HDL13" s="63"/>
      <c r="HDM13" s="63"/>
      <c r="HDN13" s="63"/>
      <c r="HDO13" s="63"/>
      <c r="HDP13" s="63"/>
      <c r="HDQ13" s="63"/>
      <c r="HDR13" s="63"/>
      <c r="HDS13" s="63"/>
      <c r="HDT13" s="63"/>
      <c r="HDU13" s="63"/>
      <c r="HDV13" s="63"/>
      <c r="HDW13" s="63"/>
      <c r="HDX13" s="63"/>
      <c r="HDY13" s="63"/>
      <c r="HDZ13" s="63"/>
      <c r="HEA13" s="63"/>
      <c r="HEB13" s="63"/>
      <c r="HEC13" s="63"/>
      <c r="HED13" s="63"/>
      <c r="HEE13" s="63"/>
      <c r="HEF13" s="63"/>
      <c r="HEG13" s="63"/>
      <c r="HEH13" s="63"/>
      <c r="HEI13" s="63"/>
      <c r="HEJ13" s="63"/>
      <c r="HEK13" s="63"/>
      <c r="HEL13" s="63"/>
      <c r="HEM13" s="63"/>
      <c r="HEN13" s="63"/>
      <c r="HEO13" s="63"/>
      <c r="HEP13" s="63"/>
      <c r="HEQ13" s="63"/>
      <c r="HER13" s="63"/>
      <c r="HES13" s="63"/>
      <c r="HET13" s="63"/>
      <c r="HEU13" s="63"/>
      <c r="HEV13" s="63"/>
      <c r="HEW13" s="63"/>
      <c r="HEX13" s="63"/>
      <c r="HEY13" s="63"/>
      <c r="HEZ13" s="63"/>
      <c r="HFA13" s="63"/>
      <c r="HFB13" s="63"/>
      <c r="HFC13" s="63"/>
      <c r="HFD13" s="63"/>
      <c r="HFE13" s="63"/>
      <c r="HFF13" s="63"/>
      <c r="HFG13" s="63"/>
      <c r="HFH13" s="63"/>
      <c r="HFI13" s="63"/>
      <c r="HFJ13" s="63"/>
      <c r="HFK13" s="63"/>
      <c r="HFL13" s="63"/>
      <c r="HFM13" s="63"/>
      <c r="HFN13" s="63"/>
      <c r="HFO13" s="63"/>
      <c r="HFP13" s="63"/>
      <c r="HFQ13" s="63"/>
      <c r="HFR13" s="63"/>
      <c r="HFS13" s="63"/>
      <c r="HFT13" s="63"/>
      <c r="HFU13" s="63"/>
      <c r="HFV13" s="63"/>
      <c r="HFW13" s="63"/>
      <c r="HFX13" s="63"/>
      <c r="HFY13" s="63"/>
      <c r="HFZ13" s="63"/>
      <c r="HGA13" s="63"/>
      <c r="HGB13" s="63"/>
      <c r="HGC13" s="63"/>
      <c r="HGD13" s="63"/>
      <c r="HGE13" s="63"/>
      <c r="HGF13" s="63"/>
      <c r="HGG13" s="63"/>
      <c r="HGH13" s="63"/>
      <c r="HGI13" s="63"/>
      <c r="HGJ13" s="63"/>
      <c r="HGK13" s="63"/>
      <c r="HGL13" s="63"/>
      <c r="HGM13" s="63"/>
      <c r="HGN13" s="63"/>
      <c r="HGO13" s="63"/>
      <c r="HGP13" s="63"/>
      <c r="HGQ13" s="63"/>
      <c r="HGR13" s="63"/>
      <c r="HGS13" s="63"/>
      <c r="HGT13" s="63"/>
      <c r="HGU13" s="63"/>
      <c r="HGV13" s="63"/>
      <c r="HGW13" s="63"/>
      <c r="HGX13" s="63"/>
      <c r="HGY13" s="63"/>
      <c r="HGZ13" s="63"/>
      <c r="HHA13" s="63"/>
      <c r="HHB13" s="63"/>
      <c r="HHC13" s="63"/>
      <c r="HHD13" s="63"/>
      <c r="HHE13" s="63"/>
      <c r="HHF13" s="63"/>
      <c r="HHG13" s="63"/>
      <c r="HHH13" s="63"/>
      <c r="HHI13" s="63"/>
      <c r="HHJ13" s="63"/>
      <c r="HHK13" s="63"/>
      <c r="HHL13" s="63"/>
      <c r="HHM13" s="63"/>
      <c r="HHN13" s="63"/>
      <c r="HHO13" s="63"/>
      <c r="HHP13" s="63"/>
      <c r="HHQ13" s="63"/>
      <c r="HHR13" s="63"/>
      <c r="HHS13" s="63"/>
      <c r="HHT13" s="63"/>
      <c r="HHU13" s="63"/>
      <c r="HHV13" s="63"/>
      <c r="HHW13" s="63"/>
      <c r="HHX13" s="63"/>
      <c r="HHY13" s="63"/>
      <c r="HHZ13" s="63"/>
      <c r="HIA13" s="63"/>
      <c r="HIB13" s="63"/>
      <c r="HIC13" s="63"/>
      <c r="HID13" s="63"/>
      <c r="HIE13" s="63"/>
      <c r="HIF13" s="63"/>
      <c r="HIG13" s="63"/>
      <c r="HIH13" s="63"/>
      <c r="HII13" s="63"/>
      <c r="HIJ13" s="63"/>
      <c r="HIK13" s="63"/>
      <c r="HIL13" s="63"/>
      <c r="HIM13" s="63"/>
      <c r="HIN13" s="63"/>
      <c r="HIO13" s="63"/>
      <c r="HIP13" s="63"/>
      <c r="HIQ13" s="63"/>
      <c r="HIR13" s="63"/>
      <c r="HIS13" s="63"/>
      <c r="HIT13" s="63"/>
      <c r="HIU13" s="63"/>
      <c r="HIV13" s="63"/>
      <c r="HIW13" s="63"/>
      <c r="HIX13" s="63"/>
      <c r="HIY13" s="63"/>
      <c r="HIZ13" s="63"/>
      <c r="HJA13" s="63"/>
      <c r="HJB13" s="63"/>
      <c r="HJC13" s="63"/>
      <c r="HJD13" s="63"/>
      <c r="HJE13" s="63"/>
      <c r="HJF13" s="63"/>
      <c r="HJG13" s="63"/>
      <c r="HJH13" s="63"/>
      <c r="HJI13" s="63"/>
      <c r="HJJ13" s="63"/>
      <c r="HJK13" s="63"/>
      <c r="HJL13" s="63"/>
      <c r="HJM13" s="63"/>
      <c r="HJN13" s="63"/>
      <c r="HJO13" s="63"/>
      <c r="HJP13" s="63"/>
      <c r="HJQ13" s="63"/>
      <c r="HJR13" s="63"/>
      <c r="HJS13" s="63"/>
      <c r="HJT13" s="63"/>
      <c r="HJU13" s="63"/>
      <c r="HJV13" s="63"/>
      <c r="HJW13" s="63"/>
      <c r="HJX13" s="63"/>
      <c r="HJY13" s="63"/>
      <c r="HJZ13" s="63"/>
      <c r="HKA13" s="63"/>
      <c r="HKB13" s="63"/>
      <c r="HKC13" s="63"/>
      <c r="HKD13" s="63"/>
      <c r="HKE13" s="63"/>
      <c r="HKF13" s="63"/>
      <c r="HKG13" s="63"/>
      <c r="HKH13" s="63"/>
      <c r="HKI13" s="63"/>
      <c r="HKJ13" s="63"/>
      <c r="HKK13" s="63"/>
      <c r="HKL13" s="63"/>
      <c r="HKM13" s="63"/>
      <c r="HKN13" s="63"/>
      <c r="HKO13" s="63"/>
      <c r="HKP13" s="63"/>
      <c r="HKQ13" s="63"/>
      <c r="HKR13" s="63"/>
      <c r="HKS13" s="63"/>
      <c r="HKT13" s="63"/>
      <c r="HKU13" s="63"/>
      <c r="HKV13" s="63"/>
      <c r="HKW13" s="63"/>
      <c r="HKX13" s="63"/>
      <c r="HKY13" s="63"/>
      <c r="HKZ13" s="63"/>
      <c r="HLA13" s="63"/>
      <c r="HLB13" s="63"/>
      <c r="HLC13" s="63"/>
      <c r="HLD13" s="63"/>
      <c r="HLE13" s="63"/>
      <c r="HLF13" s="63"/>
      <c r="HLG13" s="63"/>
      <c r="HLH13" s="63"/>
      <c r="HLI13" s="63"/>
      <c r="HLJ13" s="63"/>
      <c r="HLK13" s="63"/>
      <c r="HLL13" s="63"/>
      <c r="HLM13" s="63"/>
      <c r="HLN13" s="63"/>
      <c r="HLO13" s="63"/>
      <c r="HLP13" s="63"/>
      <c r="HLQ13" s="63"/>
      <c r="HLR13" s="63"/>
      <c r="HLS13" s="63"/>
      <c r="HLT13" s="63"/>
      <c r="HLU13" s="63"/>
      <c r="HLV13" s="63"/>
      <c r="HLW13" s="63"/>
      <c r="HLX13" s="63"/>
      <c r="HLY13" s="63"/>
      <c r="HLZ13" s="63"/>
      <c r="HMA13" s="63"/>
      <c r="HMB13" s="63"/>
      <c r="HMC13" s="63"/>
      <c r="HMD13" s="63"/>
      <c r="HME13" s="63"/>
      <c r="HMF13" s="63"/>
      <c r="HMG13" s="63"/>
      <c r="HMH13" s="63"/>
      <c r="HMI13" s="63"/>
      <c r="HMJ13" s="63"/>
      <c r="HMK13" s="63"/>
      <c r="HML13" s="63"/>
      <c r="HMM13" s="63"/>
      <c r="HMN13" s="63"/>
      <c r="HMO13" s="63"/>
      <c r="HMP13" s="63"/>
      <c r="HMQ13" s="63"/>
      <c r="HMR13" s="63"/>
      <c r="HMS13" s="63"/>
      <c r="HMT13" s="63"/>
      <c r="HMU13" s="63"/>
      <c r="HMV13" s="63"/>
      <c r="HMW13" s="63"/>
      <c r="HMX13" s="63"/>
      <c r="HMY13" s="63"/>
      <c r="HMZ13" s="63"/>
      <c r="HNA13" s="63"/>
      <c r="HNB13" s="63"/>
      <c r="HNC13" s="63"/>
      <c r="HND13" s="63"/>
      <c r="HNE13" s="63"/>
      <c r="HNF13" s="63"/>
      <c r="HNG13" s="63"/>
      <c r="HNH13" s="63"/>
      <c r="HNI13" s="63"/>
      <c r="HNJ13" s="63"/>
      <c r="HNK13" s="63"/>
      <c r="HNL13" s="63"/>
      <c r="HNM13" s="63"/>
      <c r="HNN13" s="63"/>
      <c r="HNO13" s="63"/>
      <c r="HNP13" s="63"/>
      <c r="HNQ13" s="63"/>
      <c r="HNR13" s="63"/>
      <c r="HNS13" s="63"/>
      <c r="HNT13" s="63"/>
      <c r="HNU13" s="63"/>
      <c r="HNV13" s="63"/>
      <c r="HNW13" s="63"/>
      <c r="HNX13" s="63"/>
      <c r="HNY13" s="63"/>
      <c r="HNZ13" s="63"/>
      <c r="HOA13" s="63"/>
      <c r="HOB13" s="63"/>
      <c r="HOC13" s="63"/>
      <c r="HOD13" s="63"/>
      <c r="HOE13" s="63"/>
      <c r="HOF13" s="63"/>
      <c r="HOG13" s="63"/>
      <c r="HOH13" s="63"/>
      <c r="HOI13" s="63"/>
      <c r="HOJ13" s="63"/>
      <c r="HOK13" s="63"/>
      <c r="HOL13" s="63"/>
      <c r="HOM13" s="63"/>
      <c r="HON13" s="63"/>
      <c r="HOO13" s="63"/>
      <c r="HOP13" s="63"/>
      <c r="HOQ13" s="63"/>
      <c r="HOR13" s="63"/>
      <c r="HOS13" s="63"/>
      <c r="HOT13" s="63"/>
      <c r="HOU13" s="63"/>
      <c r="HOV13" s="63"/>
      <c r="HOW13" s="63"/>
      <c r="HOX13" s="63"/>
      <c r="HOY13" s="63"/>
      <c r="HOZ13" s="63"/>
      <c r="HPA13" s="63"/>
      <c r="HPB13" s="63"/>
      <c r="HPC13" s="63"/>
      <c r="HPD13" s="63"/>
      <c r="HPE13" s="63"/>
      <c r="HPF13" s="63"/>
      <c r="HPG13" s="63"/>
      <c r="HPH13" s="63"/>
      <c r="HPI13" s="63"/>
      <c r="HPJ13" s="63"/>
      <c r="HPK13" s="63"/>
      <c r="HPL13" s="63"/>
      <c r="HPM13" s="63"/>
      <c r="HPN13" s="63"/>
      <c r="HPO13" s="63"/>
      <c r="HPP13" s="63"/>
      <c r="HPQ13" s="63"/>
      <c r="HPR13" s="63"/>
      <c r="HPS13" s="63"/>
      <c r="HPT13" s="63"/>
      <c r="HPU13" s="63"/>
      <c r="HPV13" s="63"/>
      <c r="HPW13" s="63"/>
      <c r="HPX13" s="63"/>
      <c r="HPY13" s="63"/>
      <c r="HPZ13" s="63"/>
      <c r="HQA13" s="63"/>
      <c r="HQB13" s="63"/>
      <c r="HQC13" s="63"/>
      <c r="HQD13" s="63"/>
      <c r="HQE13" s="63"/>
      <c r="HQF13" s="63"/>
      <c r="HQG13" s="63"/>
      <c r="HQH13" s="63"/>
      <c r="HQI13" s="63"/>
      <c r="HQJ13" s="63"/>
      <c r="HQK13" s="63"/>
      <c r="HQL13" s="63"/>
      <c r="HQM13" s="63"/>
      <c r="HQN13" s="63"/>
      <c r="HQO13" s="63"/>
      <c r="HQP13" s="63"/>
      <c r="HQQ13" s="63"/>
      <c r="HQR13" s="63"/>
      <c r="HQS13" s="63"/>
      <c r="HQT13" s="63"/>
      <c r="HQU13" s="63"/>
      <c r="HQV13" s="63"/>
      <c r="HQW13" s="63"/>
      <c r="HQX13" s="63"/>
      <c r="HQY13" s="63"/>
      <c r="HQZ13" s="63"/>
      <c r="HRA13" s="63"/>
      <c r="HRB13" s="63"/>
      <c r="HRC13" s="63"/>
      <c r="HRD13" s="63"/>
      <c r="HRE13" s="63"/>
      <c r="HRF13" s="63"/>
      <c r="HRG13" s="63"/>
      <c r="HRH13" s="63"/>
      <c r="HRI13" s="63"/>
      <c r="HRJ13" s="63"/>
      <c r="HRK13" s="63"/>
      <c r="HRL13" s="63"/>
      <c r="HRM13" s="63"/>
      <c r="HRN13" s="63"/>
      <c r="HRO13" s="63"/>
      <c r="HRP13" s="63"/>
      <c r="HRQ13" s="63"/>
      <c r="HRR13" s="63"/>
      <c r="HRS13" s="63"/>
      <c r="HRT13" s="63"/>
      <c r="HRU13" s="63"/>
      <c r="HRV13" s="63"/>
      <c r="HRW13" s="63"/>
      <c r="HRX13" s="63"/>
      <c r="HRY13" s="63"/>
      <c r="HRZ13" s="63"/>
      <c r="HSA13" s="63"/>
      <c r="HSB13" s="63"/>
      <c r="HSC13" s="63"/>
      <c r="HSD13" s="63"/>
      <c r="HSE13" s="63"/>
      <c r="HSF13" s="63"/>
      <c r="HSG13" s="63"/>
      <c r="HSH13" s="63"/>
      <c r="HSI13" s="63"/>
      <c r="HSJ13" s="63"/>
      <c r="HSK13" s="63"/>
      <c r="HSL13" s="63"/>
      <c r="HSM13" s="63"/>
      <c r="HSN13" s="63"/>
      <c r="HSO13" s="63"/>
      <c r="HSP13" s="63"/>
      <c r="HSQ13" s="63"/>
      <c r="HSR13" s="63"/>
      <c r="HSS13" s="63"/>
      <c r="HST13" s="63"/>
      <c r="HSU13" s="63"/>
      <c r="HSV13" s="63"/>
      <c r="HSW13" s="63"/>
      <c r="HSX13" s="63"/>
      <c r="HSY13" s="63"/>
      <c r="HSZ13" s="63"/>
      <c r="HTA13" s="63"/>
      <c r="HTB13" s="63"/>
      <c r="HTC13" s="63"/>
      <c r="HTD13" s="63"/>
      <c r="HTE13" s="63"/>
      <c r="HTF13" s="63"/>
      <c r="HTG13" s="63"/>
      <c r="HTH13" s="63"/>
      <c r="HTI13" s="63"/>
      <c r="HTJ13" s="63"/>
      <c r="HTK13" s="63"/>
      <c r="HTL13" s="63"/>
      <c r="HTM13" s="63"/>
      <c r="HTN13" s="63"/>
      <c r="HTO13" s="63"/>
      <c r="HTP13" s="63"/>
      <c r="HTQ13" s="63"/>
      <c r="HTR13" s="63"/>
      <c r="HTS13" s="63"/>
      <c r="HTT13" s="63"/>
      <c r="HTU13" s="63"/>
      <c r="HTV13" s="63"/>
      <c r="HTW13" s="63"/>
      <c r="HTX13" s="63"/>
      <c r="HTY13" s="63"/>
      <c r="HTZ13" s="63"/>
      <c r="HUA13" s="63"/>
      <c r="HUB13" s="63"/>
      <c r="HUC13" s="63"/>
      <c r="HUD13" s="63"/>
      <c r="HUE13" s="63"/>
      <c r="HUF13" s="63"/>
      <c r="HUG13" s="63"/>
      <c r="HUH13" s="63"/>
      <c r="HUI13" s="63"/>
      <c r="HUJ13" s="63"/>
      <c r="HUK13" s="63"/>
      <c r="HUL13" s="63"/>
      <c r="HUM13" s="63"/>
      <c r="HUN13" s="63"/>
      <c r="HUO13" s="63"/>
      <c r="HUP13" s="63"/>
      <c r="HUQ13" s="63"/>
      <c r="HUR13" s="63"/>
      <c r="HUS13" s="63"/>
      <c r="HUT13" s="63"/>
      <c r="HUU13" s="63"/>
      <c r="HUV13" s="63"/>
      <c r="HUW13" s="63"/>
      <c r="HUX13" s="63"/>
      <c r="HUY13" s="63"/>
      <c r="HUZ13" s="63"/>
      <c r="HVA13" s="63"/>
      <c r="HVB13" s="63"/>
      <c r="HVC13" s="63"/>
      <c r="HVD13" s="63"/>
      <c r="HVE13" s="63"/>
      <c r="HVF13" s="63"/>
      <c r="HVG13" s="63"/>
      <c r="HVH13" s="63"/>
      <c r="HVI13" s="63"/>
      <c r="HVJ13" s="63"/>
      <c r="HVK13" s="63"/>
      <c r="HVL13" s="63"/>
      <c r="HVM13" s="63"/>
      <c r="HVN13" s="63"/>
      <c r="HVO13" s="63"/>
      <c r="HVP13" s="63"/>
      <c r="HVQ13" s="63"/>
      <c r="HVR13" s="63"/>
      <c r="HVS13" s="63"/>
      <c r="HVT13" s="63"/>
      <c r="HVU13" s="63"/>
      <c r="HVV13" s="63"/>
      <c r="HVW13" s="63"/>
      <c r="HVX13" s="63"/>
      <c r="HVY13" s="63"/>
      <c r="HVZ13" s="63"/>
      <c r="HWA13" s="63"/>
      <c r="HWB13" s="63"/>
      <c r="HWC13" s="63"/>
      <c r="HWD13" s="63"/>
      <c r="HWE13" s="63"/>
      <c r="HWF13" s="63"/>
      <c r="HWG13" s="63"/>
      <c r="HWH13" s="63"/>
      <c r="HWI13" s="63"/>
      <c r="HWJ13" s="63"/>
      <c r="HWK13" s="63"/>
      <c r="HWL13" s="63"/>
      <c r="HWM13" s="63"/>
      <c r="HWN13" s="63"/>
      <c r="HWO13" s="63"/>
      <c r="HWP13" s="63"/>
      <c r="HWQ13" s="63"/>
      <c r="HWR13" s="63"/>
      <c r="HWS13" s="63"/>
      <c r="HWT13" s="63"/>
      <c r="HWU13" s="63"/>
      <c r="HWV13" s="63"/>
      <c r="HWW13" s="63"/>
      <c r="HWX13" s="63"/>
      <c r="HWY13" s="63"/>
      <c r="HWZ13" s="63"/>
      <c r="HXA13" s="63"/>
      <c r="HXB13" s="63"/>
      <c r="HXC13" s="63"/>
      <c r="HXD13" s="63"/>
      <c r="HXE13" s="63"/>
      <c r="HXF13" s="63"/>
      <c r="HXG13" s="63"/>
      <c r="HXH13" s="63"/>
      <c r="HXI13" s="63"/>
      <c r="HXJ13" s="63"/>
      <c r="HXK13" s="63"/>
      <c r="HXL13" s="63"/>
      <c r="HXM13" s="63"/>
      <c r="HXN13" s="63"/>
      <c r="HXO13" s="63"/>
      <c r="HXP13" s="63"/>
      <c r="HXQ13" s="63"/>
      <c r="HXR13" s="63"/>
      <c r="HXS13" s="63"/>
      <c r="HXT13" s="63"/>
      <c r="HXU13" s="63"/>
      <c r="HXV13" s="63"/>
      <c r="HXW13" s="63"/>
      <c r="HXX13" s="63"/>
      <c r="HXY13" s="63"/>
      <c r="HXZ13" s="63"/>
      <c r="HYA13" s="63"/>
      <c r="HYB13" s="63"/>
      <c r="HYC13" s="63"/>
      <c r="HYD13" s="63"/>
      <c r="HYE13" s="63"/>
      <c r="HYF13" s="63"/>
      <c r="HYG13" s="63"/>
      <c r="HYH13" s="63"/>
      <c r="HYI13" s="63"/>
      <c r="HYJ13" s="63"/>
      <c r="HYK13" s="63"/>
      <c r="HYL13" s="63"/>
      <c r="HYM13" s="63"/>
      <c r="HYN13" s="63"/>
      <c r="HYO13" s="63"/>
      <c r="HYP13" s="63"/>
      <c r="HYQ13" s="63"/>
      <c r="HYR13" s="63"/>
      <c r="HYS13" s="63"/>
      <c r="HYT13" s="63"/>
      <c r="HYU13" s="63"/>
      <c r="HYV13" s="63"/>
      <c r="HYW13" s="63"/>
      <c r="HYX13" s="63"/>
      <c r="HYY13" s="63"/>
      <c r="HYZ13" s="63"/>
      <c r="HZA13" s="63"/>
      <c r="HZB13" s="63"/>
      <c r="HZC13" s="63"/>
      <c r="HZD13" s="63"/>
      <c r="HZE13" s="63"/>
      <c r="HZF13" s="63"/>
      <c r="HZG13" s="63"/>
      <c r="HZH13" s="63"/>
      <c r="HZI13" s="63"/>
      <c r="HZJ13" s="63"/>
      <c r="HZK13" s="63"/>
      <c r="HZL13" s="63"/>
      <c r="HZM13" s="63"/>
      <c r="HZN13" s="63"/>
      <c r="HZO13" s="63"/>
      <c r="HZP13" s="63"/>
      <c r="HZQ13" s="63"/>
      <c r="HZR13" s="63"/>
      <c r="HZS13" s="63"/>
      <c r="HZT13" s="63"/>
      <c r="HZU13" s="63"/>
      <c r="HZV13" s="63"/>
      <c r="HZW13" s="63"/>
      <c r="HZX13" s="63"/>
      <c r="HZY13" s="63"/>
      <c r="HZZ13" s="63"/>
      <c r="IAA13" s="63"/>
      <c r="IAB13" s="63"/>
      <c r="IAC13" s="63"/>
      <c r="IAD13" s="63"/>
      <c r="IAE13" s="63"/>
      <c r="IAF13" s="63"/>
      <c r="IAG13" s="63"/>
      <c r="IAH13" s="63"/>
      <c r="IAI13" s="63"/>
      <c r="IAJ13" s="63"/>
      <c r="IAK13" s="63"/>
      <c r="IAL13" s="63"/>
      <c r="IAM13" s="63"/>
      <c r="IAN13" s="63"/>
      <c r="IAO13" s="63"/>
      <c r="IAP13" s="63"/>
      <c r="IAQ13" s="63"/>
      <c r="IAR13" s="63"/>
      <c r="IAS13" s="63"/>
      <c r="IAT13" s="63"/>
      <c r="IAU13" s="63"/>
      <c r="IAV13" s="63"/>
      <c r="IAW13" s="63"/>
      <c r="IAX13" s="63"/>
      <c r="IAY13" s="63"/>
      <c r="IAZ13" s="63"/>
      <c r="IBA13" s="63"/>
      <c r="IBB13" s="63"/>
      <c r="IBC13" s="63"/>
      <c r="IBD13" s="63"/>
      <c r="IBE13" s="63"/>
      <c r="IBF13" s="63"/>
      <c r="IBG13" s="63"/>
      <c r="IBH13" s="63"/>
      <c r="IBI13" s="63"/>
      <c r="IBJ13" s="63"/>
      <c r="IBK13" s="63"/>
      <c r="IBL13" s="63"/>
      <c r="IBM13" s="63"/>
      <c r="IBN13" s="63"/>
      <c r="IBO13" s="63"/>
      <c r="IBP13" s="63"/>
      <c r="IBQ13" s="63"/>
      <c r="IBR13" s="63"/>
      <c r="IBS13" s="63"/>
      <c r="IBT13" s="63"/>
      <c r="IBU13" s="63"/>
      <c r="IBV13" s="63"/>
      <c r="IBW13" s="63"/>
      <c r="IBX13" s="63"/>
      <c r="IBY13" s="63"/>
      <c r="IBZ13" s="63"/>
      <c r="ICA13" s="63"/>
      <c r="ICB13" s="63"/>
      <c r="ICC13" s="63"/>
      <c r="ICD13" s="63"/>
      <c r="ICE13" s="63"/>
      <c r="ICF13" s="63"/>
      <c r="ICG13" s="63"/>
      <c r="ICH13" s="63"/>
      <c r="ICI13" s="63"/>
      <c r="ICJ13" s="63"/>
      <c r="ICK13" s="63"/>
      <c r="ICL13" s="63"/>
      <c r="ICM13" s="63"/>
      <c r="ICN13" s="63"/>
      <c r="ICO13" s="63"/>
      <c r="ICP13" s="63"/>
      <c r="ICQ13" s="63"/>
      <c r="ICR13" s="63"/>
      <c r="ICS13" s="63"/>
      <c r="ICT13" s="63"/>
      <c r="ICU13" s="63"/>
      <c r="ICV13" s="63"/>
      <c r="ICW13" s="63"/>
      <c r="ICX13" s="63"/>
      <c r="ICY13" s="63"/>
      <c r="ICZ13" s="63"/>
      <c r="IDA13" s="63"/>
      <c r="IDB13" s="63"/>
      <c r="IDC13" s="63"/>
      <c r="IDD13" s="63"/>
      <c r="IDE13" s="63"/>
      <c r="IDF13" s="63"/>
      <c r="IDG13" s="63"/>
      <c r="IDH13" s="63"/>
      <c r="IDI13" s="63"/>
      <c r="IDJ13" s="63"/>
      <c r="IDK13" s="63"/>
      <c r="IDL13" s="63"/>
      <c r="IDM13" s="63"/>
      <c r="IDN13" s="63"/>
      <c r="IDO13" s="63"/>
      <c r="IDP13" s="63"/>
      <c r="IDQ13" s="63"/>
      <c r="IDR13" s="63"/>
      <c r="IDS13" s="63"/>
      <c r="IDT13" s="63"/>
      <c r="IDU13" s="63"/>
      <c r="IDV13" s="63"/>
      <c r="IDW13" s="63"/>
      <c r="IDX13" s="63"/>
      <c r="IDY13" s="63"/>
      <c r="IDZ13" s="63"/>
      <c r="IEA13" s="63"/>
      <c r="IEB13" s="63"/>
      <c r="IEC13" s="63"/>
      <c r="IED13" s="63"/>
      <c r="IEE13" s="63"/>
      <c r="IEF13" s="63"/>
      <c r="IEG13" s="63"/>
      <c r="IEH13" s="63"/>
      <c r="IEI13" s="63"/>
      <c r="IEJ13" s="63"/>
      <c r="IEK13" s="63"/>
      <c r="IEL13" s="63"/>
      <c r="IEM13" s="63"/>
      <c r="IEN13" s="63"/>
      <c r="IEO13" s="63"/>
      <c r="IEP13" s="63"/>
      <c r="IEQ13" s="63"/>
      <c r="IER13" s="63"/>
      <c r="IES13" s="63"/>
      <c r="IET13" s="63"/>
      <c r="IEU13" s="63"/>
      <c r="IEV13" s="63"/>
      <c r="IEW13" s="63"/>
      <c r="IEX13" s="63"/>
      <c r="IEY13" s="63"/>
      <c r="IEZ13" s="63"/>
      <c r="IFA13" s="63"/>
      <c r="IFB13" s="63"/>
      <c r="IFC13" s="63"/>
      <c r="IFD13" s="63"/>
      <c r="IFE13" s="63"/>
      <c r="IFF13" s="63"/>
      <c r="IFG13" s="63"/>
      <c r="IFH13" s="63"/>
      <c r="IFI13" s="63"/>
      <c r="IFJ13" s="63"/>
      <c r="IFK13" s="63"/>
      <c r="IFL13" s="63"/>
      <c r="IFM13" s="63"/>
      <c r="IFN13" s="63"/>
      <c r="IFO13" s="63"/>
      <c r="IFP13" s="63"/>
      <c r="IFQ13" s="63"/>
      <c r="IFR13" s="63"/>
      <c r="IFS13" s="63"/>
      <c r="IFT13" s="63"/>
      <c r="IFU13" s="63"/>
      <c r="IFV13" s="63"/>
      <c r="IFW13" s="63"/>
      <c r="IFX13" s="63"/>
      <c r="IFY13" s="63"/>
      <c r="IFZ13" s="63"/>
      <c r="IGA13" s="63"/>
      <c r="IGB13" s="63"/>
      <c r="IGC13" s="63"/>
      <c r="IGD13" s="63"/>
      <c r="IGE13" s="63"/>
      <c r="IGF13" s="63"/>
      <c r="IGG13" s="63"/>
      <c r="IGH13" s="63"/>
      <c r="IGI13" s="63"/>
      <c r="IGJ13" s="63"/>
      <c r="IGK13" s="63"/>
      <c r="IGL13" s="63"/>
      <c r="IGM13" s="63"/>
      <c r="IGN13" s="63"/>
      <c r="IGO13" s="63"/>
      <c r="IGP13" s="63"/>
      <c r="IGQ13" s="63"/>
      <c r="IGR13" s="63"/>
      <c r="IGS13" s="63"/>
      <c r="IGT13" s="63"/>
      <c r="IGU13" s="63"/>
      <c r="IGV13" s="63"/>
      <c r="IGW13" s="63"/>
      <c r="IGX13" s="63"/>
      <c r="IGY13" s="63"/>
      <c r="IGZ13" s="63"/>
      <c r="IHA13" s="63"/>
      <c r="IHB13" s="63"/>
      <c r="IHC13" s="63"/>
      <c r="IHD13" s="63"/>
      <c r="IHE13" s="63"/>
      <c r="IHF13" s="63"/>
      <c r="IHG13" s="63"/>
      <c r="IHH13" s="63"/>
      <c r="IHI13" s="63"/>
      <c r="IHJ13" s="63"/>
      <c r="IHK13" s="63"/>
      <c r="IHL13" s="63"/>
      <c r="IHM13" s="63"/>
      <c r="IHN13" s="63"/>
      <c r="IHO13" s="63"/>
      <c r="IHP13" s="63"/>
      <c r="IHQ13" s="63"/>
      <c r="IHR13" s="63"/>
      <c r="IHS13" s="63"/>
      <c r="IHT13" s="63"/>
      <c r="IHU13" s="63"/>
      <c r="IHV13" s="63"/>
      <c r="IHW13" s="63"/>
      <c r="IHX13" s="63"/>
      <c r="IHY13" s="63"/>
      <c r="IHZ13" s="63"/>
      <c r="IIA13" s="63"/>
      <c r="IIB13" s="63"/>
      <c r="IIC13" s="63"/>
      <c r="IID13" s="63"/>
      <c r="IIE13" s="63"/>
      <c r="IIF13" s="63"/>
      <c r="IIG13" s="63"/>
      <c r="IIH13" s="63"/>
      <c r="III13" s="63"/>
      <c r="IIJ13" s="63"/>
      <c r="IIK13" s="63"/>
      <c r="IIL13" s="63"/>
      <c r="IIM13" s="63"/>
      <c r="IIN13" s="63"/>
      <c r="IIO13" s="63"/>
      <c r="IIP13" s="63"/>
      <c r="IIQ13" s="63"/>
      <c r="IIR13" s="63"/>
      <c r="IIS13" s="63"/>
      <c r="IIT13" s="63"/>
      <c r="IIU13" s="63"/>
      <c r="IIV13" s="63"/>
      <c r="IIW13" s="63"/>
      <c r="IIX13" s="63"/>
      <c r="IIY13" s="63"/>
      <c r="IIZ13" s="63"/>
      <c r="IJA13" s="63"/>
      <c r="IJB13" s="63"/>
      <c r="IJC13" s="63"/>
      <c r="IJD13" s="63"/>
      <c r="IJE13" s="63"/>
      <c r="IJF13" s="63"/>
      <c r="IJG13" s="63"/>
      <c r="IJH13" s="63"/>
      <c r="IJI13" s="63"/>
      <c r="IJJ13" s="63"/>
      <c r="IJK13" s="63"/>
      <c r="IJL13" s="63"/>
      <c r="IJM13" s="63"/>
      <c r="IJN13" s="63"/>
      <c r="IJO13" s="63"/>
      <c r="IJP13" s="63"/>
      <c r="IJQ13" s="63"/>
      <c r="IJR13" s="63"/>
      <c r="IJS13" s="63"/>
      <c r="IJT13" s="63"/>
      <c r="IJU13" s="63"/>
      <c r="IJV13" s="63"/>
      <c r="IJW13" s="63"/>
      <c r="IJX13" s="63"/>
      <c r="IJY13" s="63"/>
      <c r="IJZ13" s="63"/>
      <c r="IKA13" s="63"/>
      <c r="IKB13" s="63"/>
      <c r="IKC13" s="63"/>
      <c r="IKD13" s="63"/>
      <c r="IKE13" s="63"/>
      <c r="IKF13" s="63"/>
      <c r="IKG13" s="63"/>
      <c r="IKH13" s="63"/>
      <c r="IKI13" s="63"/>
      <c r="IKJ13" s="63"/>
      <c r="IKK13" s="63"/>
      <c r="IKL13" s="63"/>
      <c r="IKM13" s="63"/>
      <c r="IKN13" s="63"/>
      <c r="IKO13" s="63"/>
      <c r="IKP13" s="63"/>
      <c r="IKQ13" s="63"/>
      <c r="IKR13" s="63"/>
      <c r="IKS13" s="63"/>
      <c r="IKT13" s="63"/>
      <c r="IKU13" s="63"/>
      <c r="IKV13" s="63"/>
      <c r="IKW13" s="63"/>
      <c r="IKX13" s="63"/>
      <c r="IKY13" s="63"/>
      <c r="IKZ13" s="63"/>
      <c r="ILA13" s="63"/>
      <c r="ILB13" s="63"/>
      <c r="ILC13" s="63"/>
      <c r="ILD13" s="63"/>
      <c r="ILE13" s="63"/>
      <c r="ILF13" s="63"/>
      <c r="ILG13" s="63"/>
      <c r="ILH13" s="63"/>
      <c r="ILI13" s="63"/>
      <c r="ILJ13" s="63"/>
      <c r="ILK13" s="63"/>
      <c r="ILL13" s="63"/>
      <c r="ILM13" s="63"/>
      <c r="ILN13" s="63"/>
      <c r="ILO13" s="63"/>
      <c r="ILP13" s="63"/>
      <c r="ILQ13" s="63"/>
      <c r="ILR13" s="63"/>
      <c r="ILS13" s="63"/>
      <c r="ILT13" s="63"/>
      <c r="ILU13" s="63"/>
      <c r="ILV13" s="63"/>
      <c r="ILW13" s="63"/>
      <c r="ILX13" s="63"/>
      <c r="ILY13" s="63"/>
      <c r="ILZ13" s="63"/>
      <c r="IMA13" s="63"/>
      <c r="IMB13" s="63"/>
      <c r="IMC13" s="63"/>
      <c r="IMD13" s="63"/>
      <c r="IME13" s="63"/>
      <c r="IMF13" s="63"/>
      <c r="IMG13" s="63"/>
      <c r="IMH13" s="63"/>
      <c r="IMI13" s="63"/>
      <c r="IMJ13" s="63"/>
      <c r="IMK13" s="63"/>
      <c r="IML13" s="63"/>
      <c r="IMM13" s="63"/>
      <c r="IMN13" s="63"/>
      <c r="IMO13" s="63"/>
      <c r="IMP13" s="63"/>
      <c r="IMQ13" s="63"/>
      <c r="IMR13" s="63"/>
      <c r="IMS13" s="63"/>
      <c r="IMT13" s="63"/>
      <c r="IMU13" s="63"/>
      <c r="IMV13" s="63"/>
      <c r="IMW13" s="63"/>
      <c r="IMX13" s="63"/>
      <c r="IMY13" s="63"/>
      <c r="IMZ13" s="63"/>
      <c r="INA13" s="63"/>
      <c r="INB13" s="63"/>
      <c r="INC13" s="63"/>
      <c r="IND13" s="63"/>
      <c r="INE13" s="63"/>
      <c r="INF13" s="63"/>
      <c r="ING13" s="63"/>
      <c r="INH13" s="63"/>
      <c r="INI13" s="63"/>
      <c r="INJ13" s="63"/>
      <c r="INK13" s="63"/>
      <c r="INL13" s="63"/>
      <c r="INM13" s="63"/>
      <c r="INN13" s="63"/>
      <c r="INO13" s="63"/>
      <c r="INP13" s="63"/>
      <c r="INQ13" s="63"/>
      <c r="INR13" s="63"/>
      <c r="INS13" s="63"/>
      <c r="INT13" s="63"/>
      <c r="INU13" s="63"/>
      <c r="INV13" s="63"/>
      <c r="INW13" s="63"/>
      <c r="INX13" s="63"/>
      <c r="INY13" s="63"/>
      <c r="INZ13" s="63"/>
      <c r="IOA13" s="63"/>
      <c r="IOB13" s="63"/>
      <c r="IOC13" s="63"/>
      <c r="IOD13" s="63"/>
      <c r="IOE13" s="63"/>
      <c r="IOF13" s="63"/>
      <c r="IOG13" s="63"/>
      <c r="IOH13" s="63"/>
      <c r="IOI13" s="63"/>
      <c r="IOJ13" s="63"/>
      <c r="IOK13" s="63"/>
      <c r="IOL13" s="63"/>
      <c r="IOM13" s="63"/>
      <c r="ION13" s="63"/>
      <c r="IOO13" s="63"/>
      <c r="IOP13" s="63"/>
      <c r="IOQ13" s="63"/>
      <c r="IOR13" s="63"/>
      <c r="IOS13" s="63"/>
      <c r="IOT13" s="63"/>
      <c r="IOU13" s="63"/>
      <c r="IOV13" s="63"/>
      <c r="IOW13" s="63"/>
      <c r="IOX13" s="63"/>
      <c r="IOY13" s="63"/>
      <c r="IOZ13" s="63"/>
      <c r="IPA13" s="63"/>
      <c r="IPB13" s="63"/>
      <c r="IPC13" s="63"/>
      <c r="IPD13" s="63"/>
      <c r="IPE13" s="63"/>
      <c r="IPF13" s="63"/>
      <c r="IPG13" s="63"/>
      <c r="IPH13" s="63"/>
      <c r="IPI13" s="63"/>
      <c r="IPJ13" s="63"/>
      <c r="IPK13" s="63"/>
      <c r="IPL13" s="63"/>
      <c r="IPM13" s="63"/>
      <c r="IPN13" s="63"/>
      <c r="IPO13" s="63"/>
      <c r="IPP13" s="63"/>
      <c r="IPQ13" s="63"/>
      <c r="IPR13" s="63"/>
      <c r="IPS13" s="63"/>
      <c r="IPT13" s="63"/>
      <c r="IPU13" s="63"/>
      <c r="IPV13" s="63"/>
      <c r="IPW13" s="63"/>
      <c r="IPX13" s="63"/>
      <c r="IPY13" s="63"/>
      <c r="IPZ13" s="63"/>
      <c r="IQA13" s="63"/>
      <c r="IQB13" s="63"/>
      <c r="IQC13" s="63"/>
      <c r="IQD13" s="63"/>
      <c r="IQE13" s="63"/>
      <c r="IQF13" s="63"/>
      <c r="IQG13" s="63"/>
      <c r="IQH13" s="63"/>
      <c r="IQI13" s="63"/>
      <c r="IQJ13" s="63"/>
      <c r="IQK13" s="63"/>
      <c r="IQL13" s="63"/>
      <c r="IQM13" s="63"/>
      <c r="IQN13" s="63"/>
      <c r="IQO13" s="63"/>
      <c r="IQP13" s="63"/>
      <c r="IQQ13" s="63"/>
      <c r="IQR13" s="63"/>
      <c r="IQS13" s="63"/>
      <c r="IQT13" s="63"/>
      <c r="IQU13" s="63"/>
      <c r="IQV13" s="63"/>
      <c r="IQW13" s="63"/>
      <c r="IQX13" s="63"/>
      <c r="IQY13" s="63"/>
      <c r="IQZ13" s="63"/>
      <c r="IRA13" s="63"/>
      <c r="IRB13" s="63"/>
      <c r="IRC13" s="63"/>
      <c r="IRD13" s="63"/>
      <c r="IRE13" s="63"/>
      <c r="IRF13" s="63"/>
      <c r="IRG13" s="63"/>
      <c r="IRH13" s="63"/>
      <c r="IRI13" s="63"/>
      <c r="IRJ13" s="63"/>
      <c r="IRK13" s="63"/>
      <c r="IRL13" s="63"/>
      <c r="IRM13" s="63"/>
      <c r="IRN13" s="63"/>
      <c r="IRO13" s="63"/>
      <c r="IRP13" s="63"/>
      <c r="IRQ13" s="63"/>
      <c r="IRR13" s="63"/>
      <c r="IRS13" s="63"/>
      <c r="IRT13" s="63"/>
      <c r="IRU13" s="63"/>
      <c r="IRV13" s="63"/>
      <c r="IRW13" s="63"/>
      <c r="IRX13" s="63"/>
      <c r="IRY13" s="63"/>
      <c r="IRZ13" s="63"/>
      <c r="ISA13" s="63"/>
      <c r="ISB13" s="63"/>
      <c r="ISC13" s="63"/>
      <c r="ISD13" s="63"/>
      <c r="ISE13" s="63"/>
      <c r="ISF13" s="63"/>
      <c r="ISG13" s="63"/>
      <c r="ISH13" s="63"/>
      <c r="ISI13" s="63"/>
      <c r="ISJ13" s="63"/>
      <c r="ISK13" s="63"/>
      <c r="ISL13" s="63"/>
      <c r="ISM13" s="63"/>
      <c r="ISN13" s="63"/>
      <c r="ISO13" s="63"/>
      <c r="ISP13" s="63"/>
      <c r="ISQ13" s="63"/>
      <c r="ISR13" s="63"/>
      <c r="ISS13" s="63"/>
      <c r="IST13" s="63"/>
      <c r="ISU13" s="63"/>
      <c r="ISV13" s="63"/>
      <c r="ISW13" s="63"/>
      <c r="ISX13" s="63"/>
      <c r="ISY13" s="63"/>
      <c r="ISZ13" s="63"/>
      <c r="ITA13" s="63"/>
      <c r="ITB13" s="63"/>
      <c r="ITC13" s="63"/>
      <c r="ITD13" s="63"/>
      <c r="ITE13" s="63"/>
      <c r="ITF13" s="63"/>
      <c r="ITG13" s="63"/>
      <c r="ITH13" s="63"/>
      <c r="ITI13" s="63"/>
      <c r="ITJ13" s="63"/>
      <c r="ITK13" s="63"/>
      <c r="ITL13" s="63"/>
      <c r="ITM13" s="63"/>
      <c r="ITN13" s="63"/>
      <c r="ITO13" s="63"/>
      <c r="ITP13" s="63"/>
      <c r="ITQ13" s="63"/>
      <c r="ITR13" s="63"/>
      <c r="ITS13" s="63"/>
      <c r="ITT13" s="63"/>
      <c r="ITU13" s="63"/>
      <c r="ITV13" s="63"/>
      <c r="ITW13" s="63"/>
      <c r="ITX13" s="63"/>
      <c r="ITY13" s="63"/>
      <c r="ITZ13" s="63"/>
      <c r="IUA13" s="63"/>
      <c r="IUB13" s="63"/>
      <c r="IUC13" s="63"/>
      <c r="IUD13" s="63"/>
      <c r="IUE13" s="63"/>
      <c r="IUF13" s="63"/>
      <c r="IUG13" s="63"/>
      <c r="IUH13" s="63"/>
      <c r="IUI13" s="63"/>
      <c r="IUJ13" s="63"/>
      <c r="IUK13" s="63"/>
      <c r="IUL13" s="63"/>
      <c r="IUM13" s="63"/>
      <c r="IUN13" s="63"/>
      <c r="IUO13" s="63"/>
      <c r="IUP13" s="63"/>
      <c r="IUQ13" s="63"/>
      <c r="IUR13" s="63"/>
      <c r="IUS13" s="63"/>
      <c r="IUT13" s="63"/>
      <c r="IUU13" s="63"/>
      <c r="IUV13" s="63"/>
      <c r="IUW13" s="63"/>
      <c r="IUX13" s="63"/>
      <c r="IUY13" s="63"/>
      <c r="IUZ13" s="63"/>
      <c r="IVA13" s="63"/>
      <c r="IVB13" s="63"/>
      <c r="IVC13" s="63"/>
      <c r="IVD13" s="63"/>
      <c r="IVE13" s="63"/>
      <c r="IVF13" s="63"/>
      <c r="IVG13" s="63"/>
      <c r="IVH13" s="63"/>
      <c r="IVI13" s="63"/>
      <c r="IVJ13" s="63"/>
      <c r="IVK13" s="63"/>
      <c r="IVL13" s="63"/>
      <c r="IVM13" s="63"/>
      <c r="IVN13" s="63"/>
      <c r="IVO13" s="63"/>
      <c r="IVP13" s="63"/>
      <c r="IVQ13" s="63"/>
      <c r="IVR13" s="63"/>
      <c r="IVS13" s="63"/>
      <c r="IVT13" s="63"/>
      <c r="IVU13" s="63"/>
      <c r="IVV13" s="63"/>
      <c r="IVW13" s="63"/>
      <c r="IVX13" s="63"/>
      <c r="IVY13" s="63"/>
      <c r="IVZ13" s="63"/>
      <c r="IWA13" s="63"/>
      <c r="IWB13" s="63"/>
      <c r="IWC13" s="63"/>
      <c r="IWD13" s="63"/>
      <c r="IWE13" s="63"/>
      <c r="IWF13" s="63"/>
      <c r="IWG13" s="63"/>
      <c r="IWH13" s="63"/>
      <c r="IWI13" s="63"/>
      <c r="IWJ13" s="63"/>
      <c r="IWK13" s="63"/>
      <c r="IWL13" s="63"/>
      <c r="IWM13" s="63"/>
      <c r="IWN13" s="63"/>
      <c r="IWO13" s="63"/>
      <c r="IWP13" s="63"/>
      <c r="IWQ13" s="63"/>
      <c r="IWR13" s="63"/>
      <c r="IWS13" s="63"/>
      <c r="IWT13" s="63"/>
      <c r="IWU13" s="63"/>
      <c r="IWV13" s="63"/>
      <c r="IWW13" s="63"/>
      <c r="IWX13" s="63"/>
      <c r="IWY13" s="63"/>
      <c r="IWZ13" s="63"/>
      <c r="IXA13" s="63"/>
      <c r="IXB13" s="63"/>
      <c r="IXC13" s="63"/>
      <c r="IXD13" s="63"/>
      <c r="IXE13" s="63"/>
      <c r="IXF13" s="63"/>
      <c r="IXG13" s="63"/>
      <c r="IXH13" s="63"/>
      <c r="IXI13" s="63"/>
      <c r="IXJ13" s="63"/>
      <c r="IXK13" s="63"/>
      <c r="IXL13" s="63"/>
      <c r="IXM13" s="63"/>
      <c r="IXN13" s="63"/>
      <c r="IXO13" s="63"/>
      <c r="IXP13" s="63"/>
      <c r="IXQ13" s="63"/>
      <c r="IXR13" s="63"/>
      <c r="IXS13" s="63"/>
      <c r="IXT13" s="63"/>
      <c r="IXU13" s="63"/>
      <c r="IXV13" s="63"/>
      <c r="IXW13" s="63"/>
      <c r="IXX13" s="63"/>
      <c r="IXY13" s="63"/>
      <c r="IXZ13" s="63"/>
      <c r="IYA13" s="63"/>
      <c r="IYB13" s="63"/>
      <c r="IYC13" s="63"/>
      <c r="IYD13" s="63"/>
      <c r="IYE13" s="63"/>
      <c r="IYF13" s="63"/>
      <c r="IYG13" s="63"/>
      <c r="IYH13" s="63"/>
      <c r="IYI13" s="63"/>
      <c r="IYJ13" s="63"/>
      <c r="IYK13" s="63"/>
      <c r="IYL13" s="63"/>
      <c r="IYM13" s="63"/>
      <c r="IYN13" s="63"/>
      <c r="IYO13" s="63"/>
      <c r="IYP13" s="63"/>
      <c r="IYQ13" s="63"/>
      <c r="IYR13" s="63"/>
      <c r="IYS13" s="63"/>
      <c r="IYT13" s="63"/>
      <c r="IYU13" s="63"/>
      <c r="IYV13" s="63"/>
      <c r="IYW13" s="63"/>
      <c r="IYX13" s="63"/>
      <c r="IYY13" s="63"/>
      <c r="IYZ13" s="63"/>
      <c r="IZA13" s="63"/>
      <c r="IZB13" s="63"/>
      <c r="IZC13" s="63"/>
      <c r="IZD13" s="63"/>
      <c r="IZE13" s="63"/>
      <c r="IZF13" s="63"/>
      <c r="IZG13" s="63"/>
      <c r="IZH13" s="63"/>
      <c r="IZI13" s="63"/>
      <c r="IZJ13" s="63"/>
      <c r="IZK13" s="63"/>
      <c r="IZL13" s="63"/>
      <c r="IZM13" s="63"/>
      <c r="IZN13" s="63"/>
      <c r="IZO13" s="63"/>
      <c r="IZP13" s="63"/>
      <c r="IZQ13" s="63"/>
      <c r="IZR13" s="63"/>
      <c r="IZS13" s="63"/>
      <c r="IZT13" s="63"/>
      <c r="IZU13" s="63"/>
      <c r="IZV13" s="63"/>
      <c r="IZW13" s="63"/>
      <c r="IZX13" s="63"/>
      <c r="IZY13" s="63"/>
      <c r="IZZ13" s="63"/>
      <c r="JAA13" s="63"/>
      <c r="JAB13" s="63"/>
      <c r="JAC13" s="63"/>
      <c r="JAD13" s="63"/>
      <c r="JAE13" s="63"/>
      <c r="JAF13" s="63"/>
      <c r="JAG13" s="63"/>
      <c r="JAH13" s="63"/>
      <c r="JAI13" s="63"/>
      <c r="JAJ13" s="63"/>
      <c r="JAK13" s="63"/>
      <c r="JAL13" s="63"/>
      <c r="JAM13" s="63"/>
      <c r="JAN13" s="63"/>
      <c r="JAO13" s="63"/>
      <c r="JAP13" s="63"/>
      <c r="JAQ13" s="63"/>
      <c r="JAR13" s="63"/>
      <c r="JAS13" s="63"/>
      <c r="JAT13" s="63"/>
      <c r="JAU13" s="63"/>
      <c r="JAV13" s="63"/>
      <c r="JAW13" s="63"/>
      <c r="JAX13" s="63"/>
      <c r="JAY13" s="63"/>
      <c r="JAZ13" s="63"/>
      <c r="JBA13" s="63"/>
      <c r="JBB13" s="63"/>
      <c r="JBC13" s="63"/>
      <c r="JBD13" s="63"/>
      <c r="JBE13" s="63"/>
      <c r="JBF13" s="63"/>
      <c r="JBG13" s="63"/>
      <c r="JBH13" s="63"/>
      <c r="JBI13" s="63"/>
      <c r="JBJ13" s="63"/>
      <c r="JBK13" s="63"/>
      <c r="JBL13" s="63"/>
      <c r="JBM13" s="63"/>
      <c r="JBN13" s="63"/>
      <c r="JBO13" s="63"/>
      <c r="JBP13" s="63"/>
      <c r="JBQ13" s="63"/>
      <c r="JBR13" s="63"/>
      <c r="JBS13" s="63"/>
      <c r="JBT13" s="63"/>
      <c r="JBU13" s="63"/>
      <c r="JBV13" s="63"/>
      <c r="JBW13" s="63"/>
      <c r="JBX13" s="63"/>
      <c r="JBY13" s="63"/>
      <c r="JBZ13" s="63"/>
      <c r="JCA13" s="63"/>
      <c r="JCB13" s="63"/>
      <c r="JCC13" s="63"/>
      <c r="JCD13" s="63"/>
      <c r="JCE13" s="63"/>
      <c r="JCF13" s="63"/>
      <c r="JCG13" s="63"/>
      <c r="JCH13" s="63"/>
      <c r="JCI13" s="63"/>
      <c r="JCJ13" s="63"/>
      <c r="JCK13" s="63"/>
      <c r="JCL13" s="63"/>
      <c r="JCM13" s="63"/>
      <c r="JCN13" s="63"/>
      <c r="JCO13" s="63"/>
      <c r="JCP13" s="63"/>
      <c r="JCQ13" s="63"/>
      <c r="JCR13" s="63"/>
      <c r="JCS13" s="63"/>
      <c r="JCT13" s="63"/>
      <c r="JCU13" s="63"/>
      <c r="JCV13" s="63"/>
      <c r="JCW13" s="63"/>
      <c r="JCX13" s="63"/>
      <c r="JCY13" s="63"/>
      <c r="JCZ13" s="63"/>
      <c r="JDA13" s="63"/>
      <c r="JDB13" s="63"/>
      <c r="JDC13" s="63"/>
      <c r="JDD13" s="63"/>
      <c r="JDE13" s="63"/>
      <c r="JDF13" s="63"/>
      <c r="JDG13" s="63"/>
      <c r="JDH13" s="63"/>
      <c r="JDI13" s="63"/>
      <c r="JDJ13" s="63"/>
      <c r="JDK13" s="63"/>
      <c r="JDL13" s="63"/>
      <c r="JDM13" s="63"/>
      <c r="JDN13" s="63"/>
      <c r="JDO13" s="63"/>
      <c r="JDP13" s="63"/>
      <c r="JDQ13" s="63"/>
      <c r="JDR13" s="63"/>
      <c r="JDS13" s="63"/>
      <c r="JDT13" s="63"/>
      <c r="JDU13" s="63"/>
      <c r="JDV13" s="63"/>
      <c r="JDW13" s="63"/>
      <c r="JDX13" s="63"/>
      <c r="JDY13" s="63"/>
      <c r="JDZ13" s="63"/>
      <c r="JEA13" s="63"/>
      <c r="JEB13" s="63"/>
      <c r="JEC13" s="63"/>
      <c r="JED13" s="63"/>
      <c r="JEE13" s="63"/>
      <c r="JEF13" s="63"/>
      <c r="JEG13" s="63"/>
      <c r="JEH13" s="63"/>
      <c r="JEI13" s="63"/>
      <c r="JEJ13" s="63"/>
      <c r="JEK13" s="63"/>
      <c r="JEL13" s="63"/>
      <c r="JEM13" s="63"/>
      <c r="JEN13" s="63"/>
      <c r="JEO13" s="63"/>
      <c r="JEP13" s="63"/>
      <c r="JEQ13" s="63"/>
      <c r="JER13" s="63"/>
      <c r="JES13" s="63"/>
      <c r="JET13" s="63"/>
      <c r="JEU13" s="63"/>
      <c r="JEV13" s="63"/>
      <c r="JEW13" s="63"/>
      <c r="JEX13" s="63"/>
      <c r="JEY13" s="63"/>
      <c r="JEZ13" s="63"/>
      <c r="JFA13" s="63"/>
      <c r="JFB13" s="63"/>
      <c r="JFC13" s="63"/>
      <c r="JFD13" s="63"/>
      <c r="JFE13" s="63"/>
      <c r="JFF13" s="63"/>
      <c r="JFG13" s="63"/>
      <c r="JFH13" s="63"/>
      <c r="JFI13" s="63"/>
      <c r="JFJ13" s="63"/>
      <c r="JFK13" s="63"/>
      <c r="JFL13" s="63"/>
      <c r="JFM13" s="63"/>
      <c r="JFN13" s="63"/>
      <c r="JFO13" s="63"/>
      <c r="JFP13" s="63"/>
      <c r="JFQ13" s="63"/>
      <c r="JFR13" s="63"/>
      <c r="JFS13" s="63"/>
      <c r="JFT13" s="63"/>
      <c r="JFU13" s="63"/>
      <c r="JFV13" s="63"/>
      <c r="JFW13" s="63"/>
      <c r="JFX13" s="63"/>
      <c r="JFY13" s="63"/>
      <c r="JFZ13" s="63"/>
      <c r="JGA13" s="63"/>
      <c r="JGB13" s="63"/>
      <c r="JGC13" s="63"/>
      <c r="JGD13" s="63"/>
      <c r="JGE13" s="63"/>
      <c r="JGF13" s="63"/>
      <c r="JGG13" s="63"/>
      <c r="JGH13" s="63"/>
      <c r="JGI13" s="63"/>
      <c r="JGJ13" s="63"/>
      <c r="JGK13" s="63"/>
      <c r="JGL13" s="63"/>
      <c r="JGM13" s="63"/>
      <c r="JGN13" s="63"/>
      <c r="JGO13" s="63"/>
      <c r="JGP13" s="63"/>
      <c r="JGQ13" s="63"/>
      <c r="JGR13" s="63"/>
      <c r="JGS13" s="63"/>
      <c r="JGT13" s="63"/>
      <c r="JGU13" s="63"/>
      <c r="JGV13" s="63"/>
      <c r="JGW13" s="63"/>
      <c r="JGX13" s="63"/>
      <c r="JGY13" s="63"/>
      <c r="JGZ13" s="63"/>
      <c r="JHA13" s="63"/>
      <c r="JHB13" s="63"/>
      <c r="JHC13" s="63"/>
      <c r="JHD13" s="63"/>
      <c r="JHE13" s="63"/>
      <c r="JHF13" s="63"/>
      <c r="JHG13" s="63"/>
      <c r="JHH13" s="63"/>
      <c r="JHI13" s="63"/>
      <c r="JHJ13" s="63"/>
      <c r="JHK13" s="63"/>
      <c r="JHL13" s="63"/>
      <c r="JHM13" s="63"/>
      <c r="JHN13" s="63"/>
      <c r="JHO13" s="63"/>
      <c r="JHP13" s="63"/>
      <c r="JHQ13" s="63"/>
      <c r="JHR13" s="63"/>
      <c r="JHS13" s="63"/>
      <c r="JHT13" s="63"/>
      <c r="JHU13" s="63"/>
      <c r="JHV13" s="63"/>
      <c r="JHW13" s="63"/>
      <c r="JHX13" s="63"/>
      <c r="JHY13" s="63"/>
      <c r="JHZ13" s="63"/>
      <c r="JIA13" s="63"/>
      <c r="JIB13" s="63"/>
      <c r="JIC13" s="63"/>
      <c r="JID13" s="63"/>
      <c r="JIE13" s="63"/>
      <c r="JIF13" s="63"/>
      <c r="JIG13" s="63"/>
      <c r="JIH13" s="63"/>
      <c r="JII13" s="63"/>
      <c r="JIJ13" s="63"/>
      <c r="JIK13" s="63"/>
      <c r="JIL13" s="63"/>
      <c r="JIM13" s="63"/>
      <c r="JIN13" s="63"/>
      <c r="JIO13" s="63"/>
      <c r="JIP13" s="63"/>
      <c r="JIQ13" s="63"/>
      <c r="JIR13" s="63"/>
      <c r="JIS13" s="63"/>
      <c r="JIT13" s="63"/>
      <c r="JIU13" s="63"/>
      <c r="JIV13" s="63"/>
      <c r="JIW13" s="63"/>
      <c r="JIX13" s="63"/>
      <c r="JIY13" s="63"/>
      <c r="JIZ13" s="63"/>
      <c r="JJA13" s="63"/>
      <c r="JJB13" s="63"/>
      <c r="JJC13" s="63"/>
      <c r="JJD13" s="63"/>
      <c r="JJE13" s="63"/>
      <c r="JJF13" s="63"/>
      <c r="JJG13" s="63"/>
      <c r="JJH13" s="63"/>
      <c r="JJI13" s="63"/>
      <c r="JJJ13" s="63"/>
      <c r="JJK13" s="63"/>
      <c r="JJL13" s="63"/>
      <c r="JJM13" s="63"/>
      <c r="JJN13" s="63"/>
      <c r="JJO13" s="63"/>
      <c r="JJP13" s="63"/>
      <c r="JJQ13" s="63"/>
      <c r="JJR13" s="63"/>
      <c r="JJS13" s="63"/>
      <c r="JJT13" s="63"/>
      <c r="JJU13" s="63"/>
      <c r="JJV13" s="63"/>
      <c r="JJW13" s="63"/>
      <c r="JJX13" s="63"/>
      <c r="JJY13" s="63"/>
      <c r="JJZ13" s="63"/>
      <c r="JKA13" s="63"/>
      <c r="JKB13" s="63"/>
      <c r="JKC13" s="63"/>
      <c r="JKD13" s="63"/>
      <c r="JKE13" s="63"/>
      <c r="JKF13" s="63"/>
      <c r="JKG13" s="63"/>
      <c r="JKH13" s="63"/>
      <c r="JKI13" s="63"/>
      <c r="JKJ13" s="63"/>
      <c r="JKK13" s="63"/>
      <c r="JKL13" s="63"/>
      <c r="JKM13" s="63"/>
      <c r="JKN13" s="63"/>
      <c r="JKO13" s="63"/>
      <c r="JKP13" s="63"/>
      <c r="JKQ13" s="63"/>
      <c r="JKR13" s="63"/>
      <c r="JKS13" s="63"/>
      <c r="JKT13" s="63"/>
      <c r="JKU13" s="63"/>
      <c r="JKV13" s="63"/>
      <c r="JKW13" s="63"/>
      <c r="JKX13" s="63"/>
      <c r="JKY13" s="63"/>
      <c r="JKZ13" s="63"/>
      <c r="JLA13" s="63"/>
      <c r="JLB13" s="63"/>
      <c r="JLC13" s="63"/>
      <c r="JLD13" s="63"/>
      <c r="JLE13" s="63"/>
      <c r="JLF13" s="63"/>
      <c r="JLG13" s="63"/>
      <c r="JLH13" s="63"/>
      <c r="JLI13" s="63"/>
      <c r="JLJ13" s="63"/>
      <c r="JLK13" s="63"/>
      <c r="JLL13" s="63"/>
      <c r="JLM13" s="63"/>
      <c r="JLN13" s="63"/>
      <c r="JLO13" s="63"/>
      <c r="JLP13" s="63"/>
      <c r="JLQ13" s="63"/>
      <c r="JLR13" s="63"/>
      <c r="JLS13" s="63"/>
      <c r="JLT13" s="63"/>
      <c r="JLU13" s="63"/>
      <c r="JLV13" s="63"/>
      <c r="JLW13" s="63"/>
      <c r="JLX13" s="63"/>
      <c r="JLY13" s="63"/>
      <c r="JLZ13" s="63"/>
      <c r="JMA13" s="63"/>
      <c r="JMB13" s="63"/>
      <c r="JMC13" s="63"/>
      <c r="JMD13" s="63"/>
      <c r="JME13" s="63"/>
      <c r="JMF13" s="63"/>
      <c r="JMG13" s="63"/>
      <c r="JMH13" s="63"/>
      <c r="JMI13" s="63"/>
      <c r="JMJ13" s="63"/>
      <c r="JMK13" s="63"/>
      <c r="JML13" s="63"/>
      <c r="JMM13" s="63"/>
      <c r="JMN13" s="63"/>
      <c r="JMO13" s="63"/>
      <c r="JMP13" s="63"/>
      <c r="JMQ13" s="63"/>
      <c r="JMR13" s="63"/>
      <c r="JMS13" s="63"/>
      <c r="JMT13" s="63"/>
      <c r="JMU13" s="63"/>
      <c r="JMV13" s="63"/>
      <c r="JMW13" s="63"/>
      <c r="JMX13" s="63"/>
      <c r="JMY13" s="63"/>
      <c r="JMZ13" s="63"/>
      <c r="JNA13" s="63"/>
      <c r="JNB13" s="63"/>
      <c r="JNC13" s="63"/>
      <c r="JND13" s="63"/>
      <c r="JNE13" s="63"/>
      <c r="JNF13" s="63"/>
      <c r="JNG13" s="63"/>
      <c r="JNH13" s="63"/>
      <c r="JNI13" s="63"/>
      <c r="JNJ13" s="63"/>
      <c r="JNK13" s="63"/>
      <c r="JNL13" s="63"/>
      <c r="JNM13" s="63"/>
      <c r="JNN13" s="63"/>
      <c r="JNO13" s="63"/>
      <c r="JNP13" s="63"/>
      <c r="JNQ13" s="63"/>
      <c r="JNR13" s="63"/>
      <c r="JNS13" s="63"/>
      <c r="JNT13" s="63"/>
      <c r="JNU13" s="63"/>
      <c r="JNV13" s="63"/>
      <c r="JNW13" s="63"/>
      <c r="JNX13" s="63"/>
      <c r="JNY13" s="63"/>
      <c r="JNZ13" s="63"/>
      <c r="JOA13" s="63"/>
      <c r="JOB13" s="63"/>
      <c r="JOC13" s="63"/>
      <c r="JOD13" s="63"/>
      <c r="JOE13" s="63"/>
      <c r="JOF13" s="63"/>
      <c r="JOG13" s="63"/>
      <c r="JOH13" s="63"/>
      <c r="JOI13" s="63"/>
      <c r="JOJ13" s="63"/>
      <c r="JOK13" s="63"/>
      <c r="JOL13" s="63"/>
      <c r="JOM13" s="63"/>
      <c r="JON13" s="63"/>
      <c r="JOO13" s="63"/>
      <c r="JOP13" s="63"/>
      <c r="JOQ13" s="63"/>
      <c r="JOR13" s="63"/>
      <c r="JOS13" s="63"/>
      <c r="JOT13" s="63"/>
      <c r="JOU13" s="63"/>
      <c r="JOV13" s="63"/>
      <c r="JOW13" s="63"/>
      <c r="JOX13" s="63"/>
      <c r="JOY13" s="63"/>
      <c r="JOZ13" s="63"/>
      <c r="JPA13" s="63"/>
      <c r="JPB13" s="63"/>
      <c r="JPC13" s="63"/>
      <c r="JPD13" s="63"/>
      <c r="JPE13" s="63"/>
      <c r="JPF13" s="63"/>
      <c r="JPG13" s="63"/>
      <c r="JPH13" s="63"/>
      <c r="JPI13" s="63"/>
      <c r="JPJ13" s="63"/>
      <c r="JPK13" s="63"/>
      <c r="JPL13" s="63"/>
      <c r="JPM13" s="63"/>
      <c r="JPN13" s="63"/>
      <c r="JPO13" s="63"/>
      <c r="JPP13" s="63"/>
      <c r="JPQ13" s="63"/>
      <c r="JPR13" s="63"/>
      <c r="JPS13" s="63"/>
      <c r="JPT13" s="63"/>
      <c r="JPU13" s="63"/>
      <c r="JPV13" s="63"/>
      <c r="JPW13" s="63"/>
      <c r="JPX13" s="63"/>
      <c r="JPY13" s="63"/>
      <c r="JPZ13" s="63"/>
      <c r="JQA13" s="63"/>
      <c r="JQB13" s="63"/>
      <c r="JQC13" s="63"/>
      <c r="JQD13" s="63"/>
      <c r="JQE13" s="63"/>
      <c r="JQF13" s="63"/>
      <c r="JQG13" s="63"/>
      <c r="JQH13" s="63"/>
      <c r="JQI13" s="63"/>
      <c r="JQJ13" s="63"/>
      <c r="JQK13" s="63"/>
      <c r="JQL13" s="63"/>
      <c r="JQM13" s="63"/>
      <c r="JQN13" s="63"/>
      <c r="JQO13" s="63"/>
      <c r="JQP13" s="63"/>
      <c r="JQQ13" s="63"/>
      <c r="JQR13" s="63"/>
      <c r="JQS13" s="63"/>
      <c r="JQT13" s="63"/>
      <c r="JQU13" s="63"/>
      <c r="JQV13" s="63"/>
      <c r="JQW13" s="63"/>
      <c r="JQX13" s="63"/>
      <c r="JQY13" s="63"/>
      <c r="JQZ13" s="63"/>
      <c r="JRA13" s="63"/>
      <c r="JRB13" s="63"/>
      <c r="JRC13" s="63"/>
      <c r="JRD13" s="63"/>
      <c r="JRE13" s="63"/>
      <c r="JRF13" s="63"/>
      <c r="JRG13" s="63"/>
      <c r="JRH13" s="63"/>
      <c r="JRI13" s="63"/>
      <c r="JRJ13" s="63"/>
      <c r="JRK13" s="63"/>
      <c r="JRL13" s="63"/>
      <c r="JRM13" s="63"/>
      <c r="JRN13" s="63"/>
      <c r="JRO13" s="63"/>
      <c r="JRP13" s="63"/>
      <c r="JRQ13" s="63"/>
      <c r="JRR13" s="63"/>
      <c r="JRS13" s="63"/>
      <c r="JRT13" s="63"/>
      <c r="JRU13" s="63"/>
      <c r="JRV13" s="63"/>
      <c r="JRW13" s="63"/>
      <c r="JRX13" s="63"/>
      <c r="JRY13" s="63"/>
      <c r="JRZ13" s="63"/>
      <c r="JSA13" s="63"/>
      <c r="JSB13" s="63"/>
      <c r="JSC13" s="63"/>
      <c r="JSD13" s="63"/>
      <c r="JSE13" s="63"/>
      <c r="JSF13" s="63"/>
      <c r="JSG13" s="63"/>
      <c r="JSH13" s="63"/>
      <c r="JSI13" s="63"/>
      <c r="JSJ13" s="63"/>
      <c r="JSK13" s="63"/>
      <c r="JSL13" s="63"/>
      <c r="JSM13" s="63"/>
      <c r="JSN13" s="63"/>
      <c r="JSO13" s="63"/>
      <c r="JSP13" s="63"/>
      <c r="JSQ13" s="63"/>
      <c r="JSR13" s="63"/>
      <c r="JSS13" s="63"/>
      <c r="JST13" s="63"/>
      <c r="JSU13" s="63"/>
      <c r="JSV13" s="63"/>
      <c r="JSW13" s="63"/>
      <c r="JSX13" s="63"/>
      <c r="JSY13" s="63"/>
      <c r="JSZ13" s="63"/>
      <c r="JTA13" s="63"/>
      <c r="JTB13" s="63"/>
      <c r="JTC13" s="63"/>
      <c r="JTD13" s="63"/>
      <c r="JTE13" s="63"/>
      <c r="JTF13" s="63"/>
      <c r="JTG13" s="63"/>
      <c r="JTH13" s="63"/>
      <c r="JTI13" s="63"/>
      <c r="JTJ13" s="63"/>
      <c r="JTK13" s="63"/>
      <c r="JTL13" s="63"/>
      <c r="JTM13" s="63"/>
      <c r="JTN13" s="63"/>
      <c r="JTO13" s="63"/>
      <c r="JTP13" s="63"/>
      <c r="JTQ13" s="63"/>
      <c r="JTR13" s="63"/>
      <c r="JTS13" s="63"/>
      <c r="JTT13" s="63"/>
      <c r="JTU13" s="63"/>
      <c r="JTV13" s="63"/>
      <c r="JTW13" s="63"/>
      <c r="JTX13" s="63"/>
      <c r="JTY13" s="63"/>
      <c r="JTZ13" s="63"/>
      <c r="JUA13" s="63"/>
      <c r="JUB13" s="63"/>
      <c r="JUC13" s="63"/>
      <c r="JUD13" s="63"/>
      <c r="JUE13" s="63"/>
      <c r="JUF13" s="63"/>
      <c r="JUG13" s="63"/>
      <c r="JUH13" s="63"/>
      <c r="JUI13" s="63"/>
      <c r="JUJ13" s="63"/>
      <c r="JUK13" s="63"/>
      <c r="JUL13" s="63"/>
      <c r="JUM13" s="63"/>
      <c r="JUN13" s="63"/>
      <c r="JUO13" s="63"/>
      <c r="JUP13" s="63"/>
      <c r="JUQ13" s="63"/>
      <c r="JUR13" s="63"/>
      <c r="JUS13" s="63"/>
      <c r="JUT13" s="63"/>
      <c r="JUU13" s="63"/>
      <c r="JUV13" s="63"/>
      <c r="JUW13" s="63"/>
      <c r="JUX13" s="63"/>
      <c r="JUY13" s="63"/>
      <c r="JUZ13" s="63"/>
      <c r="JVA13" s="63"/>
      <c r="JVB13" s="63"/>
      <c r="JVC13" s="63"/>
      <c r="JVD13" s="63"/>
      <c r="JVE13" s="63"/>
      <c r="JVF13" s="63"/>
      <c r="JVG13" s="63"/>
      <c r="JVH13" s="63"/>
      <c r="JVI13" s="63"/>
      <c r="JVJ13" s="63"/>
      <c r="JVK13" s="63"/>
      <c r="JVL13" s="63"/>
      <c r="JVM13" s="63"/>
      <c r="JVN13" s="63"/>
      <c r="JVO13" s="63"/>
      <c r="JVP13" s="63"/>
      <c r="JVQ13" s="63"/>
      <c r="JVR13" s="63"/>
      <c r="JVS13" s="63"/>
      <c r="JVT13" s="63"/>
      <c r="JVU13" s="63"/>
      <c r="JVV13" s="63"/>
      <c r="JVW13" s="63"/>
      <c r="JVX13" s="63"/>
      <c r="JVY13" s="63"/>
      <c r="JVZ13" s="63"/>
      <c r="JWA13" s="63"/>
      <c r="JWB13" s="63"/>
      <c r="JWC13" s="63"/>
      <c r="JWD13" s="63"/>
      <c r="JWE13" s="63"/>
      <c r="JWF13" s="63"/>
      <c r="JWG13" s="63"/>
      <c r="JWH13" s="63"/>
      <c r="JWI13" s="63"/>
      <c r="JWJ13" s="63"/>
      <c r="JWK13" s="63"/>
      <c r="JWL13" s="63"/>
      <c r="JWM13" s="63"/>
      <c r="JWN13" s="63"/>
      <c r="JWO13" s="63"/>
      <c r="JWP13" s="63"/>
      <c r="JWQ13" s="63"/>
      <c r="JWR13" s="63"/>
      <c r="JWS13" s="63"/>
      <c r="JWT13" s="63"/>
      <c r="JWU13" s="63"/>
      <c r="JWV13" s="63"/>
      <c r="JWW13" s="63"/>
      <c r="JWX13" s="63"/>
      <c r="JWY13" s="63"/>
      <c r="JWZ13" s="63"/>
      <c r="JXA13" s="63"/>
      <c r="JXB13" s="63"/>
      <c r="JXC13" s="63"/>
      <c r="JXD13" s="63"/>
      <c r="JXE13" s="63"/>
      <c r="JXF13" s="63"/>
      <c r="JXG13" s="63"/>
      <c r="JXH13" s="63"/>
      <c r="JXI13" s="63"/>
      <c r="JXJ13" s="63"/>
      <c r="JXK13" s="63"/>
      <c r="JXL13" s="63"/>
      <c r="JXM13" s="63"/>
      <c r="JXN13" s="63"/>
      <c r="JXO13" s="63"/>
      <c r="JXP13" s="63"/>
      <c r="JXQ13" s="63"/>
      <c r="JXR13" s="63"/>
      <c r="JXS13" s="63"/>
      <c r="JXT13" s="63"/>
      <c r="JXU13" s="63"/>
      <c r="JXV13" s="63"/>
      <c r="JXW13" s="63"/>
      <c r="JXX13" s="63"/>
      <c r="JXY13" s="63"/>
      <c r="JXZ13" s="63"/>
      <c r="JYA13" s="63"/>
      <c r="JYB13" s="63"/>
      <c r="JYC13" s="63"/>
      <c r="JYD13" s="63"/>
      <c r="JYE13" s="63"/>
      <c r="JYF13" s="63"/>
      <c r="JYG13" s="63"/>
      <c r="JYH13" s="63"/>
      <c r="JYI13" s="63"/>
      <c r="JYJ13" s="63"/>
      <c r="JYK13" s="63"/>
      <c r="JYL13" s="63"/>
      <c r="JYM13" s="63"/>
      <c r="JYN13" s="63"/>
      <c r="JYO13" s="63"/>
      <c r="JYP13" s="63"/>
      <c r="JYQ13" s="63"/>
      <c r="JYR13" s="63"/>
      <c r="JYS13" s="63"/>
      <c r="JYT13" s="63"/>
      <c r="JYU13" s="63"/>
      <c r="JYV13" s="63"/>
      <c r="JYW13" s="63"/>
      <c r="JYX13" s="63"/>
      <c r="JYY13" s="63"/>
      <c r="JYZ13" s="63"/>
      <c r="JZA13" s="63"/>
      <c r="JZB13" s="63"/>
      <c r="JZC13" s="63"/>
      <c r="JZD13" s="63"/>
      <c r="JZE13" s="63"/>
      <c r="JZF13" s="63"/>
      <c r="JZG13" s="63"/>
      <c r="JZH13" s="63"/>
      <c r="JZI13" s="63"/>
      <c r="JZJ13" s="63"/>
      <c r="JZK13" s="63"/>
      <c r="JZL13" s="63"/>
      <c r="JZM13" s="63"/>
      <c r="JZN13" s="63"/>
      <c r="JZO13" s="63"/>
      <c r="JZP13" s="63"/>
      <c r="JZQ13" s="63"/>
      <c r="JZR13" s="63"/>
      <c r="JZS13" s="63"/>
      <c r="JZT13" s="63"/>
      <c r="JZU13" s="63"/>
      <c r="JZV13" s="63"/>
      <c r="JZW13" s="63"/>
      <c r="JZX13" s="63"/>
      <c r="JZY13" s="63"/>
      <c r="JZZ13" s="63"/>
      <c r="KAA13" s="63"/>
      <c r="KAB13" s="63"/>
      <c r="KAC13" s="63"/>
      <c r="KAD13" s="63"/>
      <c r="KAE13" s="63"/>
      <c r="KAF13" s="63"/>
      <c r="KAG13" s="63"/>
      <c r="KAH13" s="63"/>
      <c r="KAI13" s="63"/>
      <c r="KAJ13" s="63"/>
      <c r="KAK13" s="63"/>
      <c r="KAL13" s="63"/>
      <c r="KAM13" s="63"/>
      <c r="KAN13" s="63"/>
      <c r="KAO13" s="63"/>
      <c r="KAP13" s="63"/>
      <c r="KAQ13" s="63"/>
      <c r="KAR13" s="63"/>
      <c r="KAS13" s="63"/>
      <c r="KAT13" s="63"/>
      <c r="KAU13" s="63"/>
      <c r="KAV13" s="63"/>
      <c r="KAW13" s="63"/>
      <c r="KAX13" s="63"/>
      <c r="KAY13" s="63"/>
      <c r="KAZ13" s="63"/>
      <c r="KBA13" s="63"/>
      <c r="KBB13" s="63"/>
      <c r="KBC13" s="63"/>
      <c r="KBD13" s="63"/>
      <c r="KBE13" s="63"/>
      <c r="KBF13" s="63"/>
      <c r="KBG13" s="63"/>
      <c r="KBH13" s="63"/>
      <c r="KBI13" s="63"/>
      <c r="KBJ13" s="63"/>
      <c r="KBK13" s="63"/>
      <c r="KBL13" s="63"/>
      <c r="KBM13" s="63"/>
      <c r="KBN13" s="63"/>
      <c r="KBO13" s="63"/>
      <c r="KBP13" s="63"/>
      <c r="KBQ13" s="63"/>
      <c r="KBR13" s="63"/>
      <c r="KBS13" s="63"/>
      <c r="KBT13" s="63"/>
      <c r="KBU13" s="63"/>
      <c r="KBV13" s="63"/>
      <c r="KBW13" s="63"/>
      <c r="KBX13" s="63"/>
      <c r="KBY13" s="63"/>
      <c r="KBZ13" s="63"/>
      <c r="KCA13" s="63"/>
      <c r="KCB13" s="63"/>
      <c r="KCC13" s="63"/>
      <c r="KCD13" s="63"/>
      <c r="KCE13" s="63"/>
      <c r="KCF13" s="63"/>
      <c r="KCG13" s="63"/>
      <c r="KCH13" s="63"/>
      <c r="KCI13" s="63"/>
      <c r="KCJ13" s="63"/>
      <c r="KCK13" s="63"/>
      <c r="KCL13" s="63"/>
      <c r="KCM13" s="63"/>
      <c r="KCN13" s="63"/>
      <c r="KCO13" s="63"/>
      <c r="KCP13" s="63"/>
      <c r="KCQ13" s="63"/>
      <c r="KCR13" s="63"/>
      <c r="KCS13" s="63"/>
      <c r="KCT13" s="63"/>
      <c r="KCU13" s="63"/>
      <c r="KCV13" s="63"/>
      <c r="KCW13" s="63"/>
      <c r="KCX13" s="63"/>
      <c r="KCY13" s="63"/>
      <c r="KCZ13" s="63"/>
      <c r="KDA13" s="63"/>
      <c r="KDB13" s="63"/>
      <c r="KDC13" s="63"/>
      <c r="KDD13" s="63"/>
      <c r="KDE13" s="63"/>
      <c r="KDF13" s="63"/>
      <c r="KDG13" s="63"/>
      <c r="KDH13" s="63"/>
      <c r="KDI13" s="63"/>
      <c r="KDJ13" s="63"/>
      <c r="KDK13" s="63"/>
      <c r="KDL13" s="63"/>
      <c r="KDM13" s="63"/>
      <c r="KDN13" s="63"/>
      <c r="KDO13" s="63"/>
      <c r="KDP13" s="63"/>
      <c r="KDQ13" s="63"/>
      <c r="KDR13" s="63"/>
      <c r="KDS13" s="63"/>
      <c r="KDT13" s="63"/>
      <c r="KDU13" s="63"/>
      <c r="KDV13" s="63"/>
      <c r="KDW13" s="63"/>
      <c r="KDX13" s="63"/>
      <c r="KDY13" s="63"/>
      <c r="KDZ13" s="63"/>
      <c r="KEA13" s="63"/>
      <c r="KEB13" s="63"/>
      <c r="KEC13" s="63"/>
      <c r="KED13" s="63"/>
      <c r="KEE13" s="63"/>
      <c r="KEF13" s="63"/>
      <c r="KEG13" s="63"/>
      <c r="KEH13" s="63"/>
      <c r="KEI13" s="63"/>
      <c r="KEJ13" s="63"/>
      <c r="KEK13" s="63"/>
      <c r="KEL13" s="63"/>
      <c r="KEM13" s="63"/>
      <c r="KEN13" s="63"/>
      <c r="KEO13" s="63"/>
      <c r="KEP13" s="63"/>
      <c r="KEQ13" s="63"/>
      <c r="KER13" s="63"/>
      <c r="KES13" s="63"/>
      <c r="KET13" s="63"/>
      <c r="KEU13" s="63"/>
      <c r="KEV13" s="63"/>
      <c r="KEW13" s="63"/>
      <c r="KEX13" s="63"/>
      <c r="KEY13" s="63"/>
      <c r="KEZ13" s="63"/>
      <c r="KFA13" s="63"/>
      <c r="KFB13" s="63"/>
      <c r="KFC13" s="63"/>
      <c r="KFD13" s="63"/>
      <c r="KFE13" s="63"/>
      <c r="KFF13" s="63"/>
      <c r="KFG13" s="63"/>
      <c r="KFH13" s="63"/>
      <c r="KFI13" s="63"/>
      <c r="KFJ13" s="63"/>
      <c r="KFK13" s="63"/>
      <c r="KFL13" s="63"/>
      <c r="KFM13" s="63"/>
      <c r="KFN13" s="63"/>
      <c r="KFO13" s="63"/>
      <c r="KFP13" s="63"/>
      <c r="KFQ13" s="63"/>
      <c r="KFR13" s="63"/>
      <c r="KFS13" s="63"/>
      <c r="KFT13" s="63"/>
      <c r="KFU13" s="63"/>
      <c r="KFV13" s="63"/>
      <c r="KFW13" s="63"/>
      <c r="KFX13" s="63"/>
      <c r="KFY13" s="63"/>
      <c r="KFZ13" s="63"/>
      <c r="KGA13" s="63"/>
      <c r="KGB13" s="63"/>
      <c r="KGC13" s="63"/>
      <c r="KGD13" s="63"/>
      <c r="KGE13" s="63"/>
      <c r="KGF13" s="63"/>
      <c r="KGG13" s="63"/>
      <c r="KGH13" s="63"/>
      <c r="KGI13" s="63"/>
      <c r="KGJ13" s="63"/>
      <c r="KGK13" s="63"/>
      <c r="KGL13" s="63"/>
      <c r="KGM13" s="63"/>
      <c r="KGN13" s="63"/>
      <c r="KGO13" s="63"/>
      <c r="KGP13" s="63"/>
      <c r="KGQ13" s="63"/>
      <c r="KGR13" s="63"/>
      <c r="KGS13" s="63"/>
      <c r="KGT13" s="63"/>
      <c r="KGU13" s="63"/>
      <c r="KGV13" s="63"/>
      <c r="KGW13" s="63"/>
      <c r="KGX13" s="63"/>
      <c r="KGY13" s="63"/>
      <c r="KGZ13" s="63"/>
      <c r="KHA13" s="63"/>
      <c r="KHB13" s="63"/>
      <c r="KHC13" s="63"/>
      <c r="KHD13" s="63"/>
      <c r="KHE13" s="63"/>
      <c r="KHF13" s="63"/>
      <c r="KHG13" s="63"/>
      <c r="KHH13" s="63"/>
      <c r="KHI13" s="63"/>
      <c r="KHJ13" s="63"/>
      <c r="KHK13" s="63"/>
      <c r="KHL13" s="63"/>
      <c r="KHM13" s="63"/>
      <c r="KHN13" s="63"/>
      <c r="KHO13" s="63"/>
      <c r="KHP13" s="63"/>
      <c r="KHQ13" s="63"/>
      <c r="KHR13" s="63"/>
      <c r="KHS13" s="63"/>
      <c r="KHT13" s="63"/>
      <c r="KHU13" s="63"/>
      <c r="KHV13" s="63"/>
      <c r="KHW13" s="63"/>
      <c r="KHX13" s="63"/>
      <c r="KHY13" s="63"/>
      <c r="KHZ13" s="63"/>
      <c r="KIA13" s="63"/>
      <c r="KIB13" s="63"/>
      <c r="KIC13" s="63"/>
      <c r="KID13" s="63"/>
      <c r="KIE13" s="63"/>
      <c r="KIF13" s="63"/>
      <c r="KIG13" s="63"/>
      <c r="KIH13" s="63"/>
      <c r="KII13" s="63"/>
      <c r="KIJ13" s="63"/>
      <c r="KIK13" s="63"/>
      <c r="KIL13" s="63"/>
      <c r="KIM13" s="63"/>
      <c r="KIN13" s="63"/>
      <c r="KIO13" s="63"/>
      <c r="KIP13" s="63"/>
      <c r="KIQ13" s="63"/>
      <c r="KIR13" s="63"/>
      <c r="KIS13" s="63"/>
      <c r="KIT13" s="63"/>
      <c r="KIU13" s="63"/>
      <c r="KIV13" s="63"/>
      <c r="KIW13" s="63"/>
      <c r="KIX13" s="63"/>
      <c r="KIY13" s="63"/>
      <c r="KIZ13" s="63"/>
      <c r="KJA13" s="63"/>
      <c r="KJB13" s="63"/>
      <c r="KJC13" s="63"/>
      <c r="KJD13" s="63"/>
      <c r="KJE13" s="63"/>
      <c r="KJF13" s="63"/>
      <c r="KJG13" s="63"/>
      <c r="KJH13" s="63"/>
      <c r="KJI13" s="63"/>
      <c r="KJJ13" s="63"/>
      <c r="KJK13" s="63"/>
      <c r="KJL13" s="63"/>
      <c r="KJM13" s="63"/>
      <c r="KJN13" s="63"/>
      <c r="KJO13" s="63"/>
      <c r="KJP13" s="63"/>
      <c r="KJQ13" s="63"/>
      <c r="KJR13" s="63"/>
      <c r="KJS13" s="63"/>
      <c r="KJT13" s="63"/>
      <c r="KJU13" s="63"/>
      <c r="KJV13" s="63"/>
      <c r="KJW13" s="63"/>
      <c r="KJX13" s="63"/>
      <c r="KJY13" s="63"/>
      <c r="KJZ13" s="63"/>
      <c r="KKA13" s="63"/>
      <c r="KKB13" s="63"/>
      <c r="KKC13" s="63"/>
      <c r="KKD13" s="63"/>
      <c r="KKE13" s="63"/>
      <c r="KKF13" s="63"/>
      <c r="KKG13" s="63"/>
      <c r="KKH13" s="63"/>
      <c r="KKI13" s="63"/>
      <c r="KKJ13" s="63"/>
      <c r="KKK13" s="63"/>
      <c r="KKL13" s="63"/>
      <c r="KKM13" s="63"/>
      <c r="KKN13" s="63"/>
      <c r="KKO13" s="63"/>
      <c r="KKP13" s="63"/>
      <c r="KKQ13" s="63"/>
      <c r="KKR13" s="63"/>
      <c r="KKS13" s="63"/>
      <c r="KKT13" s="63"/>
      <c r="KKU13" s="63"/>
      <c r="KKV13" s="63"/>
      <c r="KKW13" s="63"/>
      <c r="KKX13" s="63"/>
      <c r="KKY13" s="63"/>
      <c r="KKZ13" s="63"/>
      <c r="KLA13" s="63"/>
      <c r="KLB13" s="63"/>
      <c r="KLC13" s="63"/>
      <c r="KLD13" s="63"/>
      <c r="KLE13" s="63"/>
      <c r="KLF13" s="63"/>
      <c r="KLG13" s="63"/>
      <c r="KLH13" s="63"/>
      <c r="KLI13" s="63"/>
      <c r="KLJ13" s="63"/>
      <c r="KLK13" s="63"/>
      <c r="KLL13" s="63"/>
      <c r="KLM13" s="63"/>
      <c r="KLN13" s="63"/>
      <c r="KLO13" s="63"/>
      <c r="KLP13" s="63"/>
      <c r="KLQ13" s="63"/>
      <c r="KLR13" s="63"/>
      <c r="KLS13" s="63"/>
      <c r="KLT13" s="63"/>
      <c r="KLU13" s="63"/>
      <c r="KLV13" s="63"/>
      <c r="KLW13" s="63"/>
      <c r="KLX13" s="63"/>
      <c r="KLY13" s="63"/>
      <c r="KLZ13" s="63"/>
      <c r="KMA13" s="63"/>
      <c r="KMB13" s="63"/>
      <c r="KMC13" s="63"/>
      <c r="KMD13" s="63"/>
      <c r="KME13" s="63"/>
      <c r="KMF13" s="63"/>
      <c r="KMG13" s="63"/>
      <c r="KMH13" s="63"/>
      <c r="KMI13" s="63"/>
      <c r="KMJ13" s="63"/>
      <c r="KMK13" s="63"/>
      <c r="KML13" s="63"/>
      <c r="KMM13" s="63"/>
      <c r="KMN13" s="63"/>
      <c r="KMO13" s="63"/>
      <c r="KMP13" s="63"/>
      <c r="KMQ13" s="63"/>
      <c r="KMR13" s="63"/>
      <c r="KMS13" s="63"/>
      <c r="KMT13" s="63"/>
      <c r="KMU13" s="63"/>
      <c r="KMV13" s="63"/>
      <c r="KMW13" s="63"/>
      <c r="KMX13" s="63"/>
      <c r="KMY13" s="63"/>
      <c r="KMZ13" s="63"/>
      <c r="KNA13" s="63"/>
      <c r="KNB13" s="63"/>
      <c r="KNC13" s="63"/>
      <c r="KND13" s="63"/>
      <c r="KNE13" s="63"/>
      <c r="KNF13" s="63"/>
      <c r="KNG13" s="63"/>
      <c r="KNH13" s="63"/>
      <c r="KNI13" s="63"/>
      <c r="KNJ13" s="63"/>
      <c r="KNK13" s="63"/>
      <c r="KNL13" s="63"/>
      <c r="KNM13" s="63"/>
      <c r="KNN13" s="63"/>
      <c r="KNO13" s="63"/>
      <c r="KNP13" s="63"/>
      <c r="KNQ13" s="63"/>
      <c r="KNR13" s="63"/>
      <c r="KNS13" s="63"/>
      <c r="KNT13" s="63"/>
      <c r="KNU13" s="63"/>
      <c r="KNV13" s="63"/>
      <c r="KNW13" s="63"/>
      <c r="KNX13" s="63"/>
      <c r="KNY13" s="63"/>
      <c r="KNZ13" s="63"/>
      <c r="KOA13" s="63"/>
      <c r="KOB13" s="63"/>
      <c r="KOC13" s="63"/>
      <c r="KOD13" s="63"/>
      <c r="KOE13" s="63"/>
      <c r="KOF13" s="63"/>
      <c r="KOG13" s="63"/>
      <c r="KOH13" s="63"/>
      <c r="KOI13" s="63"/>
      <c r="KOJ13" s="63"/>
      <c r="KOK13" s="63"/>
      <c r="KOL13" s="63"/>
      <c r="KOM13" s="63"/>
      <c r="KON13" s="63"/>
      <c r="KOO13" s="63"/>
      <c r="KOP13" s="63"/>
      <c r="KOQ13" s="63"/>
      <c r="KOR13" s="63"/>
      <c r="KOS13" s="63"/>
      <c r="KOT13" s="63"/>
      <c r="KOU13" s="63"/>
      <c r="KOV13" s="63"/>
      <c r="KOW13" s="63"/>
      <c r="KOX13" s="63"/>
      <c r="KOY13" s="63"/>
      <c r="KOZ13" s="63"/>
      <c r="KPA13" s="63"/>
      <c r="KPB13" s="63"/>
      <c r="KPC13" s="63"/>
      <c r="KPD13" s="63"/>
      <c r="KPE13" s="63"/>
      <c r="KPF13" s="63"/>
      <c r="KPG13" s="63"/>
      <c r="KPH13" s="63"/>
      <c r="KPI13" s="63"/>
      <c r="KPJ13" s="63"/>
      <c r="KPK13" s="63"/>
      <c r="KPL13" s="63"/>
      <c r="KPM13" s="63"/>
      <c r="KPN13" s="63"/>
      <c r="KPO13" s="63"/>
      <c r="KPP13" s="63"/>
      <c r="KPQ13" s="63"/>
      <c r="KPR13" s="63"/>
      <c r="KPS13" s="63"/>
      <c r="KPT13" s="63"/>
      <c r="KPU13" s="63"/>
      <c r="KPV13" s="63"/>
      <c r="KPW13" s="63"/>
      <c r="KPX13" s="63"/>
      <c r="KPY13" s="63"/>
      <c r="KPZ13" s="63"/>
      <c r="KQA13" s="63"/>
      <c r="KQB13" s="63"/>
      <c r="KQC13" s="63"/>
      <c r="KQD13" s="63"/>
      <c r="KQE13" s="63"/>
      <c r="KQF13" s="63"/>
      <c r="KQG13" s="63"/>
      <c r="KQH13" s="63"/>
      <c r="KQI13" s="63"/>
      <c r="KQJ13" s="63"/>
      <c r="KQK13" s="63"/>
      <c r="KQL13" s="63"/>
      <c r="KQM13" s="63"/>
      <c r="KQN13" s="63"/>
      <c r="KQO13" s="63"/>
      <c r="KQP13" s="63"/>
      <c r="KQQ13" s="63"/>
      <c r="KQR13" s="63"/>
      <c r="KQS13" s="63"/>
      <c r="KQT13" s="63"/>
      <c r="KQU13" s="63"/>
      <c r="KQV13" s="63"/>
      <c r="KQW13" s="63"/>
      <c r="KQX13" s="63"/>
      <c r="KQY13" s="63"/>
      <c r="KQZ13" s="63"/>
      <c r="KRA13" s="63"/>
      <c r="KRB13" s="63"/>
      <c r="KRC13" s="63"/>
      <c r="KRD13" s="63"/>
      <c r="KRE13" s="63"/>
      <c r="KRF13" s="63"/>
      <c r="KRG13" s="63"/>
      <c r="KRH13" s="63"/>
      <c r="KRI13" s="63"/>
      <c r="KRJ13" s="63"/>
      <c r="KRK13" s="63"/>
      <c r="KRL13" s="63"/>
      <c r="KRM13" s="63"/>
      <c r="KRN13" s="63"/>
      <c r="KRO13" s="63"/>
      <c r="KRP13" s="63"/>
      <c r="KRQ13" s="63"/>
      <c r="KRR13" s="63"/>
      <c r="KRS13" s="63"/>
      <c r="KRT13" s="63"/>
      <c r="KRU13" s="63"/>
      <c r="KRV13" s="63"/>
      <c r="KRW13" s="63"/>
      <c r="KRX13" s="63"/>
      <c r="KRY13" s="63"/>
      <c r="KRZ13" s="63"/>
      <c r="KSA13" s="63"/>
      <c r="KSB13" s="63"/>
      <c r="KSC13" s="63"/>
      <c r="KSD13" s="63"/>
      <c r="KSE13" s="63"/>
      <c r="KSF13" s="63"/>
      <c r="KSG13" s="63"/>
      <c r="KSH13" s="63"/>
      <c r="KSI13" s="63"/>
      <c r="KSJ13" s="63"/>
      <c r="KSK13" s="63"/>
      <c r="KSL13" s="63"/>
      <c r="KSM13" s="63"/>
      <c r="KSN13" s="63"/>
      <c r="KSO13" s="63"/>
      <c r="KSP13" s="63"/>
      <c r="KSQ13" s="63"/>
      <c r="KSR13" s="63"/>
      <c r="KSS13" s="63"/>
      <c r="KST13" s="63"/>
      <c r="KSU13" s="63"/>
      <c r="KSV13" s="63"/>
      <c r="KSW13" s="63"/>
      <c r="KSX13" s="63"/>
      <c r="KSY13" s="63"/>
      <c r="KSZ13" s="63"/>
      <c r="KTA13" s="63"/>
      <c r="KTB13" s="63"/>
      <c r="KTC13" s="63"/>
      <c r="KTD13" s="63"/>
      <c r="KTE13" s="63"/>
      <c r="KTF13" s="63"/>
      <c r="KTG13" s="63"/>
      <c r="KTH13" s="63"/>
      <c r="KTI13" s="63"/>
      <c r="KTJ13" s="63"/>
      <c r="KTK13" s="63"/>
      <c r="KTL13" s="63"/>
      <c r="KTM13" s="63"/>
      <c r="KTN13" s="63"/>
      <c r="KTO13" s="63"/>
      <c r="KTP13" s="63"/>
      <c r="KTQ13" s="63"/>
      <c r="KTR13" s="63"/>
      <c r="KTS13" s="63"/>
      <c r="KTT13" s="63"/>
      <c r="KTU13" s="63"/>
      <c r="KTV13" s="63"/>
      <c r="KTW13" s="63"/>
      <c r="KTX13" s="63"/>
      <c r="KTY13" s="63"/>
      <c r="KTZ13" s="63"/>
      <c r="KUA13" s="63"/>
      <c r="KUB13" s="63"/>
      <c r="KUC13" s="63"/>
      <c r="KUD13" s="63"/>
      <c r="KUE13" s="63"/>
      <c r="KUF13" s="63"/>
      <c r="KUG13" s="63"/>
      <c r="KUH13" s="63"/>
      <c r="KUI13" s="63"/>
      <c r="KUJ13" s="63"/>
      <c r="KUK13" s="63"/>
      <c r="KUL13" s="63"/>
      <c r="KUM13" s="63"/>
      <c r="KUN13" s="63"/>
      <c r="KUO13" s="63"/>
      <c r="KUP13" s="63"/>
      <c r="KUQ13" s="63"/>
      <c r="KUR13" s="63"/>
      <c r="KUS13" s="63"/>
      <c r="KUT13" s="63"/>
      <c r="KUU13" s="63"/>
      <c r="KUV13" s="63"/>
      <c r="KUW13" s="63"/>
      <c r="KUX13" s="63"/>
      <c r="KUY13" s="63"/>
      <c r="KUZ13" s="63"/>
      <c r="KVA13" s="63"/>
      <c r="KVB13" s="63"/>
      <c r="KVC13" s="63"/>
      <c r="KVD13" s="63"/>
      <c r="KVE13" s="63"/>
      <c r="KVF13" s="63"/>
      <c r="KVG13" s="63"/>
      <c r="KVH13" s="63"/>
      <c r="KVI13" s="63"/>
      <c r="KVJ13" s="63"/>
      <c r="KVK13" s="63"/>
      <c r="KVL13" s="63"/>
      <c r="KVM13" s="63"/>
      <c r="KVN13" s="63"/>
      <c r="KVO13" s="63"/>
      <c r="KVP13" s="63"/>
      <c r="KVQ13" s="63"/>
      <c r="KVR13" s="63"/>
      <c r="KVS13" s="63"/>
      <c r="KVT13" s="63"/>
      <c r="KVU13" s="63"/>
      <c r="KVV13" s="63"/>
      <c r="KVW13" s="63"/>
      <c r="KVX13" s="63"/>
      <c r="KVY13" s="63"/>
      <c r="KVZ13" s="63"/>
      <c r="KWA13" s="63"/>
      <c r="KWB13" s="63"/>
      <c r="KWC13" s="63"/>
      <c r="KWD13" s="63"/>
      <c r="KWE13" s="63"/>
      <c r="KWF13" s="63"/>
      <c r="KWG13" s="63"/>
      <c r="KWH13" s="63"/>
      <c r="KWI13" s="63"/>
      <c r="KWJ13" s="63"/>
      <c r="KWK13" s="63"/>
      <c r="KWL13" s="63"/>
      <c r="KWM13" s="63"/>
      <c r="KWN13" s="63"/>
      <c r="KWO13" s="63"/>
      <c r="KWP13" s="63"/>
      <c r="KWQ13" s="63"/>
      <c r="KWR13" s="63"/>
      <c r="KWS13" s="63"/>
      <c r="KWT13" s="63"/>
      <c r="KWU13" s="63"/>
      <c r="KWV13" s="63"/>
      <c r="KWW13" s="63"/>
      <c r="KWX13" s="63"/>
      <c r="KWY13" s="63"/>
      <c r="KWZ13" s="63"/>
      <c r="KXA13" s="63"/>
      <c r="KXB13" s="63"/>
      <c r="KXC13" s="63"/>
      <c r="KXD13" s="63"/>
      <c r="KXE13" s="63"/>
      <c r="KXF13" s="63"/>
      <c r="KXG13" s="63"/>
      <c r="KXH13" s="63"/>
      <c r="KXI13" s="63"/>
      <c r="KXJ13" s="63"/>
      <c r="KXK13" s="63"/>
      <c r="KXL13" s="63"/>
      <c r="KXM13" s="63"/>
      <c r="KXN13" s="63"/>
      <c r="KXO13" s="63"/>
      <c r="KXP13" s="63"/>
      <c r="KXQ13" s="63"/>
      <c r="KXR13" s="63"/>
      <c r="KXS13" s="63"/>
      <c r="KXT13" s="63"/>
      <c r="KXU13" s="63"/>
      <c r="KXV13" s="63"/>
      <c r="KXW13" s="63"/>
      <c r="KXX13" s="63"/>
      <c r="KXY13" s="63"/>
      <c r="KXZ13" s="63"/>
      <c r="KYA13" s="63"/>
      <c r="KYB13" s="63"/>
      <c r="KYC13" s="63"/>
      <c r="KYD13" s="63"/>
      <c r="KYE13" s="63"/>
      <c r="KYF13" s="63"/>
      <c r="KYG13" s="63"/>
      <c r="KYH13" s="63"/>
      <c r="KYI13" s="63"/>
      <c r="KYJ13" s="63"/>
      <c r="KYK13" s="63"/>
      <c r="KYL13" s="63"/>
      <c r="KYM13" s="63"/>
      <c r="KYN13" s="63"/>
      <c r="KYO13" s="63"/>
      <c r="KYP13" s="63"/>
      <c r="KYQ13" s="63"/>
      <c r="KYR13" s="63"/>
      <c r="KYS13" s="63"/>
      <c r="KYT13" s="63"/>
      <c r="KYU13" s="63"/>
      <c r="KYV13" s="63"/>
      <c r="KYW13" s="63"/>
      <c r="KYX13" s="63"/>
      <c r="KYY13" s="63"/>
      <c r="KYZ13" s="63"/>
      <c r="KZA13" s="63"/>
      <c r="KZB13" s="63"/>
      <c r="KZC13" s="63"/>
      <c r="KZD13" s="63"/>
      <c r="KZE13" s="63"/>
      <c r="KZF13" s="63"/>
      <c r="KZG13" s="63"/>
      <c r="KZH13" s="63"/>
      <c r="KZI13" s="63"/>
      <c r="KZJ13" s="63"/>
      <c r="KZK13" s="63"/>
      <c r="KZL13" s="63"/>
      <c r="KZM13" s="63"/>
      <c r="KZN13" s="63"/>
      <c r="KZO13" s="63"/>
      <c r="KZP13" s="63"/>
      <c r="KZQ13" s="63"/>
      <c r="KZR13" s="63"/>
      <c r="KZS13" s="63"/>
      <c r="KZT13" s="63"/>
      <c r="KZU13" s="63"/>
      <c r="KZV13" s="63"/>
      <c r="KZW13" s="63"/>
      <c r="KZX13" s="63"/>
      <c r="KZY13" s="63"/>
      <c r="KZZ13" s="63"/>
      <c r="LAA13" s="63"/>
      <c r="LAB13" s="63"/>
      <c r="LAC13" s="63"/>
      <c r="LAD13" s="63"/>
      <c r="LAE13" s="63"/>
      <c r="LAF13" s="63"/>
      <c r="LAG13" s="63"/>
      <c r="LAH13" s="63"/>
      <c r="LAI13" s="63"/>
      <c r="LAJ13" s="63"/>
      <c r="LAK13" s="63"/>
      <c r="LAL13" s="63"/>
      <c r="LAM13" s="63"/>
      <c r="LAN13" s="63"/>
      <c r="LAO13" s="63"/>
      <c r="LAP13" s="63"/>
      <c r="LAQ13" s="63"/>
      <c r="LAR13" s="63"/>
      <c r="LAS13" s="63"/>
      <c r="LAT13" s="63"/>
      <c r="LAU13" s="63"/>
      <c r="LAV13" s="63"/>
      <c r="LAW13" s="63"/>
      <c r="LAX13" s="63"/>
      <c r="LAY13" s="63"/>
      <c r="LAZ13" s="63"/>
      <c r="LBA13" s="63"/>
      <c r="LBB13" s="63"/>
      <c r="LBC13" s="63"/>
      <c r="LBD13" s="63"/>
      <c r="LBE13" s="63"/>
      <c r="LBF13" s="63"/>
      <c r="LBG13" s="63"/>
      <c r="LBH13" s="63"/>
      <c r="LBI13" s="63"/>
      <c r="LBJ13" s="63"/>
      <c r="LBK13" s="63"/>
      <c r="LBL13" s="63"/>
      <c r="LBM13" s="63"/>
      <c r="LBN13" s="63"/>
      <c r="LBO13" s="63"/>
      <c r="LBP13" s="63"/>
      <c r="LBQ13" s="63"/>
      <c r="LBR13" s="63"/>
      <c r="LBS13" s="63"/>
      <c r="LBT13" s="63"/>
      <c r="LBU13" s="63"/>
      <c r="LBV13" s="63"/>
      <c r="LBW13" s="63"/>
      <c r="LBX13" s="63"/>
      <c r="LBY13" s="63"/>
      <c r="LBZ13" s="63"/>
      <c r="LCA13" s="63"/>
      <c r="LCB13" s="63"/>
      <c r="LCC13" s="63"/>
      <c r="LCD13" s="63"/>
      <c r="LCE13" s="63"/>
      <c r="LCF13" s="63"/>
      <c r="LCG13" s="63"/>
      <c r="LCH13" s="63"/>
      <c r="LCI13" s="63"/>
      <c r="LCJ13" s="63"/>
      <c r="LCK13" s="63"/>
      <c r="LCL13" s="63"/>
      <c r="LCM13" s="63"/>
      <c r="LCN13" s="63"/>
      <c r="LCO13" s="63"/>
      <c r="LCP13" s="63"/>
      <c r="LCQ13" s="63"/>
      <c r="LCR13" s="63"/>
      <c r="LCS13" s="63"/>
      <c r="LCT13" s="63"/>
      <c r="LCU13" s="63"/>
      <c r="LCV13" s="63"/>
      <c r="LCW13" s="63"/>
      <c r="LCX13" s="63"/>
      <c r="LCY13" s="63"/>
      <c r="LCZ13" s="63"/>
      <c r="LDA13" s="63"/>
      <c r="LDB13" s="63"/>
      <c r="LDC13" s="63"/>
      <c r="LDD13" s="63"/>
      <c r="LDE13" s="63"/>
      <c r="LDF13" s="63"/>
      <c r="LDG13" s="63"/>
      <c r="LDH13" s="63"/>
      <c r="LDI13" s="63"/>
      <c r="LDJ13" s="63"/>
      <c r="LDK13" s="63"/>
      <c r="LDL13" s="63"/>
      <c r="LDM13" s="63"/>
      <c r="LDN13" s="63"/>
      <c r="LDO13" s="63"/>
      <c r="LDP13" s="63"/>
      <c r="LDQ13" s="63"/>
      <c r="LDR13" s="63"/>
      <c r="LDS13" s="63"/>
      <c r="LDT13" s="63"/>
      <c r="LDU13" s="63"/>
      <c r="LDV13" s="63"/>
      <c r="LDW13" s="63"/>
      <c r="LDX13" s="63"/>
      <c r="LDY13" s="63"/>
      <c r="LDZ13" s="63"/>
      <c r="LEA13" s="63"/>
      <c r="LEB13" s="63"/>
      <c r="LEC13" s="63"/>
      <c r="LED13" s="63"/>
      <c r="LEE13" s="63"/>
      <c r="LEF13" s="63"/>
      <c r="LEG13" s="63"/>
      <c r="LEH13" s="63"/>
      <c r="LEI13" s="63"/>
      <c r="LEJ13" s="63"/>
      <c r="LEK13" s="63"/>
      <c r="LEL13" s="63"/>
      <c r="LEM13" s="63"/>
      <c r="LEN13" s="63"/>
      <c r="LEO13" s="63"/>
      <c r="LEP13" s="63"/>
      <c r="LEQ13" s="63"/>
      <c r="LER13" s="63"/>
      <c r="LES13" s="63"/>
      <c r="LET13" s="63"/>
      <c r="LEU13" s="63"/>
      <c r="LEV13" s="63"/>
      <c r="LEW13" s="63"/>
      <c r="LEX13" s="63"/>
      <c r="LEY13" s="63"/>
      <c r="LEZ13" s="63"/>
      <c r="LFA13" s="63"/>
      <c r="LFB13" s="63"/>
      <c r="LFC13" s="63"/>
      <c r="LFD13" s="63"/>
      <c r="LFE13" s="63"/>
      <c r="LFF13" s="63"/>
      <c r="LFG13" s="63"/>
      <c r="LFH13" s="63"/>
      <c r="LFI13" s="63"/>
      <c r="LFJ13" s="63"/>
      <c r="LFK13" s="63"/>
      <c r="LFL13" s="63"/>
      <c r="LFM13" s="63"/>
      <c r="LFN13" s="63"/>
      <c r="LFO13" s="63"/>
      <c r="LFP13" s="63"/>
      <c r="LFQ13" s="63"/>
      <c r="LFR13" s="63"/>
      <c r="LFS13" s="63"/>
      <c r="LFT13" s="63"/>
      <c r="LFU13" s="63"/>
      <c r="LFV13" s="63"/>
      <c r="LFW13" s="63"/>
      <c r="LFX13" s="63"/>
      <c r="LFY13" s="63"/>
      <c r="LFZ13" s="63"/>
      <c r="LGA13" s="63"/>
      <c r="LGB13" s="63"/>
      <c r="LGC13" s="63"/>
      <c r="LGD13" s="63"/>
      <c r="LGE13" s="63"/>
      <c r="LGF13" s="63"/>
      <c r="LGG13" s="63"/>
      <c r="LGH13" s="63"/>
      <c r="LGI13" s="63"/>
      <c r="LGJ13" s="63"/>
      <c r="LGK13" s="63"/>
      <c r="LGL13" s="63"/>
      <c r="LGM13" s="63"/>
      <c r="LGN13" s="63"/>
      <c r="LGO13" s="63"/>
      <c r="LGP13" s="63"/>
      <c r="LGQ13" s="63"/>
      <c r="LGR13" s="63"/>
      <c r="LGS13" s="63"/>
      <c r="LGT13" s="63"/>
      <c r="LGU13" s="63"/>
      <c r="LGV13" s="63"/>
      <c r="LGW13" s="63"/>
      <c r="LGX13" s="63"/>
      <c r="LGY13" s="63"/>
      <c r="LGZ13" s="63"/>
      <c r="LHA13" s="63"/>
      <c r="LHB13" s="63"/>
      <c r="LHC13" s="63"/>
      <c r="LHD13" s="63"/>
      <c r="LHE13" s="63"/>
      <c r="LHF13" s="63"/>
      <c r="LHG13" s="63"/>
      <c r="LHH13" s="63"/>
      <c r="LHI13" s="63"/>
      <c r="LHJ13" s="63"/>
      <c r="LHK13" s="63"/>
      <c r="LHL13" s="63"/>
      <c r="LHM13" s="63"/>
      <c r="LHN13" s="63"/>
      <c r="LHO13" s="63"/>
      <c r="LHP13" s="63"/>
      <c r="LHQ13" s="63"/>
      <c r="LHR13" s="63"/>
      <c r="LHS13" s="63"/>
      <c r="LHT13" s="63"/>
      <c r="LHU13" s="63"/>
      <c r="LHV13" s="63"/>
      <c r="LHW13" s="63"/>
      <c r="LHX13" s="63"/>
      <c r="LHY13" s="63"/>
      <c r="LHZ13" s="63"/>
      <c r="LIA13" s="63"/>
      <c r="LIB13" s="63"/>
      <c r="LIC13" s="63"/>
      <c r="LID13" s="63"/>
      <c r="LIE13" s="63"/>
      <c r="LIF13" s="63"/>
      <c r="LIG13" s="63"/>
      <c r="LIH13" s="63"/>
      <c r="LII13" s="63"/>
      <c r="LIJ13" s="63"/>
      <c r="LIK13" s="63"/>
      <c r="LIL13" s="63"/>
      <c r="LIM13" s="63"/>
      <c r="LIN13" s="63"/>
      <c r="LIO13" s="63"/>
      <c r="LIP13" s="63"/>
      <c r="LIQ13" s="63"/>
      <c r="LIR13" s="63"/>
      <c r="LIS13" s="63"/>
      <c r="LIT13" s="63"/>
      <c r="LIU13" s="63"/>
      <c r="LIV13" s="63"/>
      <c r="LIW13" s="63"/>
      <c r="LIX13" s="63"/>
      <c r="LIY13" s="63"/>
      <c r="LIZ13" s="63"/>
      <c r="LJA13" s="63"/>
      <c r="LJB13" s="63"/>
      <c r="LJC13" s="63"/>
      <c r="LJD13" s="63"/>
      <c r="LJE13" s="63"/>
      <c r="LJF13" s="63"/>
      <c r="LJG13" s="63"/>
      <c r="LJH13" s="63"/>
      <c r="LJI13" s="63"/>
      <c r="LJJ13" s="63"/>
      <c r="LJK13" s="63"/>
      <c r="LJL13" s="63"/>
      <c r="LJM13" s="63"/>
      <c r="LJN13" s="63"/>
      <c r="LJO13" s="63"/>
      <c r="LJP13" s="63"/>
      <c r="LJQ13" s="63"/>
      <c r="LJR13" s="63"/>
      <c r="LJS13" s="63"/>
      <c r="LJT13" s="63"/>
      <c r="LJU13" s="63"/>
      <c r="LJV13" s="63"/>
      <c r="LJW13" s="63"/>
      <c r="LJX13" s="63"/>
      <c r="LJY13" s="63"/>
      <c r="LJZ13" s="63"/>
      <c r="LKA13" s="63"/>
      <c r="LKB13" s="63"/>
      <c r="LKC13" s="63"/>
      <c r="LKD13" s="63"/>
      <c r="LKE13" s="63"/>
      <c r="LKF13" s="63"/>
      <c r="LKG13" s="63"/>
      <c r="LKH13" s="63"/>
      <c r="LKI13" s="63"/>
      <c r="LKJ13" s="63"/>
      <c r="LKK13" s="63"/>
      <c r="LKL13" s="63"/>
      <c r="LKM13" s="63"/>
      <c r="LKN13" s="63"/>
      <c r="LKO13" s="63"/>
      <c r="LKP13" s="63"/>
      <c r="LKQ13" s="63"/>
      <c r="LKR13" s="63"/>
      <c r="LKS13" s="63"/>
      <c r="LKT13" s="63"/>
      <c r="LKU13" s="63"/>
      <c r="LKV13" s="63"/>
      <c r="LKW13" s="63"/>
      <c r="LKX13" s="63"/>
      <c r="LKY13" s="63"/>
      <c r="LKZ13" s="63"/>
      <c r="LLA13" s="63"/>
      <c r="LLB13" s="63"/>
      <c r="LLC13" s="63"/>
      <c r="LLD13" s="63"/>
      <c r="LLE13" s="63"/>
      <c r="LLF13" s="63"/>
      <c r="LLG13" s="63"/>
      <c r="LLH13" s="63"/>
      <c r="LLI13" s="63"/>
      <c r="LLJ13" s="63"/>
      <c r="LLK13" s="63"/>
      <c r="LLL13" s="63"/>
      <c r="LLM13" s="63"/>
      <c r="LLN13" s="63"/>
      <c r="LLO13" s="63"/>
      <c r="LLP13" s="63"/>
      <c r="LLQ13" s="63"/>
      <c r="LLR13" s="63"/>
      <c r="LLS13" s="63"/>
      <c r="LLT13" s="63"/>
      <c r="LLU13" s="63"/>
      <c r="LLV13" s="63"/>
      <c r="LLW13" s="63"/>
      <c r="LLX13" s="63"/>
      <c r="LLY13" s="63"/>
      <c r="LLZ13" s="63"/>
      <c r="LMA13" s="63"/>
      <c r="LMB13" s="63"/>
      <c r="LMC13" s="63"/>
      <c r="LMD13" s="63"/>
      <c r="LME13" s="63"/>
      <c r="LMF13" s="63"/>
      <c r="LMG13" s="63"/>
      <c r="LMH13" s="63"/>
      <c r="LMI13" s="63"/>
      <c r="LMJ13" s="63"/>
      <c r="LMK13" s="63"/>
      <c r="LML13" s="63"/>
      <c r="LMM13" s="63"/>
      <c r="LMN13" s="63"/>
      <c r="LMO13" s="63"/>
      <c r="LMP13" s="63"/>
      <c r="LMQ13" s="63"/>
      <c r="LMR13" s="63"/>
      <c r="LMS13" s="63"/>
      <c r="LMT13" s="63"/>
      <c r="LMU13" s="63"/>
      <c r="LMV13" s="63"/>
      <c r="LMW13" s="63"/>
      <c r="LMX13" s="63"/>
      <c r="LMY13" s="63"/>
      <c r="LMZ13" s="63"/>
      <c r="LNA13" s="63"/>
      <c r="LNB13" s="63"/>
      <c r="LNC13" s="63"/>
      <c r="LND13" s="63"/>
      <c r="LNE13" s="63"/>
      <c r="LNF13" s="63"/>
      <c r="LNG13" s="63"/>
      <c r="LNH13" s="63"/>
      <c r="LNI13" s="63"/>
      <c r="LNJ13" s="63"/>
      <c r="LNK13" s="63"/>
      <c r="LNL13" s="63"/>
      <c r="LNM13" s="63"/>
      <c r="LNN13" s="63"/>
      <c r="LNO13" s="63"/>
      <c r="LNP13" s="63"/>
      <c r="LNQ13" s="63"/>
      <c r="LNR13" s="63"/>
      <c r="LNS13" s="63"/>
      <c r="LNT13" s="63"/>
      <c r="LNU13" s="63"/>
      <c r="LNV13" s="63"/>
      <c r="LNW13" s="63"/>
      <c r="LNX13" s="63"/>
      <c r="LNY13" s="63"/>
      <c r="LNZ13" s="63"/>
      <c r="LOA13" s="63"/>
      <c r="LOB13" s="63"/>
      <c r="LOC13" s="63"/>
      <c r="LOD13" s="63"/>
      <c r="LOE13" s="63"/>
      <c r="LOF13" s="63"/>
      <c r="LOG13" s="63"/>
      <c r="LOH13" s="63"/>
      <c r="LOI13" s="63"/>
      <c r="LOJ13" s="63"/>
      <c r="LOK13" s="63"/>
      <c r="LOL13" s="63"/>
      <c r="LOM13" s="63"/>
      <c r="LON13" s="63"/>
      <c r="LOO13" s="63"/>
      <c r="LOP13" s="63"/>
      <c r="LOQ13" s="63"/>
      <c r="LOR13" s="63"/>
      <c r="LOS13" s="63"/>
      <c r="LOT13" s="63"/>
      <c r="LOU13" s="63"/>
      <c r="LOV13" s="63"/>
      <c r="LOW13" s="63"/>
      <c r="LOX13" s="63"/>
      <c r="LOY13" s="63"/>
      <c r="LOZ13" s="63"/>
      <c r="LPA13" s="63"/>
      <c r="LPB13" s="63"/>
      <c r="LPC13" s="63"/>
      <c r="LPD13" s="63"/>
      <c r="LPE13" s="63"/>
      <c r="LPF13" s="63"/>
      <c r="LPG13" s="63"/>
      <c r="LPH13" s="63"/>
      <c r="LPI13" s="63"/>
      <c r="LPJ13" s="63"/>
      <c r="LPK13" s="63"/>
      <c r="LPL13" s="63"/>
      <c r="LPM13" s="63"/>
      <c r="LPN13" s="63"/>
      <c r="LPO13" s="63"/>
      <c r="LPP13" s="63"/>
      <c r="LPQ13" s="63"/>
      <c r="LPR13" s="63"/>
      <c r="LPS13" s="63"/>
      <c r="LPT13" s="63"/>
      <c r="LPU13" s="63"/>
      <c r="LPV13" s="63"/>
      <c r="LPW13" s="63"/>
      <c r="LPX13" s="63"/>
      <c r="LPY13" s="63"/>
      <c r="LPZ13" s="63"/>
      <c r="LQA13" s="63"/>
      <c r="LQB13" s="63"/>
      <c r="LQC13" s="63"/>
      <c r="LQD13" s="63"/>
      <c r="LQE13" s="63"/>
      <c r="LQF13" s="63"/>
      <c r="LQG13" s="63"/>
      <c r="LQH13" s="63"/>
      <c r="LQI13" s="63"/>
      <c r="LQJ13" s="63"/>
      <c r="LQK13" s="63"/>
      <c r="LQL13" s="63"/>
      <c r="LQM13" s="63"/>
      <c r="LQN13" s="63"/>
      <c r="LQO13" s="63"/>
      <c r="LQP13" s="63"/>
      <c r="LQQ13" s="63"/>
      <c r="LQR13" s="63"/>
      <c r="LQS13" s="63"/>
      <c r="LQT13" s="63"/>
      <c r="LQU13" s="63"/>
      <c r="LQV13" s="63"/>
      <c r="LQW13" s="63"/>
      <c r="LQX13" s="63"/>
      <c r="LQY13" s="63"/>
      <c r="LQZ13" s="63"/>
      <c r="LRA13" s="63"/>
      <c r="LRB13" s="63"/>
      <c r="LRC13" s="63"/>
      <c r="LRD13" s="63"/>
      <c r="LRE13" s="63"/>
      <c r="LRF13" s="63"/>
      <c r="LRG13" s="63"/>
      <c r="LRH13" s="63"/>
      <c r="LRI13" s="63"/>
      <c r="LRJ13" s="63"/>
      <c r="LRK13" s="63"/>
      <c r="LRL13" s="63"/>
      <c r="LRM13" s="63"/>
      <c r="LRN13" s="63"/>
      <c r="LRO13" s="63"/>
      <c r="LRP13" s="63"/>
      <c r="LRQ13" s="63"/>
      <c r="LRR13" s="63"/>
      <c r="LRS13" s="63"/>
      <c r="LRT13" s="63"/>
      <c r="LRU13" s="63"/>
      <c r="LRV13" s="63"/>
      <c r="LRW13" s="63"/>
      <c r="LRX13" s="63"/>
      <c r="LRY13" s="63"/>
      <c r="LRZ13" s="63"/>
      <c r="LSA13" s="63"/>
      <c r="LSB13" s="63"/>
      <c r="LSC13" s="63"/>
      <c r="LSD13" s="63"/>
      <c r="LSE13" s="63"/>
      <c r="LSF13" s="63"/>
      <c r="LSG13" s="63"/>
      <c r="LSH13" s="63"/>
      <c r="LSI13" s="63"/>
      <c r="LSJ13" s="63"/>
      <c r="LSK13" s="63"/>
      <c r="LSL13" s="63"/>
      <c r="LSM13" s="63"/>
      <c r="LSN13" s="63"/>
      <c r="LSO13" s="63"/>
      <c r="LSP13" s="63"/>
      <c r="LSQ13" s="63"/>
      <c r="LSR13" s="63"/>
      <c r="LSS13" s="63"/>
      <c r="LST13" s="63"/>
      <c r="LSU13" s="63"/>
      <c r="LSV13" s="63"/>
      <c r="LSW13" s="63"/>
      <c r="LSX13" s="63"/>
      <c r="LSY13" s="63"/>
      <c r="LSZ13" s="63"/>
      <c r="LTA13" s="63"/>
      <c r="LTB13" s="63"/>
      <c r="LTC13" s="63"/>
      <c r="LTD13" s="63"/>
      <c r="LTE13" s="63"/>
      <c r="LTF13" s="63"/>
      <c r="LTG13" s="63"/>
      <c r="LTH13" s="63"/>
      <c r="LTI13" s="63"/>
      <c r="LTJ13" s="63"/>
      <c r="LTK13" s="63"/>
      <c r="LTL13" s="63"/>
      <c r="LTM13" s="63"/>
      <c r="LTN13" s="63"/>
      <c r="LTO13" s="63"/>
      <c r="LTP13" s="63"/>
      <c r="LTQ13" s="63"/>
      <c r="LTR13" s="63"/>
      <c r="LTS13" s="63"/>
      <c r="LTT13" s="63"/>
      <c r="LTU13" s="63"/>
      <c r="LTV13" s="63"/>
      <c r="LTW13" s="63"/>
      <c r="LTX13" s="63"/>
      <c r="LTY13" s="63"/>
      <c r="LTZ13" s="63"/>
      <c r="LUA13" s="63"/>
      <c r="LUB13" s="63"/>
      <c r="LUC13" s="63"/>
      <c r="LUD13" s="63"/>
      <c r="LUE13" s="63"/>
      <c r="LUF13" s="63"/>
      <c r="LUG13" s="63"/>
      <c r="LUH13" s="63"/>
      <c r="LUI13" s="63"/>
      <c r="LUJ13" s="63"/>
      <c r="LUK13" s="63"/>
      <c r="LUL13" s="63"/>
      <c r="LUM13" s="63"/>
      <c r="LUN13" s="63"/>
      <c r="LUO13" s="63"/>
      <c r="LUP13" s="63"/>
      <c r="LUQ13" s="63"/>
      <c r="LUR13" s="63"/>
      <c r="LUS13" s="63"/>
      <c r="LUT13" s="63"/>
      <c r="LUU13" s="63"/>
      <c r="LUV13" s="63"/>
      <c r="LUW13" s="63"/>
      <c r="LUX13" s="63"/>
      <c r="LUY13" s="63"/>
      <c r="LUZ13" s="63"/>
      <c r="LVA13" s="63"/>
      <c r="LVB13" s="63"/>
      <c r="LVC13" s="63"/>
      <c r="LVD13" s="63"/>
      <c r="LVE13" s="63"/>
      <c r="LVF13" s="63"/>
      <c r="LVG13" s="63"/>
      <c r="LVH13" s="63"/>
      <c r="LVI13" s="63"/>
      <c r="LVJ13" s="63"/>
      <c r="LVK13" s="63"/>
      <c r="LVL13" s="63"/>
      <c r="LVM13" s="63"/>
      <c r="LVN13" s="63"/>
      <c r="LVO13" s="63"/>
      <c r="LVP13" s="63"/>
      <c r="LVQ13" s="63"/>
      <c r="LVR13" s="63"/>
      <c r="LVS13" s="63"/>
      <c r="LVT13" s="63"/>
      <c r="LVU13" s="63"/>
      <c r="LVV13" s="63"/>
      <c r="LVW13" s="63"/>
      <c r="LVX13" s="63"/>
      <c r="LVY13" s="63"/>
      <c r="LVZ13" s="63"/>
      <c r="LWA13" s="63"/>
      <c r="LWB13" s="63"/>
      <c r="LWC13" s="63"/>
      <c r="LWD13" s="63"/>
      <c r="LWE13" s="63"/>
      <c r="LWF13" s="63"/>
      <c r="LWG13" s="63"/>
      <c r="LWH13" s="63"/>
      <c r="LWI13" s="63"/>
      <c r="LWJ13" s="63"/>
      <c r="LWK13" s="63"/>
      <c r="LWL13" s="63"/>
      <c r="LWM13" s="63"/>
      <c r="LWN13" s="63"/>
      <c r="LWO13" s="63"/>
      <c r="LWP13" s="63"/>
      <c r="LWQ13" s="63"/>
      <c r="LWR13" s="63"/>
      <c r="LWS13" s="63"/>
      <c r="LWT13" s="63"/>
      <c r="LWU13" s="63"/>
      <c r="LWV13" s="63"/>
      <c r="LWW13" s="63"/>
      <c r="LWX13" s="63"/>
      <c r="LWY13" s="63"/>
      <c r="LWZ13" s="63"/>
      <c r="LXA13" s="63"/>
      <c r="LXB13" s="63"/>
      <c r="LXC13" s="63"/>
      <c r="LXD13" s="63"/>
      <c r="LXE13" s="63"/>
      <c r="LXF13" s="63"/>
      <c r="LXG13" s="63"/>
      <c r="LXH13" s="63"/>
      <c r="LXI13" s="63"/>
      <c r="LXJ13" s="63"/>
      <c r="LXK13" s="63"/>
      <c r="LXL13" s="63"/>
      <c r="LXM13" s="63"/>
      <c r="LXN13" s="63"/>
      <c r="LXO13" s="63"/>
      <c r="LXP13" s="63"/>
      <c r="LXQ13" s="63"/>
      <c r="LXR13" s="63"/>
      <c r="LXS13" s="63"/>
      <c r="LXT13" s="63"/>
      <c r="LXU13" s="63"/>
      <c r="LXV13" s="63"/>
      <c r="LXW13" s="63"/>
      <c r="LXX13" s="63"/>
      <c r="LXY13" s="63"/>
      <c r="LXZ13" s="63"/>
      <c r="LYA13" s="63"/>
      <c r="LYB13" s="63"/>
      <c r="LYC13" s="63"/>
      <c r="LYD13" s="63"/>
      <c r="LYE13" s="63"/>
      <c r="LYF13" s="63"/>
      <c r="LYG13" s="63"/>
      <c r="LYH13" s="63"/>
      <c r="LYI13" s="63"/>
      <c r="LYJ13" s="63"/>
      <c r="LYK13" s="63"/>
      <c r="LYL13" s="63"/>
      <c r="LYM13" s="63"/>
      <c r="LYN13" s="63"/>
      <c r="LYO13" s="63"/>
      <c r="LYP13" s="63"/>
      <c r="LYQ13" s="63"/>
      <c r="LYR13" s="63"/>
      <c r="LYS13" s="63"/>
      <c r="LYT13" s="63"/>
      <c r="LYU13" s="63"/>
      <c r="LYV13" s="63"/>
      <c r="LYW13" s="63"/>
      <c r="LYX13" s="63"/>
      <c r="LYY13" s="63"/>
      <c r="LYZ13" s="63"/>
      <c r="LZA13" s="63"/>
      <c r="LZB13" s="63"/>
      <c r="LZC13" s="63"/>
      <c r="LZD13" s="63"/>
      <c r="LZE13" s="63"/>
      <c r="LZF13" s="63"/>
      <c r="LZG13" s="63"/>
      <c r="LZH13" s="63"/>
      <c r="LZI13" s="63"/>
      <c r="LZJ13" s="63"/>
      <c r="LZK13" s="63"/>
      <c r="LZL13" s="63"/>
      <c r="LZM13" s="63"/>
      <c r="LZN13" s="63"/>
      <c r="LZO13" s="63"/>
      <c r="LZP13" s="63"/>
      <c r="LZQ13" s="63"/>
      <c r="LZR13" s="63"/>
      <c r="LZS13" s="63"/>
      <c r="LZT13" s="63"/>
      <c r="LZU13" s="63"/>
      <c r="LZV13" s="63"/>
      <c r="LZW13" s="63"/>
      <c r="LZX13" s="63"/>
      <c r="LZY13" s="63"/>
      <c r="LZZ13" s="63"/>
      <c r="MAA13" s="63"/>
      <c r="MAB13" s="63"/>
      <c r="MAC13" s="63"/>
      <c r="MAD13" s="63"/>
      <c r="MAE13" s="63"/>
      <c r="MAF13" s="63"/>
      <c r="MAG13" s="63"/>
      <c r="MAH13" s="63"/>
      <c r="MAI13" s="63"/>
      <c r="MAJ13" s="63"/>
      <c r="MAK13" s="63"/>
      <c r="MAL13" s="63"/>
      <c r="MAM13" s="63"/>
      <c r="MAN13" s="63"/>
      <c r="MAO13" s="63"/>
      <c r="MAP13" s="63"/>
      <c r="MAQ13" s="63"/>
      <c r="MAR13" s="63"/>
      <c r="MAS13" s="63"/>
      <c r="MAT13" s="63"/>
      <c r="MAU13" s="63"/>
      <c r="MAV13" s="63"/>
      <c r="MAW13" s="63"/>
      <c r="MAX13" s="63"/>
      <c r="MAY13" s="63"/>
      <c r="MAZ13" s="63"/>
      <c r="MBA13" s="63"/>
      <c r="MBB13" s="63"/>
      <c r="MBC13" s="63"/>
      <c r="MBD13" s="63"/>
      <c r="MBE13" s="63"/>
      <c r="MBF13" s="63"/>
      <c r="MBG13" s="63"/>
      <c r="MBH13" s="63"/>
      <c r="MBI13" s="63"/>
      <c r="MBJ13" s="63"/>
      <c r="MBK13" s="63"/>
      <c r="MBL13" s="63"/>
      <c r="MBM13" s="63"/>
      <c r="MBN13" s="63"/>
      <c r="MBO13" s="63"/>
      <c r="MBP13" s="63"/>
      <c r="MBQ13" s="63"/>
      <c r="MBR13" s="63"/>
      <c r="MBS13" s="63"/>
      <c r="MBT13" s="63"/>
      <c r="MBU13" s="63"/>
      <c r="MBV13" s="63"/>
      <c r="MBW13" s="63"/>
      <c r="MBX13" s="63"/>
      <c r="MBY13" s="63"/>
      <c r="MBZ13" s="63"/>
      <c r="MCA13" s="63"/>
      <c r="MCB13" s="63"/>
      <c r="MCC13" s="63"/>
      <c r="MCD13" s="63"/>
      <c r="MCE13" s="63"/>
      <c r="MCF13" s="63"/>
      <c r="MCG13" s="63"/>
      <c r="MCH13" s="63"/>
      <c r="MCI13" s="63"/>
      <c r="MCJ13" s="63"/>
      <c r="MCK13" s="63"/>
      <c r="MCL13" s="63"/>
      <c r="MCM13" s="63"/>
      <c r="MCN13" s="63"/>
      <c r="MCO13" s="63"/>
      <c r="MCP13" s="63"/>
      <c r="MCQ13" s="63"/>
      <c r="MCR13" s="63"/>
      <c r="MCS13" s="63"/>
      <c r="MCT13" s="63"/>
      <c r="MCU13" s="63"/>
      <c r="MCV13" s="63"/>
      <c r="MCW13" s="63"/>
      <c r="MCX13" s="63"/>
      <c r="MCY13" s="63"/>
      <c r="MCZ13" s="63"/>
      <c r="MDA13" s="63"/>
      <c r="MDB13" s="63"/>
      <c r="MDC13" s="63"/>
      <c r="MDD13" s="63"/>
      <c r="MDE13" s="63"/>
      <c r="MDF13" s="63"/>
      <c r="MDG13" s="63"/>
      <c r="MDH13" s="63"/>
      <c r="MDI13" s="63"/>
      <c r="MDJ13" s="63"/>
      <c r="MDK13" s="63"/>
      <c r="MDL13" s="63"/>
      <c r="MDM13" s="63"/>
      <c r="MDN13" s="63"/>
      <c r="MDO13" s="63"/>
      <c r="MDP13" s="63"/>
      <c r="MDQ13" s="63"/>
      <c r="MDR13" s="63"/>
      <c r="MDS13" s="63"/>
      <c r="MDT13" s="63"/>
      <c r="MDU13" s="63"/>
      <c r="MDV13" s="63"/>
      <c r="MDW13" s="63"/>
      <c r="MDX13" s="63"/>
      <c r="MDY13" s="63"/>
      <c r="MDZ13" s="63"/>
      <c r="MEA13" s="63"/>
      <c r="MEB13" s="63"/>
      <c r="MEC13" s="63"/>
      <c r="MED13" s="63"/>
      <c r="MEE13" s="63"/>
      <c r="MEF13" s="63"/>
      <c r="MEG13" s="63"/>
      <c r="MEH13" s="63"/>
      <c r="MEI13" s="63"/>
      <c r="MEJ13" s="63"/>
      <c r="MEK13" s="63"/>
      <c r="MEL13" s="63"/>
      <c r="MEM13" s="63"/>
      <c r="MEN13" s="63"/>
      <c r="MEO13" s="63"/>
      <c r="MEP13" s="63"/>
      <c r="MEQ13" s="63"/>
      <c r="MER13" s="63"/>
      <c r="MES13" s="63"/>
      <c r="MET13" s="63"/>
      <c r="MEU13" s="63"/>
      <c r="MEV13" s="63"/>
      <c r="MEW13" s="63"/>
      <c r="MEX13" s="63"/>
      <c r="MEY13" s="63"/>
      <c r="MEZ13" s="63"/>
      <c r="MFA13" s="63"/>
      <c r="MFB13" s="63"/>
      <c r="MFC13" s="63"/>
      <c r="MFD13" s="63"/>
      <c r="MFE13" s="63"/>
      <c r="MFF13" s="63"/>
      <c r="MFG13" s="63"/>
      <c r="MFH13" s="63"/>
      <c r="MFI13" s="63"/>
      <c r="MFJ13" s="63"/>
      <c r="MFK13" s="63"/>
      <c r="MFL13" s="63"/>
      <c r="MFM13" s="63"/>
      <c r="MFN13" s="63"/>
      <c r="MFO13" s="63"/>
      <c r="MFP13" s="63"/>
      <c r="MFQ13" s="63"/>
      <c r="MFR13" s="63"/>
      <c r="MFS13" s="63"/>
      <c r="MFT13" s="63"/>
      <c r="MFU13" s="63"/>
      <c r="MFV13" s="63"/>
      <c r="MFW13" s="63"/>
      <c r="MFX13" s="63"/>
      <c r="MFY13" s="63"/>
      <c r="MFZ13" s="63"/>
      <c r="MGA13" s="63"/>
      <c r="MGB13" s="63"/>
      <c r="MGC13" s="63"/>
      <c r="MGD13" s="63"/>
      <c r="MGE13" s="63"/>
      <c r="MGF13" s="63"/>
      <c r="MGG13" s="63"/>
      <c r="MGH13" s="63"/>
      <c r="MGI13" s="63"/>
      <c r="MGJ13" s="63"/>
      <c r="MGK13" s="63"/>
      <c r="MGL13" s="63"/>
      <c r="MGM13" s="63"/>
      <c r="MGN13" s="63"/>
      <c r="MGO13" s="63"/>
      <c r="MGP13" s="63"/>
      <c r="MGQ13" s="63"/>
      <c r="MGR13" s="63"/>
      <c r="MGS13" s="63"/>
      <c r="MGT13" s="63"/>
      <c r="MGU13" s="63"/>
      <c r="MGV13" s="63"/>
      <c r="MGW13" s="63"/>
      <c r="MGX13" s="63"/>
      <c r="MGY13" s="63"/>
      <c r="MGZ13" s="63"/>
      <c r="MHA13" s="63"/>
      <c r="MHB13" s="63"/>
      <c r="MHC13" s="63"/>
      <c r="MHD13" s="63"/>
      <c r="MHE13" s="63"/>
      <c r="MHF13" s="63"/>
      <c r="MHG13" s="63"/>
      <c r="MHH13" s="63"/>
      <c r="MHI13" s="63"/>
      <c r="MHJ13" s="63"/>
      <c r="MHK13" s="63"/>
      <c r="MHL13" s="63"/>
      <c r="MHM13" s="63"/>
      <c r="MHN13" s="63"/>
      <c r="MHO13" s="63"/>
      <c r="MHP13" s="63"/>
      <c r="MHQ13" s="63"/>
      <c r="MHR13" s="63"/>
      <c r="MHS13" s="63"/>
      <c r="MHT13" s="63"/>
      <c r="MHU13" s="63"/>
      <c r="MHV13" s="63"/>
      <c r="MHW13" s="63"/>
      <c r="MHX13" s="63"/>
      <c r="MHY13" s="63"/>
      <c r="MHZ13" s="63"/>
      <c r="MIA13" s="63"/>
      <c r="MIB13" s="63"/>
      <c r="MIC13" s="63"/>
      <c r="MID13" s="63"/>
      <c r="MIE13" s="63"/>
      <c r="MIF13" s="63"/>
      <c r="MIG13" s="63"/>
      <c r="MIH13" s="63"/>
      <c r="MII13" s="63"/>
      <c r="MIJ13" s="63"/>
      <c r="MIK13" s="63"/>
      <c r="MIL13" s="63"/>
      <c r="MIM13" s="63"/>
      <c r="MIN13" s="63"/>
      <c r="MIO13" s="63"/>
      <c r="MIP13" s="63"/>
      <c r="MIQ13" s="63"/>
      <c r="MIR13" s="63"/>
      <c r="MIS13" s="63"/>
      <c r="MIT13" s="63"/>
      <c r="MIU13" s="63"/>
      <c r="MIV13" s="63"/>
      <c r="MIW13" s="63"/>
      <c r="MIX13" s="63"/>
      <c r="MIY13" s="63"/>
      <c r="MIZ13" s="63"/>
      <c r="MJA13" s="63"/>
      <c r="MJB13" s="63"/>
      <c r="MJC13" s="63"/>
      <c r="MJD13" s="63"/>
      <c r="MJE13" s="63"/>
      <c r="MJF13" s="63"/>
      <c r="MJG13" s="63"/>
      <c r="MJH13" s="63"/>
      <c r="MJI13" s="63"/>
      <c r="MJJ13" s="63"/>
      <c r="MJK13" s="63"/>
      <c r="MJL13" s="63"/>
      <c r="MJM13" s="63"/>
      <c r="MJN13" s="63"/>
      <c r="MJO13" s="63"/>
      <c r="MJP13" s="63"/>
      <c r="MJQ13" s="63"/>
      <c r="MJR13" s="63"/>
      <c r="MJS13" s="63"/>
      <c r="MJT13" s="63"/>
      <c r="MJU13" s="63"/>
      <c r="MJV13" s="63"/>
      <c r="MJW13" s="63"/>
      <c r="MJX13" s="63"/>
      <c r="MJY13" s="63"/>
      <c r="MJZ13" s="63"/>
      <c r="MKA13" s="63"/>
      <c r="MKB13" s="63"/>
      <c r="MKC13" s="63"/>
      <c r="MKD13" s="63"/>
      <c r="MKE13" s="63"/>
      <c r="MKF13" s="63"/>
      <c r="MKG13" s="63"/>
      <c r="MKH13" s="63"/>
      <c r="MKI13" s="63"/>
      <c r="MKJ13" s="63"/>
      <c r="MKK13" s="63"/>
      <c r="MKL13" s="63"/>
      <c r="MKM13" s="63"/>
      <c r="MKN13" s="63"/>
      <c r="MKO13" s="63"/>
      <c r="MKP13" s="63"/>
      <c r="MKQ13" s="63"/>
      <c r="MKR13" s="63"/>
      <c r="MKS13" s="63"/>
      <c r="MKT13" s="63"/>
      <c r="MKU13" s="63"/>
      <c r="MKV13" s="63"/>
      <c r="MKW13" s="63"/>
      <c r="MKX13" s="63"/>
      <c r="MKY13" s="63"/>
      <c r="MKZ13" s="63"/>
      <c r="MLA13" s="63"/>
      <c r="MLB13" s="63"/>
      <c r="MLC13" s="63"/>
      <c r="MLD13" s="63"/>
      <c r="MLE13" s="63"/>
      <c r="MLF13" s="63"/>
      <c r="MLG13" s="63"/>
      <c r="MLH13" s="63"/>
      <c r="MLI13" s="63"/>
      <c r="MLJ13" s="63"/>
      <c r="MLK13" s="63"/>
      <c r="MLL13" s="63"/>
      <c r="MLM13" s="63"/>
      <c r="MLN13" s="63"/>
      <c r="MLO13" s="63"/>
      <c r="MLP13" s="63"/>
      <c r="MLQ13" s="63"/>
      <c r="MLR13" s="63"/>
      <c r="MLS13" s="63"/>
      <c r="MLT13" s="63"/>
      <c r="MLU13" s="63"/>
      <c r="MLV13" s="63"/>
      <c r="MLW13" s="63"/>
      <c r="MLX13" s="63"/>
      <c r="MLY13" s="63"/>
      <c r="MLZ13" s="63"/>
      <c r="MMA13" s="63"/>
      <c r="MMB13" s="63"/>
      <c r="MMC13" s="63"/>
      <c r="MMD13" s="63"/>
      <c r="MME13" s="63"/>
      <c r="MMF13" s="63"/>
      <c r="MMG13" s="63"/>
      <c r="MMH13" s="63"/>
      <c r="MMI13" s="63"/>
      <c r="MMJ13" s="63"/>
      <c r="MMK13" s="63"/>
      <c r="MML13" s="63"/>
      <c r="MMM13" s="63"/>
      <c r="MMN13" s="63"/>
      <c r="MMO13" s="63"/>
      <c r="MMP13" s="63"/>
      <c r="MMQ13" s="63"/>
      <c r="MMR13" s="63"/>
      <c r="MMS13" s="63"/>
      <c r="MMT13" s="63"/>
      <c r="MMU13" s="63"/>
      <c r="MMV13" s="63"/>
      <c r="MMW13" s="63"/>
      <c r="MMX13" s="63"/>
      <c r="MMY13" s="63"/>
      <c r="MMZ13" s="63"/>
      <c r="MNA13" s="63"/>
      <c r="MNB13" s="63"/>
      <c r="MNC13" s="63"/>
      <c r="MND13" s="63"/>
      <c r="MNE13" s="63"/>
      <c r="MNF13" s="63"/>
      <c r="MNG13" s="63"/>
      <c r="MNH13" s="63"/>
      <c r="MNI13" s="63"/>
      <c r="MNJ13" s="63"/>
      <c r="MNK13" s="63"/>
      <c r="MNL13" s="63"/>
      <c r="MNM13" s="63"/>
      <c r="MNN13" s="63"/>
      <c r="MNO13" s="63"/>
      <c r="MNP13" s="63"/>
      <c r="MNQ13" s="63"/>
      <c r="MNR13" s="63"/>
      <c r="MNS13" s="63"/>
      <c r="MNT13" s="63"/>
      <c r="MNU13" s="63"/>
      <c r="MNV13" s="63"/>
      <c r="MNW13" s="63"/>
      <c r="MNX13" s="63"/>
      <c r="MNY13" s="63"/>
      <c r="MNZ13" s="63"/>
      <c r="MOA13" s="63"/>
      <c r="MOB13" s="63"/>
      <c r="MOC13" s="63"/>
      <c r="MOD13" s="63"/>
      <c r="MOE13" s="63"/>
      <c r="MOF13" s="63"/>
      <c r="MOG13" s="63"/>
      <c r="MOH13" s="63"/>
      <c r="MOI13" s="63"/>
      <c r="MOJ13" s="63"/>
      <c r="MOK13" s="63"/>
      <c r="MOL13" s="63"/>
      <c r="MOM13" s="63"/>
      <c r="MON13" s="63"/>
      <c r="MOO13" s="63"/>
      <c r="MOP13" s="63"/>
      <c r="MOQ13" s="63"/>
      <c r="MOR13" s="63"/>
      <c r="MOS13" s="63"/>
      <c r="MOT13" s="63"/>
      <c r="MOU13" s="63"/>
      <c r="MOV13" s="63"/>
      <c r="MOW13" s="63"/>
      <c r="MOX13" s="63"/>
      <c r="MOY13" s="63"/>
      <c r="MOZ13" s="63"/>
      <c r="MPA13" s="63"/>
      <c r="MPB13" s="63"/>
      <c r="MPC13" s="63"/>
      <c r="MPD13" s="63"/>
      <c r="MPE13" s="63"/>
      <c r="MPF13" s="63"/>
      <c r="MPG13" s="63"/>
      <c r="MPH13" s="63"/>
      <c r="MPI13" s="63"/>
      <c r="MPJ13" s="63"/>
      <c r="MPK13" s="63"/>
      <c r="MPL13" s="63"/>
      <c r="MPM13" s="63"/>
      <c r="MPN13" s="63"/>
      <c r="MPO13" s="63"/>
      <c r="MPP13" s="63"/>
      <c r="MPQ13" s="63"/>
      <c r="MPR13" s="63"/>
      <c r="MPS13" s="63"/>
      <c r="MPT13" s="63"/>
      <c r="MPU13" s="63"/>
      <c r="MPV13" s="63"/>
      <c r="MPW13" s="63"/>
      <c r="MPX13" s="63"/>
      <c r="MPY13" s="63"/>
      <c r="MPZ13" s="63"/>
      <c r="MQA13" s="63"/>
      <c r="MQB13" s="63"/>
      <c r="MQC13" s="63"/>
      <c r="MQD13" s="63"/>
      <c r="MQE13" s="63"/>
      <c r="MQF13" s="63"/>
      <c r="MQG13" s="63"/>
      <c r="MQH13" s="63"/>
      <c r="MQI13" s="63"/>
      <c r="MQJ13" s="63"/>
      <c r="MQK13" s="63"/>
      <c r="MQL13" s="63"/>
      <c r="MQM13" s="63"/>
      <c r="MQN13" s="63"/>
      <c r="MQO13" s="63"/>
      <c r="MQP13" s="63"/>
      <c r="MQQ13" s="63"/>
      <c r="MQR13" s="63"/>
      <c r="MQS13" s="63"/>
      <c r="MQT13" s="63"/>
      <c r="MQU13" s="63"/>
      <c r="MQV13" s="63"/>
      <c r="MQW13" s="63"/>
      <c r="MQX13" s="63"/>
      <c r="MQY13" s="63"/>
      <c r="MQZ13" s="63"/>
      <c r="MRA13" s="63"/>
      <c r="MRB13" s="63"/>
      <c r="MRC13" s="63"/>
      <c r="MRD13" s="63"/>
      <c r="MRE13" s="63"/>
      <c r="MRF13" s="63"/>
      <c r="MRG13" s="63"/>
      <c r="MRH13" s="63"/>
      <c r="MRI13" s="63"/>
      <c r="MRJ13" s="63"/>
      <c r="MRK13" s="63"/>
      <c r="MRL13" s="63"/>
      <c r="MRM13" s="63"/>
      <c r="MRN13" s="63"/>
      <c r="MRO13" s="63"/>
      <c r="MRP13" s="63"/>
      <c r="MRQ13" s="63"/>
      <c r="MRR13" s="63"/>
      <c r="MRS13" s="63"/>
      <c r="MRT13" s="63"/>
      <c r="MRU13" s="63"/>
      <c r="MRV13" s="63"/>
      <c r="MRW13" s="63"/>
      <c r="MRX13" s="63"/>
      <c r="MRY13" s="63"/>
      <c r="MRZ13" s="63"/>
      <c r="MSA13" s="63"/>
      <c r="MSB13" s="63"/>
      <c r="MSC13" s="63"/>
      <c r="MSD13" s="63"/>
      <c r="MSE13" s="63"/>
      <c r="MSF13" s="63"/>
      <c r="MSG13" s="63"/>
      <c r="MSH13" s="63"/>
      <c r="MSI13" s="63"/>
      <c r="MSJ13" s="63"/>
      <c r="MSK13" s="63"/>
      <c r="MSL13" s="63"/>
      <c r="MSM13" s="63"/>
      <c r="MSN13" s="63"/>
      <c r="MSO13" s="63"/>
      <c r="MSP13" s="63"/>
      <c r="MSQ13" s="63"/>
      <c r="MSR13" s="63"/>
      <c r="MSS13" s="63"/>
      <c r="MST13" s="63"/>
      <c r="MSU13" s="63"/>
      <c r="MSV13" s="63"/>
      <c r="MSW13" s="63"/>
      <c r="MSX13" s="63"/>
      <c r="MSY13" s="63"/>
      <c r="MSZ13" s="63"/>
      <c r="MTA13" s="63"/>
      <c r="MTB13" s="63"/>
      <c r="MTC13" s="63"/>
      <c r="MTD13" s="63"/>
      <c r="MTE13" s="63"/>
      <c r="MTF13" s="63"/>
      <c r="MTG13" s="63"/>
      <c r="MTH13" s="63"/>
      <c r="MTI13" s="63"/>
      <c r="MTJ13" s="63"/>
      <c r="MTK13" s="63"/>
      <c r="MTL13" s="63"/>
      <c r="MTM13" s="63"/>
      <c r="MTN13" s="63"/>
      <c r="MTO13" s="63"/>
      <c r="MTP13" s="63"/>
      <c r="MTQ13" s="63"/>
      <c r="MTR13" s="63"/>
      <c r="MTS13" s="63"/>
      <c r="MTT13" s="63"/>
      <c r="MTU13" s="63"/>
      <c r="MTV13" s="63"/>
      <c r="MTW13" s="63"/>
      <c r="MTX13" s="63"/>
      <c r="MTY13" s="63"/>
      <c r="MTZ13" s="63"/>
      <c r="MUA13" s="63"/>
      <c r="MUB13" s="63"/>
      <c r="MUC13" s="63"/>
      <c r="MUD13" s="63"/>
      <c r="MUE13" s="63"/>
      <c r="MUF13" s="63"/>
      <c r="MUG13" s="63"/>
      <c r="MUH13" s="63"/>
      <c r="MUI13" s="63"/>
      <c r="MUJ13" s="63"/>
      <c r="MUK13" s="63"/>
      <c r="MUL13" s="63"/>
      <c r="MUM13" s="63"/>
      <c r="MUN13" s="63"/>
      <c r="MUO13" s="63"/>
      <c r="MUP13" s="63"/>
      <c r="MUQ13" s="63"/>
      <c r="MUR13" s="63"/>
      <c r="MUS13" s="63"/>
      <c r="MUT13" s="63"/>
      <c r="MUU13" s="63"/>
      <c r="MUV13" s="63"/>
      <c r="MUW13" s="63"/>
      <c r="MUX13" s="63"/>
      <c r="MUY13" s="63"/>
      <c r="MUZ13" s="63"/>
      <c r="MVA13" s="63"/>
      <c r="MVB13" s="63"/>
      <c r="MVC13" s="63"/>
      <c r="MVD13" s="63"/>
      <c r="MVE13" s="63"/>
      <c r="MVF13" s="63"/>
      <c r="MVG13" s="63"/>
      <c r="MVH13" s="63"/>
      <c r="MVI13" s="63"/>
      <c r="MVJ13" s="63"/>
      <c r="MVK13" s="63"/>
      <c r="MVL13" s="63"/>
      <c r="MVM13" s="63"/>
      <c r="MVN13" s="63"/>
      <c r="MVO13" s="63"/>
      <c r="MVP13" s="63"/>
      <c r="MVQ13" s="63"/>
      <c r="MVR13" s="63"/>
      <c r="MVS13" s="63"/>
      <c r="MVT13" s="63"/>
      <c r="MVU13" s="63"/>
      <c r="MVV13" s="63"/>
      <c r="MVW13" s="63"/>
      <c r="MVX13" s="63"/>
      <c r="MVY13" s="63"/>
      <c r="MVZ13" s="63"/>
      <c r="MWA13" s="63"/>
      <c r="MWB13" s="63"/>
      <c r="MWC13" s="63"/>
      <c r="MWD13" s="63"/>
      <c r="MWE13" s="63"/>
      <c r="MWF13" s="63"/>
      <c r="MWG13" s="63"/>
      <c r="MWH13" s="63"/>
      <c r="MWI13" s="63"/>
      <c r="MWJ13" s="63"/>
      <c r="MWK13" s="63"/>
      <c r="MWL13" s="63"/>
      <c r="MWM13" s="63"/>
      <c r="MWN13" s="63"/>
      <c r="MWO13" s="63"/>
      <c r="MWP13" s="63"/>
      <c r="MWQ13" s="63"/>
      <c r="MWR13" s="63"/>
      <c r="MWS13" s="63"/>
      <c r="MWT13" s="63"/>
      <c r="MWU13" s="63"/>
      <c r="MWV13" s="63"/>
      <c r="MWW13" s="63"/>
      <c r="MWX13" s="63"/>
      <c r="MWY13" s="63"/>
      <c r="MWZ13" s="63"/>
      <c r="MXA13" s="63"/>
      <c r="MXB13" s="63"/>
      <c r="MXC13" s="63"/>
      <c r="MXD13" s="63"/>
      <c r="MXE13" s="63"/>
      <c r="MXF13" s="63"/>
      <c r="MXG13" s="63"/>
      <c r="MXH13" s="63"/>
      <c r="MXI13" s="63"/>
      <c r="MXJ13" s="63"/>
      <c r="MXK13" s="63"/>
      <c r="MXL13" s="63"/>
      <c r="MXM13" s="63"/>
      <c r="MXN13" s="63"/>
      <c r="MXO13" s="63"/>
      <c r="MXP13" s="63"/>
      <c r="MXQ13" s="63"/>
      <c r="MXR13" s="63"/>
      <c r="MXS13" s="63"/>
      <c r="MXT13" s="63"/>
      <c r="MXU13" s="63"/>
      <c r="MXV13" s="63"/>
      <c r="MXW13" s="63"/>
      <c r="MXX13" s="63"/>
      <c r="MXY13" s="63"/>
      <c r="MXZ13" s="63"/>
      <c r="MYA13" s="63"/>
      <c r="MYB13" s="63"/>
      <c r="MYC13" s="63"/>
      <c r="MYD13" s="63"/>
      <c r="MYE13" s="63"/>
      <c r="MYF13" s="63"/>
      <c r="MYG13" s="63"/>
      <c r="MYH13" s="63"/>
      <c r="MYI13" s="63"/>
      <c r="MYJ13" s="63"/>
      <c r="MYK13" s="63"/>
      <c r="MYL13" s="63"/>
      <c r="MYM13" s="63"/>
      <c r="MYN13" s="63"/>
      <c r="MYO13" s="63"/>
      <c r="MYP13" s="63"/>
      <c r="MYQ13" s="63"/>
      <c r="MYR13" s="63"/>
      <c r="MYS13" s="63"/>
      <c r="MYT13" s="63"/>
      <c r="MYU13" s="63"/>
      <c r="MYV13" s="63"/>
      <c r="MYW13" s="63"/>
      <c r="MYX13" s="63"/>
      <c r="MYY13" s="63"/>
      <c r="MYZ13" s="63"/>
      <c r="MZA13" s="63"/>
      <c r="MZB13" s="63"/>
      <c r="MZC13" s="63"/>
      <c r="MZD13" s="63"/>
      <c r="MZE13" s="63"/>
      <c r="MZF13" s="63"/>
      <c r="MZG13" s="63"/>
      <c r="MZH13" s="63"/>
      <c r="MZI13" s="63"/>
      <c r="MZJ13" s="63"/>
      <c r="MZK13" s="63"/>
      <c r="MZL13" s="63"/>
      <c r="MZM13" s="63"/>
      <c r="MZN13" s="63"/>
      <c r="MZO13" s="63"/>
      <c r="MZP13" s="63"/>
      <c r="MZQ13" s="63"/>
      <c r="MZR13" s="63"/>
      <c r="MZS13" s="63"/>
      <c r="MZT13" s="63"/>
      <c r="MZU13" s="63"/>
      <c r="MZV13" s="63"/>
      <c r="MZW13" s="63"/>
      <c r="MZX13" s="63"/>
      <c r="MZY13" s="63"/>
      <c r="MZZ13" s="63"/>
      <c r="NAA13" s="63"/>
      <c r="NAB13" s="63"/>
      <c r="NAC13" s="63"/>
      <c r="NAD13" s="63"/>
      <c r="NAE13" s="63"/>
      <c r="NAF13" s="63"/>
      <c r="NAG13" s="63"/>
      <c r="NAH13" s="63"/>
      <c r="NAI13" s="63"/>
      <c r="NAJ13" s="63"/>
      <c r="NAK13" s="63"/>
      <c r="NAL13" s="63"/>
      <c r="NAM13" s="63"/>
      <c r="NAN13" s="63"/>
      <c r="NAO13" s="63"/>
      <c r="NAP13" s="63"/>
      <c r="NAQ13" s="63"/>
      <c r="NAR13" s="63"/>
      <c r="NAS13" s="63"/>
      <c r="NAT13" s="63"/>
      <c r="NAU13" s="63"/>
      <c r="NAV13" s="63"/>
      <c r="NAW13" s="63"/>
      <c r="NAX13" s="63"/>
      <c r="NAY13" s="63"/>
      <c r="NAZ13" s="63"/>
      <c r="NBA13" s="63"/>
      <c r="NBB13" s="63"/>
      <c r="NBC13" s="63"/>
      <c r="NBD13" s="63"/>
      <c r="NBE13" s="63"/>
      <c r="NBF13" s="63"/>
      <c r="NBG13" s="63"/>
      <c r="NBH13" s="63"/>
      <c r="NBI13" s="63"/>
      <c r="NBJ13" s="63"/>
      <c r="NBK13" s="63"/>
      <c r="NBL13" s="63"/>
      <c r="NBM13" s="63"/>
      <c r="NBN13" s="63"/>
      <c r="NBO13" s="63"/>
      <c r="NBP13" s="63"/>
      <c r="NBQ13" s="63"/>
      <c r="NBR13" s="63"/>
      <c r="NBS13" s="63"/>
      <c r="NBT13" s="63"/>
      <c r="NBU13" s="63"/>
      <c r="NBV13" s="63"/>
      <c r="NBW13" s="63"/>
      <c r="NBX13" s="63"/>
      <c r="NBY13" s="63"/>
      <c r="NBZ13" s="63"/>
      <c r="NCA13" s="63"/>
      <c r="NCB13" s="63"/>
      <c r="NCC13" s="63"/>
      <c r="NCD13" s="63"/>
      <c r="NCE13" s="63"/>
      <c r="NCF13" s="63"/>
      <c r="NCG13" s="63"/>
      <c r="NCH13" s="63"/>
      <c r="NCI13" s="63"/>
      <c r="NCJ13" s="63"/>
      <c r="NCK13" s="63"/>
      <c r="NCL13" s="63"/>
      <c r="NCM13" s="63"/>
      <c r="NCN13" s="63"/>
      <c r="NCO13" s="63"/>
      <c r="NCP13" s="63"/>
      <c r="NCQ13" s="63"/>
      <c r="NCR13" s="63"/>
      <c r="NCS13" s="63"/>
      <c r="NCT13" s="63"/>
      <c r="NCU13" s="63"/>
      <c r="NCV13" s="63"/>
      <c r="NCW13" s="63"/>
      <c r="NCX13" s="63"/>
      <c r="NCY13" s="63"/>
      <c r="NCZ13" s="63"/>
      <c r="NDA13" s="63"/>
      <c r="NDB13" s="63"/>
      <c r="NDC13" s="63"/>
      <c r="NDD13" s="63"/>
      <c r="NDE13" s="63"/>
      <c r="NDF13" s="63"/>
      <c r="NDG13" s="63"/>
      <c r="NDH13" s="63"/>
      <c r="NDI13" s="63"/>
      <c r="NDJ13" s="63"/>
      <c r="NDK13" s="63"/>
      <c r="NDL13" s="63"/>
      <c r="NDM13" s="63"/>
      <c r="NDN13" s="63"/>
      <c r="NDO13" s="63"/>
      <c r="NDP13" s="63"/>
      <c r="NDQ13" s="63"/>
      <c r="NDR13" s="63"/>
      <c r="NDS13" s="63"/>
      <c r="NDT13" s="63"/>
      <c r="NDU13" s="63"/>
      <c r="NDV13" s="63"/>
      <c r="NDW13" s="63"/>
      <c r="NDX13" s="63"/>
      <c r="NDY13" s="63"/>
      <c r="NDZ13" s="63"/>
      <c r="NEA13" s="63"/>
      <c r="NEB13" s="63"/>
      <c r="NEC13" s="63"/>
      <c r="NED13" s="63"/>
      <c r="NEE13" s="63"/>
      <c r="NEF13" s="63"/>
      <c r="NEG13" s="63"/>
      <c r="NEH13" s="63"/>
      <c r="NEI13" s="63"/>
      <c r="NEJ13" s="63"/>
      <c r="NEK13" s="63"/>
      <c r="NEL13" s="63"/>
      <c r="NEM13" s="63"/>
      <c r="NEN13" s="63"/>
      <c r="NEO13" s="63"/>
      <c r="NEP13" s="63"/>
      <c r="NEQ13" s="63"/>
      <c r="NER13" s="63"/>
      <c r="NES13" s="63"/>
      <c r="NET13" s="63"/>
      <c r="NEU13" s="63"/>
      <c r="NEV13" s="63"/>
      <c r="NEW13" s="63"/>
      <c r="NEX13" s="63"/>
      <c r="NEY13" s="63"/>
      <c r="NEZ13" s="63"/>
      <c r="NFA13" s="63"/>
      <c r="NFB13" s="63"/>
      <c r="NFC13" s="63"/>
      <c r="NFD13" s="63"/>
      <c r="NFE13" s="63"/>
      <c r="NFF13" s="63"/>
      <c r="NFG13" s="63"/>
      <c r="NFH13" s="63"/>
      <c r="NFI13" s="63"/>
      <c r="NFJ13" s="63"/>
      <c r="NFK13" s="63"/>
      <c r="NFL13" s="63"/>
      <c r="NFM13" s="63"/>
      <c r="NFN13" s="63"/>
      <c r="NFO13" s="63"/>
      <c r="NFP13" s="63"/>
      <c r="NFQ13" s="63"/>
      <c r="NFR13" s="63"/>
      <c r="NFS13" s="63"/>
      <c r="NFT13" s="63"/>
      <c r="NFU13" s="63"/>
      <c r="NFV13" s="63"/>
      <c r="NFW13" s="63"/>
      <c r="NFX13" s="63"/>
      <c r="NFY13" s="63"/>
      <c r="NFZ13" s="63"/>
      <c r="NGA13" s="63"/>
      <c r="NGB13" s="63"/>
      <c r="NGC13" s="63"/>
      <c r="NGD13" s="63"/>
      <c r="NGE13" s="63"/>
      <c r="NGF13" s="63"/>
      <c r="NGG13" s="63"/>
      <c r="NGH13" s="63"/>
      <c r="NGI13" s="63"/>
      <c r="NGJ13" s="63"/>
      <c r="NGK13" s="63"/>
      <c r="NGL13" s="63"/>
      <c r="NGM13" s="63"/>
      <c r="NGN13" s="63"/>
      <c r="NGO13" s="63"/>
      <c r="NGP13" s="63"/>
      <c r="NGQ13" s="63"/>
      <c r="NGR13" s="63"/>
      <c r="NGS13" s="63"/>
      <c r="NGT13" s="63"/>
      <c r="NGU13" s="63"/>
      <c r="NGV13" s="63"/>
      <c r="NGW13" s="63"/>
      <c r="NGX13" s="63"/>
      <c r="NGY13" s="63"/>
      <c r="NGZ13" s="63"/>
      <c r="NHA13" s="63"/>
      <c r="NHB13" s="63"/>
      <c r="NHC13" s="63"/>
      <c r="NHD13" s="63"/>
      <c r="NHE13" s="63"/>
      <c r="NHF13" s="63"/>
      <c r="NHG13" s="63"/>
      <c r="NHH13" s="63"/>
      <c r="NHI13" s="63"/>
      <c r="NHJ13" s="63"/>
      <c r="NHK13" s="63"/>
      <c r="NHL13" s="63"/>
      <c r="NHM13" s="63"/>
      <c r="NHN13" s="63"/>
      <c r="NHO13" s="63"/>
      <c r="NHP13" s="63"/>
      <c r="NHQ13" s="63"/>
      <c r="NHR13" s="63"/>
      <c r="NHS13" s="63"/>
      <c r="NHT13" s="63"/>
      <c r="NHU13" s="63"/>
      <c r="NHV13" s="63"/>
      <c r="NHW13" s="63"/>
      <c r="NHX13" s="63"/>
      <c r="NHY13" s="63"/>
      <c r="NHZ13" s="63"/>
      <c r="NIA13" s="63"/>
      <c r="NIB13" s="63"/>
      <c r="NIC13" s="63"/>
      <c r="NID13" s="63"/>
      <c r="NIE13" s="63"/>
      <c r="NIF13" s="63"/>
      <c r="NIG13" s="63"/>
      <c r="NIH13" s="63"/>
      <c r="NII13" s="63"/>
      <c r="NIJ13" s="63"/>
      <c r="NIK13" s="63"/>
      <c r="NIL13" s="63"/>
      <c r="NIM13" s="63"/>
      <c r="NIN13" s="63"/>
      <c r="NIO13" s="63"/>
      <c r="NIP13" s="63"/>
      <c r="NIQ13" s="63"/>
      <c r="NIR13" s="63"/>
      <c r="NIS13" s="63"/>
      <c r="NIT13" s="63"/>
      <c r="NIU13" s="63"/>
      <c r="NIV13" s="63"/>
      <c r="NIW13" s="63"/>
      <c r="NIX13" s="63"/>
      <c r="NIY13" s="63"/>
      <c r="NIZ13" s="63"/>
      <c r="NJA13" s="63"/>
      <c r="NJB13" s="63"/>
      <c r="NJC13" s="63"/>
      <c r="NJD13" s="63"/>
      <c r="NJE13" s="63"/>
      <c r="NJF13" s="63"/>
      <c r="NJG13" s="63"/>
      <c r="NJH13" s="63"/>
      <c r="NJI13" s="63"/>
      <c r="NJJ13" s="63"/>
      <c r="NJK13" s="63"/>
      <c r="NJL13" s="63"/>
      <c r="NJM13" s="63"/>
      <c r="NJN13" s="63"/>
      <c r="NJO13" s="63"/>
      <c r="NJP13" s="63"/>
      <c r="NJQ13" s="63"/>
      <c r="NJR13" s="63"/>
      <c r="NJS13" s="63"/>
      <c r="NJT13" s="63"/>
      <c r="NJU13" s="63"/>
      <c r="NJV13" s="63"/>
      <c r="NJW13" s="63"/>
      <c r="NJX13" s="63"/>
      <c r="NJY13" s="63"/>
      <c r="NJZ13" s="63"/>
      <c r="NKA13" s="63"/>
      <c r="NKB13" s="63"/>
      <c r="NKC13" s="63"/>
      <c r="NKD13" s="63"/>
      <c r="NKE13" s="63"/>
      <c r="NKF13" s="63"/>
      <c r="NKG13" s="63"/>
      <c r="NKH13" s="63"/>
      <c r="NKI13" s="63"/>
      <c r="NKJ13" s="63"/>
      <c r="NKK13" s="63"/>
      <c r="NKL13" s="63"/>
      <c r="NKM13" s="63"/>
      <c r="NKN13" s="63"/>
      <c r="NKO13" s="63"/>
      <c r="NKP13" s="63"/>
      <c r="NKQ13" s="63"/>
      <c r="NKR13" s="63"/>
      <c r="NKS13" s="63"/>
      <c r="NKT13" s="63"/>
      <c r="NKU13" s="63"/>
      <c r="NKV13" s="63"/>
      <c r="NKW13" s="63"/>
      <c r="NKX13" s="63"/>
      <c r="NKY13" s="63"/>
      <c r="NKZ13" s="63"/>
      <c r="NLA13" s="63"/>
      <c r="NLB13" s="63"/>
      <c r="NLC13" s="63"/>
      <c r="NLD13" s="63"/>
      <c r="NLE13" s="63"/>
      <c r="NLF13" s="63"/>
      <c r="NLG13" s="63"/>
      <c r="NLH13" s="63"/>
      <c r="NLI13" s="63"/>
      <c r="NLJ13" s="63"/>
      <c r="NLK13" s="63"/>
      <c r="NLL13" s="63"/>
      <c r="NLM13" s="63"/>
      <c r="NLN13" s="63"/>
      <c r="NLO13" s="63"/>
      <c r="NLP13" s="63"/>
      <c r="NLQ13" s="63"/>
      <c r="NLR13" s="63"/>
      <c r="NLS13" s="63"/>
      <c r="NLT13" s="63"/>
      <c r="NLU13" s="63"/>
      <c r="NLV13" s="63"/>
      <c r="NLW13" s="63"/>
      <c r="NLX13" s="63"/>
      <c r="NLY13" s="63"/>
      <c r="NLZ13" s="63"/>
      <c r="NMA13" s="63"/>
      <c r="NMB13" s="63"/>
      <c r="NMC13" s="63"/>
      <c r="NMD13" s="63"/>
      <c r="NME13" s="63"/>
      <c r="NMF13" s="63"/>
      <c r="NMG13" s="63"/>
      <c r="NMH13" s="63"/>
      <c r="NMI13" s="63"/>
      <c r="NMJ13" s="63"/>
      <c r="NMK13" s="63"/>
      <c r="NML13" s="63"/>
      <c r="NMM13" s="63"/>
      <c r="NMN13" s="63"/>
      <c r="NMO13" s="63"/>
      <c r="NMP13" s="63"/>
      <c r="NMQ13" s="63"/>
      <c r="NMR13" s="63"/>
      <c r="NMS13" s="63"/>
      <c r="NMT13" s="63"/>
      <c r="NMU13" s="63"/>
      <c r="NMV13" s="63"/>
      <c r="NMW13" s="63"/>
      <c r="NMX13" s="63"/>
      <c r="NMY13" s="63"/>
      <c r="NMZ13" s="63"/>
      <c r="NNA13" s="63"/>
      <c r="NNB13" s="63"/>
      <c r="NNC13" s="63"/>
      <c r="NND13" s="63"/>
      <c r="NNE13" s="63"/>
      <c r="NNF13" s="63"/>
      <c r="NNG13" s="63"/>
      <c r="NNH13" s="63"/>
      <c r="NNI13" s="63"/>
      <c r="NNJ13" s="63"/>
      <c r="NNK13" s="63"/>
      <c r="NNL13" s="63"/>
      <c r="NNM13" s="63"/>
      <c r="NNN13" s="63"/>
      <c r="NNO13" s="63"/>
      <c r="NNP13" s="63"/>
      <c r="NNQ13" s="63"/>
      <c r="NNR13" s="63"/>
      <c r="NNS13" s="63"/>
      <c r="NNT13" s="63"/>
      <c r="NNU13" s="63"/>
      <c r="NNV13" s="63"/>
      <c r="NNW13" s="63"/>
      <c r="NNX13" s="63"/>
      <c r="NNY13" s="63"/>
      <c r="NNZ13" s="63"/>
      <c r="NOA13" s="63"/>
      <c r="NOB13" s="63"/>
      <c r="NOC13" s="63"/>
      <c r="NOD13" s="63"/>
      <c r="NOE13" s="63"/>
      <c r="NOF13" s="63"/>
      <c r="NOG13" s="63"/>
      <c r="NOH13" s="63"/>
      <c r="NOI13" s="63"/>
      <c r="NOJ13" s="63"/>
      <c r="NOK13" s="63"/>
      <c r="NOL13" s="63"/>
      <c r="NOM13" s="63"/>
      <c r="NON13" s="63"/>
      <c r="NOO13" s="63"/>
      <c r="NOP13" s="63"/>
      <c r="NOQ13" s="63"/>
      <c r="NOR13" s="63"/>
      <c r="NOS13" s="63"/>
      <c r="NOT13" s="63"/>
      <c r="NOU13" s="63"/>
      <c r="NOV13" s="63"/>
      <c r="NOW13" s="63"/>
      <c r="NOX13" s="63"/>
      <c r="NOY13" s="63"/>
      <c r="NOZ13" s="63"/>
      <c r="NPA13" s="63"/>
      <c r="NPB13" s="63"/>
      <c r="NPC13" s="63"/>
      <c r="NPD13" s="63"/>
      <c r="NPE13" s="63"/>
      <c r="NPF13" s="63"/>
      <c r="NPG13" s="63"/>
      <c r="NPH13" s="63"/>
      <c r="NPI13" s="63"/>
      <c r="NPJ13" s="63"/>
      <c r="NPK13" s="63"/>
      <c r="NPL13" s="63"/>
      <c r="NPM13" s="63"/>
      <c r="NPN13" s="63"/>
      <c r="NPO13" s="63"/>
      <c r="NPP13" s="63"/>
      <c r="NPQ13" s="63"/>
      <c r="NPR13" s="63"/>
      <c r="NPS13" s="63"/>
      <c r="NPT13" s="63"/>
      <c r="NPU13" s="63"/>
      <c r="NPV13" s="63"/>
      <c r="NPW13" s="63"/>
      <c r="NPX13" s="63"/>
      <c r="NPY13" s="63"/>
      <c r="NPZ13" s="63"/>
      <c r="NQA13" s="63"/>
      <c r="NQB13" s="63"/>
      <c r="NQC13" s="63"/>
      <c r="NQD13" s="63"/>
      <c r="NQE13" s="63"/>
      <c r="NQF13" s="63"/>
      <c r="NQG13" s="63"/>
      <c r="NQH13" s="63"/>
      <c r="NQI13" s="63"/>
      <c r="NQJ13" s="63"/>
      <c r="NQK13" s="63"/>
      <c r="NQL13" s="63"/>
      <c r="NQM13" s="63"/>
      <c r="NQN13" s="63"/>
      <c r="NQO13" s="63"/>
      <c r="NQP13" s="63"/>
      <c r="NQQ13" s="63"/>
      <c r="NQR13" s="63"/>
      <c r="NQS13" s="63"/>
      <c r="NQT13" s="63"/>
      <c r="NQU13" s="63"/>
      <c r="NQV13" s="63"/>
      <c r="NQW13" s="63"/>
      <c r="NQX13" s="63"/>
      <c r="NQY13" s="63"/>
      <c r="NQZ13" s="63"/>
      <c r="NRA13" s="63"/>
      <c r="NRB13" s="63"/>
      <c r="NRC13" s="63"/>
      <c r="NRD13" s="63"/>
      <c r="NRE13" s="63"/>
      <c r="NRF13" s="63"/>
      <c r="NRG13" s="63"/>
      <c r="NRH13" s="63"/>
      <c r="NRI13" s="63"/>
      <c r="NRJ13" s="63"/>
      <c r="NRK13" s="63"/>
      <c r="NRL13" s="63"/>
      <c r="NRM13" s="63"/>
      <c r="NRN13" s="63"/>
      <c r="NRO13" s="63"/>
      <c r="NRP13" s="63"/>
      <c r="NRQ13" s="63"/>
      <c r="NRR13" s="63"/>
      <c r="NRS13" s="63"/>
      <c r="NRT13" s="63"/>
      <c r="NRU13" s="63"/>
      <c r="NRV13" s="63"/>
      <c r="NRW13" s="63"/>
      <c r="NRX13" s="63"/>
      <c r="NRY13" s="63"/>
      <c r="NRZ13" s="63"/>
      <c r="NSA13" s="63"/>
      <c r="NSB13" s="63"/>
      <c r="NSC13" s="63"/>
      <c r="NSD13" s="63"/>
      <c r="NSE13" s="63"/>
      <c r="NSF13" s="63"/>
      <c r="NSG13" s="63"/>
      <c r="NSH13" s="63"/>
      <c r="NSI13" s="63"/>
      <c r="NSJ13" s="63"/>
      <c r="NSK13" s="63"/>
      <c r="NSL13" s="63"/>
      <c r="NSM13" s="63"/>
      <c r="NSN13" s="63"/>
      <c r="NSO13" s="63"/>
      <c r="NSP13" s="63"/>
      <c r="NSQ13" s="63"/>
      <c r="NSR13" s="63"/>
      <c r="NSS13" s="63"/>
      <c r="NST13" s="63"/>
      <c r="NSU13" s="63"/>
      <c r="NSV13" s="63"/>
      <c r="NSW13" s="63"/>
      <c r="NSX13" s="63"/>
      <c r="NSY13" s="63"/>
      <c r="NSZ13" s="63"/>
      <c r="NTA13" s="63"/>
      <c r="NTB13" s="63"/>
      <c r="NTC13" s="63"/>
      <c r="NTD13" s="63"/>
      <c r="NTE13" s="63"/>
      <c r="NTF13" s="63"/>
      <c r="NTG13" s="63"/>
      <c r="NTH13" s="63"/>
      <c r="NTI13" s="63"/>
      <c r="NTJ13" s="63"/>
      <c r="NTK13" s="63"/>
      <c r="NTL13" s="63"/>
      <c r="NTM13" s="63"/>
      <c r="NTN13" s="63"/>
      <c r="NTO13" s="63"/>
      <c r="NTP13" s="63"/>
      <c r="NTQ13" s="63"/>
      <c r="NTR13" s="63"/>
      <c r="NTS13" s="63"/>
      <c r="NTT13" s="63"/>
      <c r="NTU13" s="63"/>
      <c r="NTV13" s="63"/>
      <c r="NTW13" s="63"/>
      <c r="NTX13" s="63"/>
      <c r="NTY13" s="63"/>
      <c r="NTZ13" s="63"/>
      <c r="NUA13" s="63"/>
      <c r="NUB13" s="63"/>
      <c r="NUC13" s="63"/>
      <c r="NUD13" s="63"/>
      <c r="NUE13" s="63"/>
      <c r="NUF13" s="63"/>
      <c r="NUG13" s="63"/>
      <c r="NUH13" s="63"/>
      <c r="NUI13" s="63"/>
      <c r="NUJ13" s="63"/>
      <c r="NUK13" s="63"/>
      <c r="NUL13" s="63"/>
      <c r="NUM13" s="63"/>
      <c r="NUN13" s="63"/>
      <c r="NUO13" s="63"/>
      <c r="NUP13" s="63"/>
      <c r="NUQ13" s="63"/>
      <c r="NUR13" s="63"/>
      <c r="NUS13" s="63"/>
      <c r="NUT13" s="63"/>
      <c r="NUU13" s="63"/>
      <c r="NUV13" s="63"/>
      <c r="NUW13" s="63"/>
      <c r="NUX13" s="63"/>
      <c r="NUY13" s="63"/>
      <c r="NUZ13" s="63"/>
      <c r="NVA13" s="63"/>
      <c r="NVB13" s="63"/>
      <c r="NVC13" s="63"/>
      <c r="NVD13" s="63"/>
      <c r="NVE13" s="63"/>
      <c r="NVF13" s="63"/>
      <c r="NVG13" s="63"/>
      <c r="NVH13" s="63"/>
      <c r="NVI13" s="63"/>
      <c r="NVJ13" s="63"/>
      <c r="NVK13" s="63"/>
      <c r="NVL13" s="63"/>
      <c r="NVM13" s="63"/>
      <c r="NVN13" s="63"/>
      <c r="NVO13" s="63"/>
      <c r="NVP13" s="63"/>
      <c r="NVQ13" s="63"/>
      <c r="NVR13" s="63"/>
      <c r="NVS13" s="63"/>
      <c r="NVT13" s="63"/>
      <c r="NVU13" s="63"/>
      <c r="NVV13" s="63"/>
      <c r="NVW13" s="63"/>
      <c r="NVX13" s="63"/>
      <c r="NVY13" s="63"/>
      <c r="NVZ13" s="63"/>
      <c r="NWA13" s="63"/>
      <c r="NWB13" s="63"/>
      <c r="NWC13" s="63"/>
      <c r="NWD13" s="63"/>
      <c r="NWE13" s="63"/>
      <c r="NWF13" s="63"/>
      <c r="NWG13" s="63"/>
      <c r="NWH13" s="63"/>
      <c r="NWI13" s="63"/>
      <c r="NWJ13" s="63"/>
      <c r="NWK13" s="63"/>
      <c r="NWL13" s="63"/>
      <c r="NWM13" s="63"/>
      <c r="NWN13" s="63"/>
      <c r="NWO13" s="63"/>
      <c r="NWP13" s="63"/>
      <c r="NWQ13" s="63"/>
      <c r="NWR13" s="63"/>
      <c r="NWS13" s="63"/>
      <c r="NWT13" s="63"/>
      <c r="NWU13" s="63"/>
      <c r="NWV13" s="63"/>
      <c r="NWW13" s="63"/>
      <c r="NWX13" s="63"/>
      <c r="NWY13" s="63"/>
      <c r="NWZ13" s="63"/>
      <c r="NXA13" s="63"/>
      <c r="NXB13" s="63"/>
      <c r="NXC13" s="63"/>
      <c r="NXD13" s="63"/>
      <c r="NXE13" s="63"/>
      <c r="NXF13" s="63"/>
      <c r="NXG13" s="63"/>
      <c r="NXH13" s="63"/>
      <c r="NXI13" s="63"/>
      <c r="NXJ13" s="63"/>
      <c r="NXK13" s="63"/>
      <c r="NXL13" s="63"/>
      <c r="NXM13" s="63"/>
      <c r="NXN13" s="63"/>
      <c r="NXO13" s="63"/>
      <c r="NXP13" s="63"/>
      <c r="NXQ13" s="63"/>
      <c r="NXR13" s="63"/>
      <c r="NXS13" s="63"/>
      <c r="NXT13" s="63"/>
      <c r="NXU13" s="63"/>
      <c r="NXV13" s="63"/>
      <c r="NXW13" s="63"/>
      <c r="NXX13" s="63"/>
      <c r="NXY13" s="63"/>
      <c r="NXZ13" s="63"/>
      <c r="NYA13" s="63"/>
      <c r="NYB13" s="63"/>
      <c r="NYC13" s="63"/>
      <c r="NYD13" s="63"/>
      <c r="NYE13" s="63"/>
      <c r="NYF13" s="63"/>
      <c r="NYG13" s="63"/>
      <c r="NYH13" s="63"/>
      <c r="NYI13" s="63"/>
      <c r="NYJ13" s="63"/>
      <c r="NYK13" s="63"/>
      <c r="NYL13" s="63"/>
      <c r="NYM13" s="63"/>
      <c r="NYN13" s="63"/>
      <c r="NYO13" s="63"/>
      <c r="NYP13" s="63"/>
      <c r="NYQ13" s="63"/>
      <c r="NYR13" s="63"/>
      <c r="NYS13" s="63"/>
      <c r="NYT13" s="63"/>
      <c r="NYU13" s="63"/>
      <c r="NYV13" s="63"/>
      <c r="NYW13" s="63"/>
      <c r="NYX13" s="63"/>
      <c r="NYY13" s="63"/>
      <c r="NYZ13" s="63"/>
      <c r="NZA13" s="63"/>
      <c r="NZB13" s="63"/>
      <c r="NZC13" s="63"/>
      <c r="NZD13" s="63"/>
      <c r="NZE13" s="63"/>
      <c r="NZF13" s="63"/>
      <c r="NZG13" s="63"/>
      <c r="NZH13" s="63"/>
      <c r="NZI13" s="63"/>
      <c r="NZJ13" s="63"/>
      <c r="NZK13" s="63"/>
      <c r="NZL13" s="63"/>
      <c r="NZM13" s="63"/>
      <c r="NZN13" s="63"/>
      <c r="NZO13" s="63"/>
      <c r="NZP13" s="63"/>
      <c r="NZQ13" s="63"/>
      <c r="NZR13" s="63"/>
      <c r="NZS13" s="63"/>
      <c r="NZT13" s="63"/>
      <c r="NZU13" s="63"/>
      <c r="NZV13" s="63"/>
      <c r="NZW13" s="63"/>
      <c r="NZX13" s="63"/>
      <c r="NZY13" s="63"/>
      <c r="NZZ13" s="63"/>
      <c r="OAA13" s="63"/>
      <c r="OAB13" s="63"/>
      <c r="OAC13" s="63"/>
      <c r="OAD13" s="63"/>
      <c r="OAE13" s="63"/>
      <c r="OAF13" s="63"/>
      <c r="OAG13" s="63"/>
      <c r="OAH13" s="63"/>
      <c r="OAI13" s="63"/>
      <c r="OAJ13" s="63"/>
      <c r="OAK13" s="63"/>
      <c r="OAL13" s="63"/>
      <c r="OAM13" s="63"/>
      <c r="OAN13" s="63"/>
      <c r="OAO13" s="63"/>
      <c r="OAP13" s="63"/>
      <c r="OAQ13" s="63"/>
      <c r="OAR13" s="63"/>
      <c r="OAS13" s="63"/>
      <c r="OAT13" s="63"/>
      <c r="OAU13" s="63"/>
      <c r="OAV13" s="63"/>
      <c r="OAW13" s="63"/>
      <c r="OAX13" s="63"/>
      <c r="OAY13" s="63"/>
      <c r="OAZ13" s="63"/>
      <c r="OBA13" s="63"/>
      <c r="OBB13" s="63"/>
      <c r="OBC13" s="63"/>
      <c r="OBD13" s="63"/>
      <c r="OBE13" s="63"/>
      <c r="OBF13" s="63"/>
      <c r="OBG13" s="63"/>
      <c r="OBH13" s="63"/>
      <c r="OBI13" s="63"/>
      <c r="OBJ13" s="63"/>
      <c r="OBK13" s="63"/>
      <c r="OBL13" s="63"/>
      <c r="OBM13" s="63"/>
      <c r="OBN13" s="63"/>
      <c r="OBO13" s="63"/>
      <c r="OBP13" s="63"/>
      <c r="OBQ13" s="63"/>
      <c r="OBR13" s="63"/>
      <c r="OBS13" s="63"/>
      <c r="OBT13" s="63"/>
      <c r="OBU13" s="63"/>
      <c r="OBV13" s="63"/>
      <c r="OBW13" s="63"/>
      <c r="OBX13" s="63"/>
      <c r="OBY13" s="63"/>
      <c r="OBZ13" s="63"/>
      <c r="OCA13" s="63"/>
      <c r="OCB13" s="63"/>
      <c r="OCC13" s="63"/>
      <c r="OCD13" s="63"/>
      <c r="OCE13" s="63"/>
      <c r="OCF13" s="63"/>
      <c r="OCG13" s="63"/>
      <c r="OCH13" s="63"/>
      <c r="OCI13" s="63"/>
      <c r="OCJ13" s="63"/>
      <c r="OCK13" s="63"/>
      <c r="OCL13" s="63"/>
      <c r="OCM13" s="63"/>
      <c r="OCN13" s="63"/>
      <c r="OCO13" s="63"/>
      <c r="OCP13" s="63"/>
      <c r="OCQ13" s="63"/>
      <c r="OCR13" s="63"/>
      <c r="OCS13" s="63"/>
      <c r="OCT13" s="63"/>
      <c r="OCU13" s="63"/>
      <c r="OCV13" s="63"/>
      <c r="OCW13" s="63"/>
      <c r="OCX13" s="63"/>
      <c r="OCY13" s="63"/>
      <c r="OCZ13" s="63"/>
      <c r="ODA13" s="63"/>
      <c r="ODB13" s="63"/>
      <c r="ODC13" s="63"/>
      <c r="ODD13" s="63"/>
      <c r="ODE13" s="63"/>
      <c r="ODF13" s="63"/>
      <c r="ODG13" s="63"/>
      <c r="ODH13" s="63"/>
      <c r="ODI13" s="63"/>
      <c r="ODJ13" s="63"/>
      <c r="ODK13" s="63"/>
      <c r="ODL13" s="63"/>
      <c r="ODM13" s="63"/>
      <c r="ODN13" s="63"/>
      <c r="ODO13" s="63"/>
      <c r="ODP13" s="63"/>
      <c r="ODQ13" s="63"/>
      <c r="ODR13" s="63"/>
      <c r="ODS13" s="63"/>
      <c r="ODT13" s="63"/>
      <c r="ODU13" s="63"/>
      <c r="ODV13" s="63"/>
      <c r="ODW13" s="63"/>
      <c r="ODX13" s="63"/>
      <c r="ODY13" s="63"/>
      <c r="ODZ13" s="63"/>
      <c r="OEA13" s="63"/>
      <c r="OEB13" s="63"/>
      <c r="OEC13" s="63"/>
      <c r="OED13" s="63"/>
      <c r="OEE13" s="63"/>
      <c r="OEF13" s="63"/>
      <c r="OEG13" s="63"/>
      <c r="OEH13" s="63"/>
      <c r="OEI13" s="63"/>
      <c r="OEJ13" s="63"/>
      <c r="OEK13" s="63"/>
      <c r="OEL13" s="63"/>
      <c r="OEM13" s="63"/>
      <c r="OEN13" s="63"/>
      <c r="OEO13" s="63"/>
      <c r="OEP13" s="63"/>
      <c r="OEQ13" s="63"/>
      <c r="OER13" s="63"/>
      <c r="OES13" s="63"/>
      <c r="OET13" s="63"/>
      <c r="OEU13" s="63"/>
      <c r="OEV13" s="63"/>
      <c r="OEW13" s="63"/>
      <c r="OEX13" s="63"/>
      <c r="OEY13" s="63"/>
      <c r="OEZ13" s="63"/>
      <c r="OFA13" s="63"/>
      <c r="OFB13" s="63"/>
      <c r="OFC13" s="63"/>
      <c r="OFD13" s="63"/>
      <c r="OFE13" s="63"/>
      <c r="OFF13" s="63"/>
      <c r="OFG13" s="63"/>
      <c r="OFH13" s="63"/>
      <c r="OFI13" s="63"/>
      <c r="OFJ13" s="63"/>
      <c r="OFK13" s="63"/>
      <c r="OFL13" s="63"/>
      <c r="OFM13" s="63"/>
      <c r="OFN13" s="63"/>
      <c r="OFO13" s="63"/>
      <c r="OFP13" s="63"/>
      <c r="OFQ13" s="63"/>
      <c r="OFR13" s="63"/>
      <c r="OFS13" s="63"/>
      <c r="OFT13" s="63"/>
      <c r="OFU13" s="63"/>
      <c r="OFV13" s="63"/>
      <c r="OFW13" s="63"/>
      <c r="OFX13" s="63"/>
      <c r="OFY13" s="63"/>
      <c r="OFZ13" s="63"/>
      <c r="OGA13" s="63"/>
      <c r="OGB13" s="63"/>
      <c r="OGC13" s="63"/>
      <c r="OGD13" s="63"/>
      <c r="OGE13" s="63"/>
      <c r="OGF13" s="63"/>
      <c r="OGG13" s="63"/>
      <c r="OGH13" s="63"/>
      <c r="OGI13" s="63"/>
      <c r="OGJ13" s="63"/>
      <c r="OGK13" s="63"/>
      <c r="OGL13" s="63"/>
      <c r="OGM13" s="63"/>
      <c r="OGN13" s="63"/>
      <c r="OGO13" s="63"/>
      <c r="OGP13" s="63"/>
      <c r="OGQ13" s="63"/>
      <c r="OGR13" s="63"/>
      <c r="OGS13" s="63"/>
      <c r="OGT13" s="63"/>
      <c r="OGU13" s="63"/>
      <c r="OGV13" s="63"/>
      <c r="OGW13" s="63"/>
      <c r="OGX13" s="63"/>
      <c r="OGY13" s="63"/>
      <c r="OGZ13" s="63"/>
      <c r="OHA13" s="63"/>
      <c r="OHB13" s="63"/>
      <c r="OHC13" s="63"/>
      <c r="OHD13" s="63"/>
      <c r="OHE13" s="63"/>
      <c r="OHF13" s="63"/>
      <c r="OHG13" s="63"/>
      <c r="OHH13" s="63"/>
      <c r="OHI13" s="63"/>
      <c r="OHJ13" s="63"/>
      <c r="OHK13" s="63"/>
      <c r="OHL13" s="63"/>
      <c r="OHM13" s="63"/>
      <c r="OHN13" s="63"/>
      <c r="OHO13" s="63"/>
      <c r="OHP13" s="63"/>
      <c r="OHQ13" s="63"/>
      <c r="OHR13" s="63"/>
      <c r="OHS13" s="63"/>
      <c r="OHT13" s="63"/>
      <c r="OHU13" s="63"/>
      <c r="OHV13" s="63"/>
      <c r="OHW13" s="63"/>
      <c r="OHX13" s="63"/>
      <c r="OHY13" s="63"/>
      <c r="OHZ13" s="63"/>
      <c r="OIA13" s="63"/>
      <c r="OIB13" s="63"/>
      <c r="OIC13" s="63"/>
      <c r="OID13" s="63"/>
      <c r="OIE13" s="63"/>
      <c r="OIF13" s="63"/>
      <c r="OIG13" s="63"/>
      <c r="OIH13" s="63"/>
      <c r="OII13" s="63"/>
      <c r="OIJ13" s="63"/>
      <c r="OIK13" s="63"/>
      <c r="OIL13" s="63"/>
      <c r="OIM13" s="63"/>
      <c r="OIN13" s="63"/>
      <c r="OIO13" s="63"/>
      <c r="OIP13" s="63"/>
      <c r="OIQ13" s="63"/>
      <c r="OIR13" s="63"/>
      <c r="OIS13" s="63"/>
      <c r="OIT13" s="63"/>
      <c r="OIU13" s="63"/>
      <c r="OIV13" s="63"/>
      <c r="OIW13" s="63"/>
      <c r="OIX13" s="63"/>
      <c r="OIY13" s="63"/>
      <c r="OIZ13" s="63"/>
      <c r="OJA13" s="63"/>
      <c r="OJB13" s="63"/>
      <c r="OJC13" s="63"/>
      <c r="OJD13" s="63"/>
      <c r="OJE13" s="63"/>
      <c r="OJF13" s="63"/>
      <c r="OJG13" s="63"/>
      <c r="OJH13" s="63"/>
      <c r="OJI13" s="63"/>
      <c r="OJJ13" s="63"/>
      <c r="OJK13" s="63"/>
      <c r="OJL13" s="63"/>
      <c r="OJM13" s="63"/>
      <c r="OJN13" s="63"/>
      <c r="OJO13" s="63"/>
      <c r="OJP13" s="63"/>
      <c r="OJQ13" s="63"/>
      <c r="OJR13" s="63"/>
      <c r="OJS13" s="63"/>
      <c r="OJT13" s="63"/>
      <c r="OJU13" s="63"/>
      <c r="OJV13" s="63"/>
      <c r="OJW13" s="63"/>
      <c r="OJX13" s="63"/>
      <c r="OJY13" s="63"/>
      <c r="OJZ13" s="63"/>
      <c r="OKA13" s="63"/>
      <c r="OKB13" s="63"/>
      <c r="OKC13" s="63"/>
      <c r="OKD13" s="63"/>
      <c r="OKE13" s="63"/>
      <c r="OKF13" s="63"/>
      <c r="OKG13" s="63"/>
      <c r="OKH13" s="63"/>
      <c r="OKI13" s="63"/>
      <c r="OKJ13" s="63"/>
      <c r="OKK13" s="63"/>
      <c r="OKL13" s="63"/>
      <c r="OKM13" s="63"/>
      <c r="OKN13" s="63"/>
      <c r="OKO13" s="63"/>
      <c r="OKP13" s="63"/>
      <c r="OKQ13" s="63"/>
      <c r="OKR13" s="63"/>
      <c r="OKS13" s="63"/>
      <c r="OKT13" s="63"/>
      <c r="OKU13" s="63"/>
      <c r="OKV13" s="63"/>
      <c r="OKW13" s="63"/>
      <c r="OKX13" s="63"/>
      <c r="OKY13" s="63"/>
      <c r="OKZ13" s="63"/>
      <c r="OLA13" s="63"/>
      <c r="OLB13" s="63"/>
      <c r="OLC13" s="63"/>
      <c r="OLD13" s="63"/>
      <c r="OLE13" s="63"/>
      <c r="OLF13" s="63"/>
      <c r="OLG13" s="63"/>
      <c r="OLH13" s="63"/>
      <c r="OLI13" s="63"/>
      <c r="OLJ13" s="63"/>
      <c r="OLK13" s="63"/>
      <c r="OLL13" s="63"/>
      <c r="OLM13" s="63"/>
      <c r="OLN13" s="63"/>
      <c r="OLO13" s="63"/>
      <c r="OLP13" s="63"/>
      <c r="OLQ13" s="63"/>
      <c r="OLR13" s="63"/>
      <c r="OLS13" s="63"/>
      <c r="OLT13" s="63"/>
      <c r="OLU13" s="63"/>
      <c r="OLV13" s="63"/>
      <c r="OLW13" s="63"/>
      <c r="OLX13" s="63"/>
      <c r="OLY13" s="63"/>
      <c r="OLZ13" s="63"/>
      <c r="OMA13" s="63"/>
      <c r="OMB13" s="63"/>
      <c r="OMC13" s="63"/>
      <c r="OMD13" s="63"/>
      <c r="OME13" s="63"/>
      <c r="OMF13" s="63"/>
      <c r="OMG13" s="63"/>
      <c r="OMH13" s="63"/>
      <c r="OMI13" s="63"/>
      <c r="OMJ13" s="63"/>
      <c r="OMK13" s="63"/>
      <c r="OML13" s="63"/>
      <c r="OMM13" s="63"/>
      <c r="OMN13" s="63"/>
      <c r="OMO13" s="63"/>
      <c r="OMP13" s="63"/>
      <c r="OMQ13" s="63"/>
      <c r="OMR13" s="63"/>
      <c r="OMS13" s="63"/>
      <c r="OMT13" s="63"/>
      <c r="OMU13" s="63"/>
      <c r="OMV13" s="63"/>
      <c r="OMW13" s="63"/>
      <c r="OMX13" s="63"/>
      <c r="OMY13" s="63"/>
      <c r="OMZ13" s="63"/>
      <c r="ONA13" s="63"/>
      <c r="ONB13" s="63"/>
      <c r="ONC13" s="63"/>
      <c r="OND13" s="63"/>
      <c r="ONE13" s="63"/>
      <c r="ONF13" s="63"/>
      <c r="ONG13" s="63"/>
      <c r="ONH13" s="63"/>
      <c r="ONI13" s="63"/>
      <c r="ONJ13" s="63"/>
      <c r="ONK13" s="63"/>
      <c r="ONL13" s="63"/>
      <c r="ONM13" s="63"/>
      <c r="ONN13" s="63"/>
      <c r="ONO13" s="63"/>
      <c r="ONP13" s="63"/>
      <c r="ONQ13" s="63"/>
      <c r="ONR13" s="63"/>
      <c r="ONS13" s="63"/>
      <c r="ONT13" s="63"/>
      <c r="ONU13" s="63"/>
      <c r="ONV13" s="63"/>
      <c r="ONW13" s="63"/>
      <c r="ONX13" s="63"/>
      <c r="ONY13" s="63"/>
      <c r="ONZ13" s="63"/>
      <c r="OOA13" s="63"/>
      <c r="OOB13" s="63"/>
      <c r="OOC13" s="63"/>
      <c r="OOD13" s="63"/>
      <c r="OOE13" s="63"/>
      <c r="OOF13" s="63"/>
      <c r="OOG13" s="63"/>
      <c r="OOH13" s="63"/>
      <c r="OOI13" s="63"/>
      <c r="OOJ13" s="63"/>
      <c r="OOK13" s="63"/>
      <c r="OOL13" s="63"/>
      <c r="OOM13" s="63"/>
      <c r="OON13" s="63"/>
      <c r="OOO13" s="63"/>
      <c r="OOP13" s="63"/>
      <c r="OOQ13" s="63"/>
      <c r="OOR13" s="63"/>
      <c r="OOS13" s="63"/>
      <c r="OOT13" s="63"/>
      <c r="OOU13" s="63"/>
      <c r="OOV13" s="63"/>
      <c r="OOW13" s="63"/>
      <c r="OOX13" s="63"/>
      <c r="OOY13" s="63"/>
      <c r="OOZ13" s="63"/>
      <c r="OPA13" s="63"/>
      <c r="OPB13" s="63"/>
      <c r="OPC13" s="63"/>
      <c r="OPD13" s="63"/>
      <c r="OPE13" s="63"/>
      <c r="OPF13" s="63"/>
      <c r="OPG13" s="63"/>
      <c r="OPH13" s="63"/>
      <c r="OPI13" s="63"/>
      <c r="OPJ13" s="63"/>
      <c r="OPK13" s="63"/>
      <c r="OPL13" s="63"/>
      <c r="OPM13" s="63"/>
      <c r="OPN13" s="63"/>
      <c r="OPO13" s="63"/>
      <c r="OPP13" s="63"/>
      <c r="OPQ13" s="63"/>
      <c r="OPR13" s="63"/>
      <c r="OPS13" s="63"/>
      <c r="OPT13" s="63"/>
      <c r="OPU13" s="63"/>
      <c r="OPV13" s="63"/>
      <c r="OPW13" s="63"/>
      <c r="OPX13" s="63"/>
      <c r="OPY13" s="63"/>
      <c r="OPZ13" s="63"/>
      <c r="OQA13" s="63"/>
      <c r="OQB13" s="63"/>
      <c r="OQC13" s="63"/>
      <c r="OQD13" s="63"/>
      <c r="OQE13" s="63"/>
      <c r="OQF13" s="63"/>
      <c r="OQG13" s="63"/>
      <c r="OQH13" s="63"/>
      <c r="OQI13" s="63"/>
      <c r="OQJ13" s="63"/>
      <c r="OQK13" s="63"/>
      <c r="OQL13" s="63"/>
      <c r="OQM13" s="63"/>
      <c r="OQN13" s="63"/>
      <c r="OQO13" s="63"/>
      <c r="OQP13" s="63"/>
      <c r="OQQ13" s="63"/>
      <c r="OQR13" s="63"/>
      <c r="OQS13" s="63"/>
      <c r="OQT13" s="63"/>
      <c r="OQU13" s="63"/>
      <c r="OQV13" s="63"/>
      <c r="OQW13" s="63"/>
      <c r="OQX13" s="63"/>
      <c r="OQY13" s="63"/>
      <c r="OQZ13" s="63"/>
      <c r="ORA13" s="63"/>
      <c r="ORB13" s="63"/>
      <c r="ORC13" s="63"/>
      <c r="ORD13" s="63"/>
      <c r="ORE13" s="63"/>
      <c r="ORF13" s="63"/>
      <c r="ORG13" s="63"/>
      <c r="ORH13" s="63"/>
      <c r="ORI13" s="63"/>
      <c r="ORJ13" s="63"/>
      <c r="ORK13" s="63"/>
      <c r="ORL13" s="63"/>
      <c r="ORM13" s="63"/>
      <c r="ORN13" s="63"/>
      <c r="ORO13" s="63"/>
      <c r="ORP13" s="63"/>
      <c r="ORQ13" s="63"/>
      <c r="ORR13" s="63"/>
      <c r="ORS13" s="63"/>
      <c r="ORT13" s="63"/>
      <c r="ORU13" s="63"/>
      <c r="ORV13" s="63"/>
      <c r="ORW13" s="63"/>
      <c r="ORX13" s="63"/>
      <c r="ORY13" s="63"/>
      <c r="ORZ13" s="63"/>
      <c r="OSA13" s="63"/>
      <c r="OSB13" s="63"/>
      <c r="OSC13" s="63"/>
      <c r="OSD13" s="63"/>
      <c r="OSE13" s="63"/>
      <c r="OSF13" s="63"/>
      <c r="OSG13" s="63"/>
      <c r="OSH13" s="63"/>
      <c r="OSI13" s="63"/>
      <c r="OSJ13" s="63"/>
      <c r="OSK13" s="63"/>
      <c r="OSL13" s="63"/>
      <c r="OSM13" s="63"/>
      <c r="OSN13" s="63"/>
      <c r="OSO13" s="63"/>
      <c r="OSP13" s="63"/>
      <c r="OSQ13" s="63"/>
      <c r="OSR13" s="63"/>
      <c r="OSS13" s="63"/>
      <c r="OST13" s="63"/>
      <c r="OSU13" s="63"/>
      <c r="OSV13" s="63"/>
      <c r="OSW13" s="63"/>
      <c r="OSX13" s="63"/>
      <c r="OSY13" s="63"/>
      <c r="OSZ13" s="63"/>
      <c r="OTA13" s="63"/>
      <c r="OTB13" s="63"/>
      <c r="OTC13" s="63"/>
      <c r="OTD13" s="63"/>
      <c r="OTE13" s="63"/>
      <c r="OTF13" s="63"/>
      <c r="OTG13" s="63"/>
      <c r="OTH13" s="63"/>
      <c r="OTI13" s="63"/>
      <c r="OTJ13" s="63"/>
      <c r="OTK13" s="63"/>
      <c r="OTL13" s="63"/>
      <c r="OTM13" s="63"/>
      <c r="OTN13" s="63"/>
      <c r="OTO13" s="63"/>
      <c r="OTP13" s="63"/>
      <c r="OTQ13" s="63"/>
      <c r="OTR13" s="63"/>
      <c r="OTS13" s="63"/>
      <c r="OTT13" s="63"/>
      <c r="OTU13" s="63"/>
      <c r="OTV13" s="63"/>
      <c r="OTW13" s="63"/>
      <c r="OTX13" s="63"/>
      <c r="OTY13" s="63"/>
      <c r="OTZ13" s="63"/>
      <c r="OUA13" s="63"/>
      <c r="OUB13" s="63"/>
      <c r="OUC13" s="63"/>
      <c r="OUD13" s="63"/>
      <c r="OUE13" s="63"/>
      <c r="OUF13" s="63"/>
      <c r="OUG13" s="63"/>
      <c r="OUH13" s="63"/>
      <c r="OUI13" s="63"/>
      <c r="OUJ13" s="63"/>
      <c r="OUK13" s="63"/>
      <c r="OUL13" s="63"/>
      <c r="OUM13" s="63"/>
      <c r="OUN13" s="63"/>
      <c r="OUO13" s="63"/>
      <c r="OUP13" s="63"/>
      <c r="OUQ13" s="63"/>
      <c r="OUR13" s="63"/>
      <c r="OUS13" s="63"/>
      <c r="OUT13" s="63"/>
      <c r="OUU13" s="63"/>
      <c r="OUV13" s="63"/>
      <c r="OUW13" s="63"/>
      <c r="OUX13" s="63"/>
      <c r="OUY13" s="63"/>
      <c r="OUZ13" s="63"/>
      <c r="OVA13" s="63"/>
      <c r="OVB13" s="63"/>
      <c r="OVC13" s="63"/>
      <c r="OVD13" s="63"/>
      <c r="OVE13" s="63"/>
      <c r="OVF13" s="63"/>
      <c r="OVG13" s="63"/>
      <c r="OVH13" s="63"/>
      <c r="OVI13" s="63"/>
      <c r="OVJ13" s="63"/>
      <c r="OVK13" s="63"/>
      <c r="OVL13" s="63"/>
      <c r="OVM13" s="63"/>
      <c r="OVN13" s="63"/>
      <c r="OVO13" s="63"/>
      <c r="OVP13" s="63"/>
      <c r="OVQ13" s="63"/>
      <c r="OVR13" s="63"/>
      <c r="OVS13" s="63"/>
      <c r="OVT13" s="63"/>
      <c r="OVU13" s="63"/>
      <c r="OVV13" s="63"/>
      <c r="OVW13" s="63"/>
      <c r="OVX13" s="63"/>
      <c r="OVY13" s="63"/>
      <c r="OVZ13" s="63"/>
      <c r="OWA13" s="63"/>
      <c r="OWB13" s="63"/>
      <c r="OWC13" s="63"/>
      <c r="OWD13" s="63"/>
      <c r="OWE13" s="63"/>
      <c r="OWF13" s="63"/>
      <c r="OWG13" s="63"/>
      <c r="OWH13" s="63"/>
      <c r="OWI13" s="63"/>
      <c r="OWJ13" s="63"/>
      <c r="OWK13" s="63"/>
      <c r="OWL13" s="63"/>
      <c r="OWM13" s="63"/>
      <c r="OWN13" s="63"/>
      <c r="OWO13" s="63"/>
      <c r="OWP13" s="63"/>
      <c r="OWQ13" s="63"/>
      <c r="OWR13" s="63"/>
      <c r="OWS13" s="63"/>
      <c r="OWT13" s="63"/>
      <c r="OWU13" s="63"/>
      <c r="OWV13" s="63"/>
      <c r="OWW13" s="63"/>
      <c r="OWX13" s="63"/>
      <c r="OWY13" s="63"/>
      <c r="OWZ13" s="63"/>
      <c r="OXA13" s="63"/>
      <c r="OXB13" s="63"/>
      <c r="OXC13" s="63"/>
      <c r="OXD13" s="63"/>
      <c r="OXE13" s="63"/>
      <c r="OXF13" s="63"/>
      <c r="OXG13" s="63"/>
      <c r="OXH13" s="63"/>
      <c r="OXI13" s="63"/>
      <c r="OXJ13" s="63"/>
      <c r="OXK13" s="63"/>
      <c r="OXL13" s="63"/>
      <c r="OXM13" s="63"/>
      <c r="OXN13" s="63"/>
      <c r="OXO13" s="63"/>
      <c r="OXP13" s="63"/>
      <c r="OXQ13" s="63"/>
      <c r="OXR13" s="63"/>
      <c r="OXS13" s="63"/>
      <c r="OXT13" s="63"/>
      <c r="OXU13" s="63"/>
      <c r="OXV13" s="63"/>
      <c r="OXW13" s="63"/>
      <c r="OXX13" s="63"/>
      <c r="OXY13" s="63"/>
      <c r="OXZ13" s="63"/>
      <c r="OYA13" s="63"/>
      <c r="OYB13" s="63"/>
      <c r="OYC13" s="63"/>
      <c r="OYD13" s="63"/>
      <c r="OYE13" s="63"/>
      <c r="OYF13" s="63"/>
      <c r="OYG13" s="63"/>
      <c r="OYH13" s="63"/>
      <c r="OYI13" s="63"/>
      <c r="OYJ13" s="63"/>
      <c r="OYK13" s="63"/>
      <c r="OYL13" s="63"/>
      <c r="OYM13" s="63"/>
      <c r="OYN13" s="63"/>
      <c r="OYO13" s="63"/>
      <c r="OYP13" s="63"/>
      <c r="OYQ13" s="63"/>
      <c r="OYR13" s="63"/>
      <c r="OYS13" s="63"/>
      <c r="OYT13" s="63"/>
      <c r="OYU13" s="63"/>
      <c r="OYV13" s="63"/>
      <c r="OYW13" s="63"/>
      <c r="OYX13" s="63"/>
      <c r="OYY13" s="63"/>
      <c r="OYZ13" s="63"/>
      <c r="OZA13" s="63"/>
      <c r="OZB13" s="63"/>
      <c r="OZC13" s="63"/>
      <c r="OZD13" s="63"/>
      <c r="OZE13" s="63"/>
      <c r="OZF13" s="63"/>
      <c r="OZG13" s="63"/>
      <c r="OZH13" s="63"/>
      <c r="OZI13" s="63"/>
      <c r="OZJ13" s="63"/>
      <c r="OZK13" s="63"/>
      <c r="OZL13" s="63"/>
      <c r="OZM13" s="63"/>
      <c r="OZN13" s="63"/>
      <c r="OZO13" s="63"/>
      <c r="OZP13" s="63"/>
      <c r="OZQ13" s="63"/>
      <c r="OZR13" s="63"/>
      <c r="OZS13" s="63"/>
      <c r="OZT13" s="63"/>
      <c r="OZU13" s="63"/>
      <c r="OZV13" s="63"/>
      <c r="OZW13" s="63"/>
      <c r="OZX13" s="63"/>
      <c r="OZY13" s="63"/>
      <c r="OZZ13" s="63"/>
      <c r="PAA13" s="63"/>
      <c r="PAB13" s="63"/>
      <c r="PAC13" s="63"/>
      <c r="PAD13" s="63"/>
      <c r="PAE13" s="63"/>
      <c r="PAF13" s="63"/>
      <c r="PAG13" s="63"/>
      <c r="PAH13" s="63"/>
      <c r="PAI13" s="63"/>
      <c r="PAJ13" s="63"/>
      <c r="PAK13" s="63"/>
      <c r="PAL13" s="63"/>
      <c r="PAM13" s="63"/>
      <c r="PAN13" s="63"/>
      <c r="PAO13" s="63"/>
      <c r="PAP13" s="63"/>
      <c r="PAQ13" s="63"/>
      <c r="PAR13" s="63"/>
      <c r="PAS13" s="63"/>
      <c r="PAT13" s="63"/>
      <c r="PAU13" s="63"/>
      <c r="PAV13" s="63"/>
      <c r="PAW13" s="63"/>
      <c r="PAX13" s="63"/>
      <c r="PAY13" s="63"/>
      <c r="PAZ13" s="63"/>
      <c r="PBA13" s="63"/>
      <c r="PBB13" s="63"/>
      <c r="PBC13" s="63"/>
      <c r="PBD13" s="63"/>
      <c r="PBE13" s="63"/>
      <c r="PBF13" s="63"/>
      <c r="PBG13" s="63"/>
      <c r="PBH13" s="63"/>
      <c r="PBI13" s="63"/>
      <c r="PBJ13" s="63"/>
      <c r="PBK13" s="63"/>
      <c r="PBL13" s="63"/>
      <c r="PBM13" s="63"/>
      <c r="PBN13" s="63"/>
      <c r="PBO13" s="63"/>
      <c r="PBP13" s="63"/>
      <c r="PBQ13" s="63"/>
      <c r="PBR13" s="63"/>
      <c r="PBS13" s="63"/>
      <c r="PBT13" s="63"/>
      <c r="PBU13" s="63"/>
      <c r="PBV13" s="63"/>
      <c r="PBW13" s="63"/>
      <c r="PBX13" s="63"/>
      <c r="PBY13" s="63"/>
      <c r="PBZ13" s="63"/>
      <c r="PCA13" s="63"/>
      <c r="PCB13" s="63"/>
      <c r="PCC13" s="63"/>
      <c r="PCD13" s="63"/>
      <c r="PCE13" s="63"/>
      <c r="PCF13" s="63"/>
      <c r="PCG13" s="63"/>
      <c r="PCH13" s="63"/>
      <c r="PCI13" s="63"/>
      <c r="PCJ13" s="63"/>
      <c r="PCK13" s="63"/>
      <c r="PCL13" s="63"/>
      <c r="PCM13" s="63"/>
      <c r="PCN13" s="63"/>
      <c r="PCO13" s="63"/>
      <c r="PCP13" s="63"/>
      <c r="PCQ13" s="63"/>
      <c r="PCR13" s="63"/>
      <c r="PCS13" s="63"/>
      <c r="PCT13" s="63"/>
      <c r="PCU13" s="63"/>
      <c r="PCV13" s="63"/>
      <c r="PCW13" s="63"/>
      <c r="PCX13" s="63"/>
      <c r="PCY13" s="63"/>
      <c r="PCZ13" s="63"/>
      <c r="PDA13" s="63"/>
      <c r="PDB13" s="63"/>
      <c r="PDC13" s="63"/>
      <c r="PDD13" s="63"/>
      <c r="PDE13" s="63"/>
      <c r="PDF13" s="63"/>
      <c r="PDG13" s="63"/>
      <c r="PDH13" s="63"/>
      <c r="PDI13" s="63"/>
      <c r="PDJ13" s="63"/>
      <c r="PDK13" s="63"/>
      <c r="PDL13" s="63"/>
      <c r="PDM13" s="63"/>
      <c r="PDN13" s="63"/>
      <c r="PDO13" s="63"/>
      <c r="PDP13" s="63"/>
      <c r="PDQ13" s="63"/>
      <c r="PDR13" s="63"/>
      <c r="PDS13" s="63"/>
      <c r="PDT13" s="63"/>
      <c r="PDU13" s="63"/>
      <c r="PDV13" s="63"/>
      <c r="PDW13" s="63"/>
      <c r="PDX13" s="63"/>
      <c r="PDY13" s="63"/>
      <c r="PDZ13" s="63"/>
      <c r="PEA13" s="63"/>
      <c r="PEB13" s="63"/>
      <c r="PEC13" s="63"/>
      <c r="PED13" s="63"/>
      <c r="PEE13" s="63"/>
      <c r="PEF13" s="63"/>
      <c r="PEG13" s="63"/>
      <c r="PEH13" s="63"/>
      <c r="PEI13" s="63"/>
      <c r="PEJ13" s="63"/>
      <c r="PEK13" s="63"/>
      <c r="PEL13" s="63"/>
      <c r="PEM13" s="63"/>
      <c r="PEN13" s="63"/>
      <c r="PEO13" s="63"/>
      <c r="PEP13" s="63"/>
      <c r="PEQ13" s="63"/>
      <c r="PER13" s="63"/>
      <c r="PES13" s="63"/>
      <c r="PET13" s="63"/>
      <c r="PEU13" s="63"/>
      <c r="PEV13" s="63"/>
      <c r="PEW13" s="63"/>
      <c r="PEX13" s="63"/>
      <c r="PEY13" s="63"/>
      <c r="PEZ13" s="63"/>
      <c r="PFA13" s="63"/>
      <c r="PFB13" s="63"/>
      <c r="PFC13" s="63"/>
      <c r="PFD13" s="63"/>
      <c r="PFE13" s="63"/>
      <c r="PFF13" s="63"/>
      <c r="PFG13" s="63"/>
      <c r="PFH13" s="63"/>
      <c r="PFI13" s="63"/>
      <c r="PFJ13" s="63"/>
      <c r="PFK13" s="63"/>
      <c r="PFL13" s="63"/>
      <c r="PFM13" s="63"/>
      <c r="PFN13" s="63"/>
      <c r="PFO13" s="63"/>
      <c r="PFP13" s="63"/>
      <c r="PFQ13" s="63"/>
      <c r="PFR13" s="63"/>
      <c r="PFS13" s="63"/>
      <c r="PFT13" s="63"/>
      <c r="PFU13" s="63"/>
      <c r="PFV13" s="63"/>
      <c r="PFW13" s="63"/>
      <c r="PFX13" s="63"/>
      <c r="PFY13" s="63"/>
      <c r="PFZ13" s="63"/>
      <c r="PGA13" s="63"/>
      <c r="PGB13" s="63"/>
      <c r="PGC13" s="63"/>
      <c r="PGD13" s="63"/>
      <c r="PGE13" s="63"/>
      <c r="PGF13" s="63"/>
      <c r="PGG13" s="63"/>
      <c r="PGH13" s="63"/>
      <c r="PGI13" s="63"/>
      <c r="PGJ13" s="63"/>
      <c r="PGK13" s="63"/>
      <c r="PGL13" s="63"/>
      <c r="PGM13" s="63"/>
      <c r="PGN13" s="63"/>
      <c r="PGO13" s="63"/>
      <c r="PGP13" s="63"/>
      <c r="PGQ13" s="63"/>
      <c r="PGR13" s="63"/>
      <c r="PGS13" s="63"/>
      <c r="PGT13" s="63"/>
      <c r="PGU13" s="63"/>
      <c r="PGV13" s="63"/>
      <c r="PGW13" s="63"/>
      <c r="PGX13" s="63"/>
      <c r="PGY13" s="63"/>
      <c r="PGZ13" s="63"/>
      <c r="PHA13" s="63"/>
      <c r="PHB13" s="63"/>
      <c r="PHC13" s="63"/>
      <c r="PHD13" s="63"/>
      <c r="PHE13" s="63"/>
      <c r="PHF13" s="63"/>
      <c r="PHG13" s="63"/>
      <c r="PHH13" s="63"/>
      <c r="PHI13" s="63"/>
      <c r="PHJ13" s="63"/>
      <c r="PHK13" s="63"/>
      <c r="PHL13" s="63"/>
      <c r="PHM13" s="63"/>
      <c r="PHN13" s="63"/>
      <c r="PHO13" s="63"/>
      <c r="PHP13" s="63"/>
      <c r="PHQ13" s="63"/>
      <c r="PHR13" s="63"/>
      <c r="PHS13" s="63"/>
      <c r="PHT13" s="63"/>
      <c r="PHU13" s="63"/>
      <c r="PHV13" s="63"/>
      <c r="PHW13" s="63"/>
      <c r="PHX13" s="63"/>
      <c r="PHY13" s="63"/>
      <c r="PHZ13" s="63"/>
      <c r="PIA13" s="63"/>
      <c r="PIB13" s="63"/>
      <c r="PIC13" s="63"/>
      <c r="PID13" s="63"/>
      <c r="PIE13" s="63"/>
      <c r="PIF13" s="63"/>
      <c r="PIG13" s="63"/>
      <c r="PIH13" s="63"/>
      <c r="PII13" s="63"/>
      <c r="PIJ13" s="63"/>
      <c r="PIK13" s="63"/>
      <c r="PIL13" s="63"/>
      <c r="PIM13" s="63"/>
      <c r="PIN13" s="63"/>
      <c r="PIO13" s="63"/>
      <c r="PIP13" s="63"/>
      <c r="PIQ13" s="63"/>
      <c r="PIR13" s="63"/>
      <c r="PIS13" s="63"/>
      <c r="PIT13" s="63"/>
      <c r="PIU13" s="63"/>
      <c r="PIV13" s="63"/>
      <c r="PIW13" s="63"/>
      <c r="PIX13" s="63"/>
      <c r="PIY13" s="63"/>
      <c r="PIZ13" s="63"/>
      <c r="PJA13" s="63"/>
      <c r="PJB13" s="63"/>
      <c r="PJC13" s="63"/>
      <c r="PJD13" s="63"/>
      <c r="PJE13" s="63"/>
      <c r="PJF13" s="63"/>
      <c r="PJG13" s="63"/>
      <c r="PJH13" s="63"/>
      <c r="PJI13" s="63"/>
      <c r="PJJ13" s="63"/>
      <c r="PJK13" s="63"/>
      <c r="PJL13" s="63"/>
      <c r="PJM13" s="63"/>
      <c r="PJN13" s="63"/>
      <c r="PJO13" s="63"/>
      <c r="PJP13" s="63"/>
      <c r="PJQ13" s="63"/>
      <c r="PJR13" s="63"/>
      <c r="PJS13" s="63"/>
      <c r="PJT13" s="63"/>
      <c r="PJU13" s="63"/>
      <c r="PJV13" s="63"/>
      <c r="PJW13" s="63"/>
      <c r="PJX13" s="63"/>
      <c r="PJY13" s="63"/>
      <c r="PJZ13" s="63"/>
      <c r="PKA13" s="63"/>
      <c r="PKB13" s="63"/>
      <c r="PKC13" s="63"/>
      <c r="PKD13" s="63"/>
      <c r="PKE13" s="63"/>
      <c r="PKF13" s="63"/>
      <c r="PKG13" s="63"/>
      <c r="PKH13" s="63"/>
      <c r="PKI13" s="63"/>
      <c r="PKJ13" s="63"/>
      <c r="PKK13" s="63"/>
      <c r="PKL13" s="63"/>
      <c r="PKM13" s="63"/>
      <c r="PKN13" s="63"/>
      <c r="PKO13" s="63"/>
      <c r="PKP13" s="63"/>
      <c r="PKQ13" s="63"/>
      <c r="PKR13" s="63"/>
      <c r="PKS13" s="63"/>
      <c r="PKT13" s="63"/>
      <c r="PKU13" s="63"/>
      <c r="PKV13" s="63"/>
      <c r="PKW13" s="63"/>
      <c r="PKX13" s="63"/>
      <c r="PKY13" s="63"/>
      <c r="PKZ13" s="63"/>
      <c r="PLA13" s="63"/>
      <c r="PLB13" s="63"/>
      <c r="PLC13" s="63"/>
      <c r="PLD13" s="63"/>
      <c r="PLE13" s="63"/>
      <c r="PLF13" s="63"/>
      <c r="PLG13" s="63"/>
      <c r="PLH13" s="63"/>
      <c r="PLI13" s="63"/>
      <c r="PLJ13" s="63"/>
      <c r="PLK13" s="63"/>
      <c r="PLL13" s="63"/>
      <c r="PLM13" s="63"/>
      <c r="PLN13" s="63"/>
      <c r="PLO13" s="63"/>
      <c r="PLP13" s="63"/>
      <c r="PLQ13" s="63"/>
      <c r="PLR13" s="63"/>
      <c r="PLS13" s="63"/>
      <c r="PLT13" s="63"/>
      <c r="PLU13" s="63"/>
      <c r="PLV13" s="63"/>
      <c r="PLW13" s="63"/>
      <c r="PLX13" s="63"/>
      <c r="PLY13" s="63"/>
      <c r="PLZ13" s="63"/>
      <c r="PMA13" s="63"/>
      <c r="PMB13" s="63"/>
      <c r="PMC13" s="63"/>
      <c r="PMD13" s="63"/>
      <c r="PME13" s="63"/>
      <c r="PMF13" s="63"/>
      <c r="PMG13" s="63"/>
      <c r="PMH13" s="63"/>
      <c r="PMI13" s="63"/>
      <c r="PMJ13" s="63"/>
      <c r="PMK13" s="63"/>
      <c r="PML13" s="63"/>
      <c r="PMM13" s="63"/>
      <c r="PMN13" s="63"/>
      <c r="PMO13" s="63"/>
      <c r="PMP13" s="63"/>
      <c r="PMQ13" s="63"/>
      <c r="PMR13" s="63"/>
      <c r="PMS13" s="63"/>
      <c r="PMT13" s="63"/>
      <c r="PMU13" s="63"/>
      <c r="PMV13" s="63"/>
      <c r="PMW13" s="63"/>
      <c r="PMX13" s="63"/>
      <c r="PMY13" s="63"/>
      <c r="PMZ13" s="63"/>
      <c r="PNA13" s="63"/>
      <c r="PNB13" s="63"/>
      <c r="PNC13" s="63"/>
      <c r="PND13" s="63"/>
      <c r="PNE13" s="63"/>
      <c r="PNF13" s="63"/>
      <c r="PNG13" s="63"/>
      <c r="PNH13" s="63"/>
      <c r="PNI13" s="63"/>
      <c r="PNJ13" s="63"/>
      <c r="PNK13" s="63"/>
      <c r="PNL13" s="63"/>
      <c r="PNM13" s="63"/>
      <c r="PNN13" s="63"/>
      <c r="PNO13" s="63"/>
      <c r="PNP13" s="63"/>
      <c r="PNQ13" s="63"/>
      <c r="PNR13" s="63"/>
      <c r="PNS13" s="63"/>
      <c r="PNT13" s="63"/>
      <c r="PNU13" s="63"/>
      <c r="PNV13" s="63"/>
      <c r="PNW13" s="63"/>
      <c r="PNX13" s="63"/>
      <c r="PNY13" s="63"/>
      <c r="PNZ13" s="63"/>
      <c r="POA13" s="63"/>
      <c r="POB13" s="63"/>
      <c r="POC13" s="63"/>
      <c r="POD13" s="63"/>
      <c r="POE13" s="63"/>
      <c r="POF13" s="63"/>
      <c r="POG13" s="63"/>
      <c r="POH13" s="63"/>
      <c r="POI13" s="63"/>
      <c r="POJ13" s="63"/>
      <c r="POK13" s="63"/>
      <c r="POL13" s="63"/>
      <c r="POM13" s="63"/>
      <c r="PON13" s="63"/>
      <c r="POO13" s="63"/>
      <c r="POP13" s="63"/>
      <c r="POQ13" s="63"/>
      <c r="POR13" s="63"/>
      <c r="POS13" s="63"/>
      <c r="POT13" s="63"/>
      <c r="POU13" s="63"/>
      <c r="POV13" s="63"/>
      <c r="POW13" s="63"/>
      <c r="POX13" s="63"/>
      <c r="POY13" s="63"/>
      <c r="POZ13" s="63"/>
      <c r="PPA13" s="63"/>
      <c r="PPB13" s="63"/>
      <c r="PPC13" s="63"/>
      <c r="PPD13" s="63"/>
      <c r="PPE13" s="63"/>
      <c r="PPF13" s="63"/>
      <c r="PPG13" s="63"/>
      <c r="PPH13" s="63"/>
      <c r="PPI13" s="63"/>
      <c r="PPJ13" s="63"/>
      <c r="PPK13" s="63"/>
      <c r="PPL13" s="63"/>
      <c r="PPM13" s="63"/>
      <c r="PPN13" s="63"/>
      <c r="PPO13" s="63"/>
      <c r="PPP13" s="63"/>
      <c r="PPQ13" s="63"/>
      <c r="PPR13" s="63"/>
      <c r="PPS13" s="63"/>
      <c r="PPT13" s="63"/>
      <c r="PPU13" s="63"/>
      <c r="PPV13" s="63"/>
      <c r="PPW13" s="63"/>
      <c r="PPX13" s="63"/>
      <c r="PPY13" s="63"/>
      <c r="PPZ13" s="63"/>
      <c r="PQA13" s="63"/>
      <c r="PQB13" s="63"/>
      <c r="PQC13" s="63"/>
      <c r="PQD13" s="63"/>
      <c r="PQE13" s="63"/>
      <c r="PQF13" s="63"/>
      <c r="PQG13" s="63"/>
      <c r="PQH13" s="63"/>
      <c r="PQI13" s="63"/>
      <c r="PQJ13" s="63"/>
      <c r="PQK13" s="63"/>
      <c r="PQL13" s="63"/>
      <c r="PQM13" s="63"/>
      <c r="PQN13" s="63"/>
      <c r="PQO13" s="63"/>
      <c r="PQP13" s="63"/>
      <c r="PQQ13" s="63"/>
      <c r="PQR13" s="63"/>
      <c r="PQS13" s="63"/>
      <c r="PQT13" s="63"/>
      <c r="PQU13" s="63"/>
      <c r="PQV13" s="63"/>
      <c r="PQW13" s="63"/>
      <c r="PQX13" s="63"/>
      <c r="PQY13" s="63"/>
      <c r="PQZ13" s="63"/>
      <c r="PRA13" s="63"/>
      <c r="PRB13" s="63"/>
      <c r="PRC13" s="63"/>
      <c r="PRD13" s="63"/>
      <c r="PRE13" s="63"/>
      <c r="PRF13" s="63"/>
      <c r="PRG13" s="63"/>
      <c r="PRH13" s="63"/>
      <c r="PRI13" s="63"/>
      <c r="PRJ13" s="63"/>
      <c r="PRK13" s="63"/>
      <c r="PRL13" s="63"/>
      <c r="PRM13" s="63"/>
      <c r="PRN13" s="63"/>
      <c r="PRO13" s="63"/>
      <c r="PRP13" s="63"/>
      <c r="PRQ13" s="63"/>
      <c r="PRR13" s="63"/>
      <c r="PRS13" s="63"/>
      <c r="PRT13" s="63"/>
      <c r="PRU13" s="63"/>
      <c r="PRV13" s="63"/>
      <c r="PRW13" s="63"/>
      <c r="PRX13" s="63"/>
      <c r="PRY13" s="63"/>
      <c r="PRZ13" s="63"/>
      <c r="PSA13" s="63"/>
      <c r="PSB13" s="63"/>
      <c r="PSC13" s="63"/>
      <c r="PSD13" s="63"/>
      <c r="PSE13" s="63"/>
      <c r="PSF13" s="63"/>
      <c r="PSG13" s="63"/>
      <c r="PSH13" s="63"/>
      <c r="PSI13" s="63"/>
      <c r="PSJ13" s="63"/>
      <c r="PSK13" s="63"/>
      <c r="PSL13" s="63"/>
      <c r="PSM13" s="63"/>
      <c r="PSN13" s="63"/>
      <c r="PSO13" s="63"/>
      <c r="PSP13" s="63"/>
      <c r="PSQ13" s="63"/>
      <c r="PSR13" s="63"/>
      <c r="PSS13" s="63"/>
      <c r="PST13" s="63"/>
      <c r="PSU13" s="63"/>
      <c r="PSV13" s="63"/>
      <c r="PSW13" s="63"/>
      <c r="PSX13" s="63"/>
      <c r="PSY13" s="63"/>
      <c r="PSZ13" s="63"/>
      <c r="PTA13" s="63"/>
      <c r="PTB13" s="63"/>
      <c r="PTC13" s="63"/>
      <c r="PTD13" s="63"/>
      <c r="PTE13" s="63"/>
      <c r="PTF13" s="63"/>
      <c r="PTG13" s="63"/>
      <c r="PTH13" s="63"/>
      <c r="PTI13" s="63"/>
      <c r="PTJ13" s="63"/>
      <c r="PTK13" s="63"/>
      <c r="PTL13" s="63"/>
      <c r="PTM13" s="63"/>
      <c r="PTN13" s="63"/>
      <c r="PTO13" s="63"/>
      <c r="PTP13" s="63"/>
      <c r="PTQ13" s="63"/>
      <c r="PTR13" s="63"/>
      <c r="PTS13" s="63"/>
      <c r="PTT13" s="63"/>
      <c r="PTU13" s="63"/>
      <c r="PTV13" s="63"/>
      <c r="PTW13" s="63"/>
      <c r="PTX13" s="63"/>
      <c r="PTY13" s="63"/>
      <c r="PTZ13" s="63"/>
      <c r="PUA13" s="63"/>
      <c r="PUB13" s="63"/>
      <c r="PUC13" s="63"/>
      <c r="PUD13" s="63"/>
      <c r="PUE13" s="63"/>
      <c r="PUF13" s="63"/>
      <c r="PUG13" s="63"/>
      <c r="PUH13" s="63"/>
      <c r="PUI13" s="63"/>
      <c r="PUJ13" s="63"/>
      <c r="PUK13" s="63"/>
      <c r="PUL13" s="63"/>
      <c r="PUM13" s="63"/>
      <c r="PUN13" s="63"/>
      <c r="PUO13" s="63"/>
      <c r="PUP13" s="63"/>
      <c r="PUQ13" s="63"/>
      <c r="PUR13" s="63"/>
      <c r="PUS13" s="63"/>
      <c r="PUT13" s="63"/>
      <c r="PUU13" s="63"/>
      <c r="PUV13" s="63"/>
      <c r="PUW13" s="63"/>
      <c r="PUX13" s="63"/>
      <c r="PUY13" s="63"/>
      <c r="PUZ13" s="63"/>
      <c r="PVA13" s="63"/>
      <c r="PVB13" s="63"/>
      <c r="PVC13" s="63"/>
      <c r="PVD13" s="63"/>
      <c r="PVE13" s="63"/>
      <c r="PVF13" s="63"/>
      <c r="PVG13" s="63"/>
      <c r="PVH13" s="63"/>
      <c r="PVI13" s="63"/>
      <c r="PVJ13" s="63"/>
      <c r="PVK13" s="63"/>
      <c r="PVL13" s="63"/>
      <c r="PVM13" s="63"/>
      <c r="PVN13" s="63"/>
      <c r="PVO13" s="63"/>
      <c r="PVP13" s="63"/>
      <c r="PVQ13" s="63"/>
      <c r="PVR13" s="63"/>
      <c r="PVS13" s="63"/>
      <c r="PVT13" s="63"/>
      <c r="PVU13" s="63"/>
      <c r="PVV13" s="63"/>
      <c r="PVW13" s="63"/>
      <c r="PVX13" s="63"/>
      <c r="PVY13" s="63"/>
      <c r="PVZ13" s="63"/>
      <c r="PWA13" s="63"/>
      <c r="PWB13" s="63"/>
      <c r="PWC13" s="63"/>
      <c r="PWD13" s="63"/>
      <c r="PWE13" s="63"/>
      <c r="PWF13" s="63"/>
      <c r="PWG13" s="63"/>
      <c r="PWH13" s="63"/>
      <c r="PWI13" s="63"/>
      <c r="PWJ13" s="63"/>
      <c r="PWK13" s="63"/>
      <c r="PWL13" s="63"/>
      <c r="PWM13" s="63"/>
      <c r="PWN13" s="63"/>
      <c r="PWO13" s="63"/>
      <c r="PWP13" s="63"/>
      <c r="PWQ13" s="63"/>
      <c r="PWR13" s="63"/>
      <c r="PWS13" s="63"/>
      <c r="PWT13" s="63"/>
      <c r="PWU13" s="63"/>
      <c r="PWV13" s="63"/>
      <c r="PWW13" s="63"/>
      <c r="PWX13" s="63"/>
      <c r="PWY13" s="63"/>
      <c r="PWZ13" s="63"/>
      <c r="PXA13" s="63"/>
      <c r="PXB13" s="63"/>
      <c r="PXC13" s="63"/>
      <c r="PXD13" s="63"/>
      <c r="PXE13" s="63"/>
      <c r="PXF13" s="63"/>
      <c r="PXG13" s="63"/>
      <c r="PXH13" s="63"/>
      <c r="PXI13" s="63"/>
      <c r="PXJ13" s="63"/>
      <c r="PXK13" s="63"/>
      <c r="PXL13" s="63"/>
      <c r="PXM13" s="63"/>
      <c r="PXN13" s="63"/>
      <c r="PXO13" s="63"/>
      <c r="PXP13" s="63"/>
      <c r="PXQ13" s="63"/>
      <c r="PXR13" s="63"/>
      <c r="PXS13" s="63"/>
      <c r="PXT13" s="63"/>
      <c r="PXU13" s="63"/>
      <c r="PXV13" s="63"/>
      <c r="PXW13" s="63"/>
      <c r="PXX13" s="63"/>
      <c r="PXY13" s="63"/>
      <c r="PXZ13" s="63"/>
      <c r="PYA13" s="63"/>
      <c r="PYB13" s="63"/>
      <c r="PYC13" s="63"/>
      <c r="PYD13" s="63"/>
      <c r="PYE13" s="63"/>
      <c r="PYF13" s="63"/>
      <c r="PYG13" s="63"/>
      <c r="PYH13" s="63"/>
      <c r="PYI13" s="63"/>
      <c r="PYJ13" s="63"/>
      <c r="PYK13" s="63"/>
      <c r="PYL13" s="63"/>
      <c r="PYM13" s="63"/>
      <c r="PYN13" s="63"/>
      <c r="PYO13" s="63"/>
      <c r="PYP13" s="63"/>
      <c r="PYQ13" s="63"/>
      <c r="PYR13" s="63"/>
      <c r="PYS13" s="63"/>
      <c r="PYT13" s="63"/>
      <c r="PYU13" s="63"/>
      <c r="PYV13" s="63"/>
      <c r="PYW13" s="63"/>
      <c r="PYX13" s="63"/>
      <c r="PYY13" s="63"/>
      <c r="PYZ13" s="63"/>
      <c r="PZA13" s="63"/>
      <c r="PZB13" s="63"/>
      <c r="PZC13" s="63"/>
      <c r="PZD13" s="63"/>
      <c r="PZE13" s="63"/>
      <c r="PZF13" s="63"/>
      <c r="PZG13" s="63"/>
      <c r="PZH13" s="63"/>
      <c r="PZI13" s="63"/>
      <c r="PZJ13" s="63"/>
      <c r="PZK13" s="63"/>
      <c r="PZL13" s="63"/>
      <c r="PZM13" s="63"/>
      <c r="PZN13" s="63"/>
      <c r="PZO13" s="63"/>
      <c r="PZP13" s="63"/>
      <c r="PZQ13" s="63"/>
      <c r="PZR13" s="63"/>
      <c r="PZS13" s="63"/>
      <c r="PZT13" s="63"/>
      <c r="PZU13" s="63"/>
      <c r="PZV13" s="63"/>
      <c r="PZW13" s="63"/>
      <c r="PZX13" s="63"/>
      <c r="PZY13" s="63"/>
      <c r="PZZ13" s="63"/>
      <c r="QAA13" s="63"/>
      <c r="QAB13" s="63"/>
      <c r="QAC13" s="63"/>
      <c r="QAD13" s="63"/>
      <c r="QAE13" s="63"/>
      <c r="QAF13" s="63"/>
      <c r="QAG13" s="63"/>
      <c r="QAH13" s="63"/>
      <c r="QAI13" s="63"/>
      <c r="QAJ13" s="63"/>
      <c r="QAK13" s="63"/>
      <c r="QAL13" s="63"/>
      <c r="QAM13" s="63"/>
      <c r="QAN13" s="63"/>
      <c r="QAO13" s="63"/>
      <c r="QAP13" s="63"/>
      <c r="QAQ13" s="63"/>
      <c r="QAR13" s="63"/>
      <c r="QAS13" s="63"/>
      <c r="QAT13" s="63"/>
      <c r="QAU13" s="63"/>
      <c r="QAV13" s="63"/>
      <c r="QAW13" s="63"/>
      <c r="QAX13" s="63"/>
      <c r="QAY13" s="63"/>
      <c r="QAZ13" s="63"/>
      <c r="QBA13" s="63"/>
      <c r="QBB13" s="63"/>
      <c r="QBC13" s="63"/>
      <c r="QBD13" s="63"/>
      <c r="QBE13" s="63"/>
      <c r="QBF13" s="63"/>
      <c r="QBG13" s="63"/>
      <c r="QBH13" s="63"/>
      <c r="QBI13" s="63"/>
      <c r="QBJ13" s="63"/>
      <c r="QBK13" s="63"/>
      <c r="QBL13" s="63"/>
      <c r="QBM13" s="63"/>
      <c r="QBN13" s="63"/>
      <c r="QBO13" s="63"/>
      <c r="QBP13" s="63"/>
      <c r="QBQ13" s="63"/>
      <c r="QBR13" s="63"/>
      <c r="QBS13" s="63"/>
      <c r="QBT13" s="63"/>
      <c r="QBU13" s="63"/>
      <c r="QBV13" s="63"/>
      <c r="QBW13" s="63"/>
      <c r="QBX13" s="63"/>
      <c r="QBY13" s="63"/>
      <c r="QBZ13" s="63"/>
      <c r="QCA13" s="63"/>
      <c r="QCB13" s="63"/>
      <c r="QCC13" s="63"/>
      <c r="QCD13" s="63"/>
      <c r="QCE13" s="63"/>
      <c r="QCF13" s="63"/>
      <c r="QCG13" s="63"/>
      <c r="QCH13" s="63"/>
      <c r="QCI13" s="63"/>
      <c r="QCJ13" s="63"/>
      <c r="QCK13" s="63"/>
      <c r="QCL13" s="63"/>
      <c r="QCM13" s="63"/>
      <c r="QCN13" s="63"/>
      <c r="QCO13" s="63"/>
      <c r="QCP13" s="63"/>
      <c r="QCQ13" s="63"/>
      <c r="QCR13" s="63"/>
      <c r="QCS13" s="63"/>
      <c r="QCT13" s="63"/>
      <c r="QCU13" s="63"/>
      <c r="QCV13" s="63"/>
      <c r="QCW13" s="63"/>
      <c r="QCX13" s="63"/>
      <c r="QCY13" s="63"/>
      <c r="QCZ13" s="63"/>
      <c r="QDA13" s="63"/>
      <c r="QDB13" s="63"/>
      <c r="QDC13" s="63"/>
      <c r="QDD13" s="63"/>
      <c r="QDE13" s="63"/>
      <c r="QDF13" s="63"/>
      <c r="QDG13" s="63"/>
      <c r="QDH13" s="63"/>
      <c r="QDI13" s="63"/>
      <c r="QDJ13" s="63"/>
      <c r="QDK13" s="63"/>
      <c r="QDL13" s="63"/>
      <c r="QDM13" s="63"/>
      <c r="QDN13" s="63"/>
      <c r="QDO13" s="63"/>
      <c r="QDP13" s="63"/>
      <c r="QDQ13" s="63"/>
      <c r="QDR13" s="63"/>
      <c r="QDS13" s="63"/>
      <c r="QDT13" s="63"/>
      <c r="QDU13" s="63"/>
      <c r="QDV13" s="63"/>
      <c r="QDW13" s="63"/>
      <c r="QDX13" s="63"/>
      <c r="QDY13" s="63"/>
      <c r="QDZ13" s="63"/>
      <c r="QEA13" s="63"/>
      <c r="QEB13" s="63"/>
      <c r="QEC13" s="63"/>
      <c r="QED13" s="63"/>
      <c r="QEE13" s="63"/>
      <c r="QEF13" s="63"/>
      <c r="QEG13" s="63"/>
      <c r="QEH13" s="63"/>
      <c r="QEI13" s="63"/>
      <c r="QEJ13" s="63"/>
      <c r="QEK13" s="63"/>
      <c r="QEL13" s="63"/>
      <c r="QEM13" s="63"/>
      <c r="QEN13" s="63"/>
      <c r="QEO13" s="63"/>
      <c r="QEP13" s="63"/>
      <c r="QEQ13" s="63"/>
      <c r="QER13" s="63"/>
      <c r="QES13" s="63"/>
      <c r="QET13" s="63"/>
      <c r="QEU13" s="63"/>
      <c r="QEV13" s="63"/>
      <c r="QEW13" s="63"/>
      <c r="QEX13" s="63"/>
      <c r="QEY13" s="63"/>
      <c r="QEZ13" s="63"/>
      <c r="QFA13" s="63"/>
      <c r="QFB13" s="63"/>
      <c r="QFC13" s="63"/>
      <c r="QFD13" s="63"/>
      <c r="QFE13" s="63"/>
      <c r="QFF13" s="63"/>
      <c r="QFG13" s="63"/>
      <c r="QFH13" s="63"/>
      <c r="QFI13" s="63"/>
      <c r="QFJ13" s="63"/>
      <c r="QFK13" s="63"/>
      <c r="QFL13" s="63"/>
      <c r="QFM13" s="63"/>
      <c r="QFN13" s="63"/>
      <c r="QFO13" s="63"/>
      <c r="QFP13" s="63"/>
      <c r="QFQ13" s="63"/>
      <c r="QFR13" s="63"/>
      <c r="QFS13" s="63"/>
      <c r="QFT13" s="63"/>
      <c r="QFU13" s="63"/>
      <c r="QFV13" s="63"/>
      <c r="QFW13" s="63"/>
      <c r="QFX13" s="63"/>
      <c r="QFY13" s="63"/>
      <c r="QFZ13" s="63"/>
      <c r="QGA13" s="63"/>
      <c r="QGB13" s="63"/>
      <c r="QGC13" s="63"/>
      <c r="QGD13" s="63"/>
      <c r="QGE13" s="63"/>
      <c r="QGF13" s="63"/>
      <c r="QGG13" s="63"/>
      <c r="QGH13" s="63"/>
      <c r="QGI13" s="63"/>
      <c r="QGJ13" s="63"/>
      <c r="QGK13" s="63"/>
      <c r="QGL13" s="63"/>
      <c r="QGM13" s="63"/>
      <c r="QGN13" s="63"/>
      <c r="QGO13" s="63"/>
      <c r="QGP13" s="63"/>
      <c r="QGQ13" s="63"/>
      <c r="QGR13" s="63"/>
      <c r="QGS13" s="63"/>
      <c r="QGT13" s="63"/>
      <c r="QGU13" s="63"/>
      <c r="QGV13" s="63"/>
      <c r="QGW13" s="63"/>
      <c r="QGX13" s="63"/>
      <c r="QGY13" s="63"/>
      <c r="QGZ13" s="63"/>
      <c r="QHA13" s="63"/>
      <c r="QHB13" s="63"/>
      <c r="QHC13" s="63"/>
      <c r="QHD13" s="63"/>
      <c r="QHE13" s="63"/>
      <c r="QHF13" s="63"/>
      <c r="QHG13" s="63"/>
      <c r="QHH13" s="63"/>
      <c r="QHI13" s="63"/>
      <c r="QHJ13" s="63"/>
      <c r="QHK13" s="63"/>
      <c r="QHL13" s="63"/>
      <c r="QHM13" s="63"/>
      <c r="QHN13" s="63"/>
      <c r="QHO13" s="63"/>
      <c r="QHP13" s="63"/>
      <c r="QHQ13" s="63"/>
      <c r="QHR13" s="63"/>
      <c r="QHS13" s="63"/>
      <c r="QHT13" s="63"/>
      <c r="QHU13" s="63"/>
      <c r="QHV13" s="63"/>
      <c r="QHW13" s="63"/>
      <c r="QHX13" s="63"/>
      <c r="QHY13" s="63"/>
      <c r="QHZ13" s="63"/>
      <c r="QIA13" s="63"/>
      <c r="QIB13" s="63"/>
      <c r="QIC13" s="63"/>
      <c r="QID13" s="63"/>
      <c r="QIE13" s="63"/>
      <c r="QIF13" s="63"/>
      <c r="QIG13" s="63"/>
      <c r="QIH13" s="63"/>
      <c r="QII13" s="63"/>
      <c r="QIJ13" s="63"/>
      <c r="QIK13" s="63"/>
      <c r="QIL13" s="63"/>
      <c r="QIM13" s="63"/>
      <c r="QIN13" s="63"/>
      <c r="QIO13" s="63"/>
      <c r="QIP13" s="63"/>
      <c r="QIQ13" s="63"/>
      <c r="QIR13" s="63"/>
      <c r="QIS13" s="63"/>
      <c r="QIT13" s="63"/>
      <c r="QIU13" s="63"/>
      <c r="QIV13" s="63"/>
      <c r="QIW13" s="63"/>
      <c r="QIX13" s="63"/>
      <c r="QIY13" s="63"/>
      <c r="QIZ13" s="63"/>
      <c r="QJA13" s="63"/>
      <c r="QJB13" s="63"/>
      <c r="QJC13" s="63"/>
      <c r="QJD13" s="63"/>
      <c r="QJE13" s="63"/>
      <c r="QJF13" s="63"/>
      <c r="QJG13" s="63"/>
      <c r="QJH13" s="63"/>
      <c r="QJI13" s="63"/>
      <c r="QJJ13" s="63"/>
      <c r="QJK13" s="63"/>
      <c r="QJL13" s="63"/>
      <c r="QJM13" s="63"/>
      <c r="QJN13" s="63"/>
      <c r="QJO13" s="63"/>
      <c r="QJP13" s="63"/>
      <c r="QJQ13" s="63"/>
      <c r="QJR13" s="63"/>
      <c r="QJS13" s="63"/>
      <c r="QJT13" s="63"/>
      <c r="QJU13" s="63"/>
      <c r="QJV13" s="63"/>
      <c r="QJW13" s="63"/>
      <c r="QJX13" s="63"/>
      <c r="QJY13" s="63"/>
      <c r="QJZ13" s="63"/>
      <c r="QKA13" s="63"/>
      <c r="QKB13" s="63"/>
      <c r="QKC13" s="63"/>
      <c r="QKD13" s="63"/>
      <c r="QKE13" s="63"/>
      <c r="QKF13" s="63"/>
      <c r="QKG13" s="63"/>
      <c r="QKH13" s="63"/>
      <c r="QKI13" s="63"/>
      <c r="QKJ13" s="63"/>
      <c r="QKK13" s="63"/>
      <c r="QKL13" s="63"/>
      <c r="QKM13" s="63"/>
      <c r="QKN13" s="63"/>
      <c r="QKO13" s="63"/>
      <c r="QKP13" s="63"/>
      <c r="QKQ13" s="63"/>
      <c r="QKR13" s="63"/>
      <c r="QKS13" s="63"/>
      <c r="QKT13" s="63"/>
      <c r="QKU13" s="63"/>
      <c r="QKV13" s="63"/>
      <c r="QKW13" s="63"/>
      <c r="QKX13" s="63"/>
      <c r="QKY13" s="63"/>
      <c r="QKZ13" s="63"/>
      <c r="QLA13" s="63"/>
      <c r="QLB13" s="63"/>
      <c r="QLC13" s="63"/>
      <c r="QLD13" s="63"/>
      <c r="QLE13" s="63"/>
      <c r="QLF13" s="63"/>
      <c r="QLG13" s="63"/>
      <c r="QLH13" s="63"/>
      <c r="QLI13" s="63"/>
      <c r="QLJ13" s="63"/>
      <c r="QLK13" s="63"/>
      <c r="QLL13" s="63"/>
      <c r="QLM13" s="63"/>
      <c r="QLN13" s="63"/>
      <c r="QLO13" s="63"/>
      <c r="QLP13" s="63"/>
      <c r="QLQ13" s="63"/>
      <c r="QLR13" s="63"/>
      <c r="QLS13" s="63"/>
      <c r="QLT13" s="63"/>
      <c r="QLU13" s="63"/>
      <c r="QLV13" s="63"/>
      <c r="QLW13" s="63"/>
      <c r="QLX13" s="63"/>
      <c r="QLY13" s="63"/>
      <c r="QLZ13" s="63"/>
      <c r="QMA13" s="63"/>
      <c r="QMB13" s="63"/>
      <c r="QMC13" s="63"/>
      <c r="QMD13" s="63"/>
      <c r="QME13" s="63"/>
      <c r="QMF13" s="63"/>
      <c r="QMG13" s="63"/>
      <c r="QMH13" s="63"/>
      <c r="QMI13" s="63"/>
      <c r="QMJ13" s="63"/>
      <c r="QMK13" s="63"/>
      <c r="QML13" s="63"/>
      <c r="QMM13" s="63"/>
      <c r="QMN13" s="63"/>
      <c r="QMO13" s="63"/>
      <c r="QMP13" s="63"/>
      <c r="QMQ13" s="63"/>
      <c r="QMR13" s="63"/>
      <c r="QMS13" s="63"/>
      <c r="QMT13" s="63"/>
      <c r="QMU13" s="63"/>
      <c r="QMV13" s="63"/>
      <c r="QMW13" s="63"/>
      <c r="QMX13" s="63"/>
      <c r="QMY13" s="63"/>
      <c r="QMZ13" s="63"/>
      <c r="QNA13" s="63"/>
      <c r="QNB13" s="63"/>
      <c r="QNC13" s="63"/>
      <c r="QND13" s="63"/>
      <c r="QNE13" s="63"/>
      <c r="QNF13" s="63"/>
      <c r="QNG13" s="63"/>
      <c r="QNH13" s="63"/>
      <c r="QNI13" s="63"/>
      <c r="QNJ13" s="63"/>
      <c r="QNK13" s="63"/>
      <c r="QNL13" s="63"/>
      <c r="QNM13" s="63"/>
      <c r="QNN13" s="63"/>
      <c r="QNO13" s="63"/>
      <c r="QNP13" s="63"/>
      <c r="QNQ13" s="63"/>
      <c r="QNR13" s="63"/>
      <c r="QNS13" s="63"/>
      <c r="QNT13" s="63"/>
      <c r="QNU13" s="63"/>
      <c r="QNV13" s="63"/>
      <c r="QNW13" s="63"/>
      <c r="QNX13" s="63"/>
      <c r="QNY13" s="63"/>
      <c r="QNZ13" s="63"/>
      <c r="QOA13" s="63"/>
      <c r="QOB13" s="63"/>
      <c r="QOC13" s="63"/>
      <c r="QOD13" s="63"/>
      <c r="QOE13" s="63"/>
      <c r="QOF13" s="63"/>
      <c r="QOG13" s="63"/>
      <c r="QOH13" s="63"/>
      <c r="QOI13" s="63"/>
      <c r="QOJ13" s="63"/>
      <c r="QOK13" s="63"/>
      <c r="QOL13" s="63"/>
      <c r="QOM13" s="63"/>
      <c r="QON13" s="63"/>
      <c r="QOO13" s="63"/>
      <c r="QOP13" s="63"/>
      <c r="QOQ13" s="63"/>
      <c r="QOR13" s="63"/>
      <c r="QOS13" s="63"/>
      <c r="QOT13" s="63"/>
      <c r="QOU13" s="63"/>
      <c r="QOV13" s="63"/>
      <c r="QOW13" s="63"/>
      <c r="QOX13" s="63"/>
      <c r="QOY13" s="63"/>
      <c r="QOZ13" s="63"/>
      <c r="QPA13" s="63"/>
      <c r="QPB13" s="63"/>
      <c r="QPC13" s="63"/>
      <c r="QPD13" s="63"/>
      <c r="QPE13" s="63"/>
      <c r="QPF13" s="63"/>
      <c r="QPG13" s="63"/>
      <c r="QPH13" s="63"/>
      <c r="QPI13" s="63"/>
      <c r="QPJ13" s="63"/>
      <c r="QPK13" s="63"/>
      <c r="QPL13" s="63"/>
      <c r="QPM13" s="63"/>
      <c r="QPN13" s="63"/>
      <c r="QPO13" s="63"/>
      <c r="QPP13" s="63"/>
      <c r="QPQ13" s="63"/>
      <c r="QPR13" s="63"/>
      <c r="QPS13" s="63"/>
      <c r="QPT13" s="63"/>
      <c r="QPU13" s="63"/>
      <c r="QPV13" s="63"/>
      <c r="QPW13" s="63"/>
      <c r="QPX13" s="63"/>
      <c r="QPY13" s="63"/>
      <c r="QPZ13" s="63"/>
      <c r="QQA13" s="63"/>
      <c r="QQB13" s="63"/>
      <c r="QQC13" s="63"/>
      <c r="QQD13" s="63"/>
      <c r="QQE13" s="63"/>
      <c r="QQF13" s="63"/>
      <c r="QQG13" s="63"/>
      <c r="QQH13" s="63"/>
      <c r="QQI13" s="63"/>
      <c r="QQJ13" s="63"/>
      <c r="QQK13" s="63"/>
      <c r="QQL13" s="63"/>
      <c r="QQM13" s="63"/>
      <c r="QQN13" s="63"/>
      <c r="QQO13" s="63"/>
      <c r="QQP13" s="63"/>
      <c r="QQQ13" s="63"/>
      <c r="QQR13" s="63"/>
      <c r="QQS13" s="63"/>
      <c r="QQT13" s="63"/>
      <c r="QQU13" s="63"/>
      <c r="QQV13" s="63"/>
      <c r="QQW13" s="63"/>
      <c r="QQX13" s="63"/>
      <c r="QQY13" s="63"/>
      <c r="QQZ13" s="63"/>
      <c r="QRA13" s="63"/>
      <c r="QRB13" s="63"/>
      <c r="QRC13" s="63"/>
      <c r="QRD13" s="63"/>
      <c r="QRE13" s="63"/>
      <c r="QRF13" s="63"/>
      <c r="QRG13" s="63"/>
      <c r="QRH13" s="63"/>
      <c r="QRI13" s="63"/>
      <c r="QRJ13" s="63"/>
      <c r="QRK13" s="63"/>
      <c r="QRL13" s="63"/>
      <c r="QRM13" s="63"/>
      <c r="QRN13" s="63"/>
      <c r="QRO13" s="63"/>
      <c r="QRP13" s="63"/>
      <c r="QRQ13" s="63"/>
      <c r="QRR13" s="63"/>
      <c r="QRS13" s="63"/>
      <c r="QRT13" s="63"/>
      <c r="QRU13" s="63"/>
      <c r="QRV13" s="63"/>
      <c r="QRW13" s="63"/>
      <c r="QRX13" s="63"/>
      <c r="QRY13" s="63"/>
      <c r="QRZ13" s="63"/>
      <c r="QSA13" s="63"/>
      <c r="QSB13" s="63"/>
      <c r="QSC13" s="63"/>
      <c r="QSD13" s="63"/>
      <c r="QSE13" s="63"/>
      <c r="QSF13" s="63"/>
      <c r="QSG13" s="63"/>
      <c r="QSH13" s="63"/>
      <c r="QSI13" s="63"/>
      <c r="QSJ13" s="63"/>
      <c r="QSK13" s="63"/>
      <c r="QSL13" s="63"/>
      <c r="QSM13" s="63"/>
      <c r="QSN13" s="63"/>
      <c r="QSO13" s="63"/>
      <c r="QSP13" s="63"/>
      <c r="QSQ13" s="63"/>
      <c r="QSR13" s="63"/>
      <c r="QSS13" s="63"/>
      <c r="QST13" s="63"/>
      <c r="QSU13" s="63"/>
      <c r="QSV13" s="63"/>
      <c r="QSW13" s="63"/>
      <c r="QSX13" s="63"/>
      <c r="QSY13" s="63"/>
      <c r="QSZ13" s="63"/>
      <c r="QTA13" s="63"/>
      <c r="QTB13" s="63"/>
      <c r="QTC13" s="63"/>
      <c r="QTD13" s="63"/>
      <c r="QTE13" s="63"/>
      <c r="QTF13" s="63"/>
      <c r="QTG13" s="63"/>
      <c r="QTH13" s="63"/>
      <c r="QTI13" s="63"/>
      <c r="QTJ13" s="63"/>
      <c r="QTK13" s="63"/>
      <c r="QTL13" s="63"/>
      <c r="QTM13" s="63"/>
      <c r="QTN13" s="63"/>
      <c r="QTO13" s="63"/>
      <c r="QTP13" s="63"/>
      <c r="QTQ13" s="63"/>
      <c r="QTR13" s="63"/>
      <c r="QTS13" s="63"/>
      <c r="QTT13" s="63"/>
      <c r="QTU13" s="63"/>
      <c r="QTV13" s="63"/>
      <c r="QTW13" s="63"/>
      <c r="QTX13" s="63"/>
      <c r="QTY13" s="63"/>
      <c r="QTZ13" s="63"/>
      <c r="QUA13" s="63"/>
      <c r="QUB13" s="63"/>
      <c r="QUC13" s="63"/>
      <c r="QUD13" s="63"/>
      <c r="QUE13" s="63"/>
      <c r="QUF13" s="63"/>
      <c r="QUG13" s="63"/>
      <c r="QUH13" s="63"/>
      <c r="QUI13" s="63"/>
      <c r="QUJ13" s="63"/>
      <c r="QUK13" s="63"/>
      <c r="QUL13" s="63"/>
      <c r="QUM13" s="63"/>
      <c r="QUN13" s="63"/>
      <c r="QUO13" s="63"/>
      <c r="QUP13" s="63"/>
      <c r="QUQ13" s="63"/>
      <c r="QUR13" s="63"/>
      <c r="QUS13" s="63"/>
      <c r="QUT13" s="63"/>
      <c r="QUU13" s="63"/>
      <c r="QUV13" s="63"/>
      <c r="QUW13" s="63"/>
      <c r="QUX13" s="63"/>
      <c r="QUY13" s="63"/>
      <c r="QUZ13" s="63"/>
      <c r="QVA13" s="63"/>
      <c r="QVB13" s="63"/>
      <c r="QVC13" s="63"/>
      <c r="QVD13" s="63"/>
      <c r="QVE13" s="63"/>
      <c r="QVF13" s="63"/>
      <c r="QVG13" s="63"/>
      <c r="QVH13" s="63"/>
      <c r="QVI13" s="63"/>
      <c r="QVJ13" s="63"/>
      <c r="QVK13" s="63"/>
      <c r="QVL13" s="63"/>
      <c r="QVM13" s="63"/>
      <c r="QVN13" s="63"/>
      <c r="QVO13" s="63"/>
      <c r="QVP13" s="63"/>
      <c r="QVQ13" s="63"/>
      <c r="QVR13" s="63"/>
      <c r="QVS13" s="63"/>
      <c r="QVT13" s="63"/>
      <c r="QVU13" s="63"/>
      <c r="QVV13" s="63"/>
      <c r="QVW13" s="63"/>
      <c r="QVX13" s="63"/>
      <c r="QVY13" s="63"/>
      <c r="QVZ13" s="63"/>
      <c r="QWA13" s="63"/>
      <c r="QWB13" s="63"/>
      <c r="QWC13" s="63"/>
      <c r="QWD13" s="63"/>
      <c r="QWE13" s="63"/>
      <c r="QWF13" s="63"/>
      <c r="QWG13" s="63"/>
      <c r="QWH13" s="63"/>
      <c r="QWI13" s="63"/>
      <c r="QWJ13" s="63"/>
      <c r="QWK13" s="63"/>
      <c r="QWL13" s="63"/>
      <c r="QWM13" s="63"/>
      <c r="QWN13" s="63"/>
      <c r="QWO13" s="63"/>
      <c r="QWP13" s="63"/>
      <c r="QWQ13" s="63"/>
      <c r="QWR13" s="63"/>
      <c r="QWS13" s="63"/>
      <c r="QWT13" s="63"/>
      <c r="QWU13" s="63"/>
      <c r="QWV13" s="63"/>
      <c r="QWW13" s="63"/>
      <c r="QWX13" s="63"/>
      <c r="QWY13" s="63"/>
      <c r="QWZ13" s="63"/>
      <c r="QXA13" s="63"/>
      <c r="QXB13" s="63"/>
      <c r="QXC13" s="63"/>
      <c r="QXD13" s="63"/>
      <c r="QXE13" s="63"/>
      <c r="QXF13" s="63"/>
      <c r="QXG13" s="63"/>
      <c r="QXH13" s="63"/>
      <c r="QXI13" s="63"/>
      <c r="QXJ13" s="63"/>
      <c r="QXK13" s="63"/>
      <c r="QXL13" s="63"/>
      <c r="QXM13" s="63"/>
      <c r="QXN13" s="63"/>
      <c r="QXO13" s="63"/>
      <c r="QXP13" s="63"/>
      <c r="QXQ13" s="63"/>
      <c r="QXR13" s="63"/>
      <c r="QXS13" s="63"/>
      <c r="QXT13" s="63"/>
      <c r="QXU13" s="63"/>
      <c r="QXV13" s="63"/>
      <c r="QXW13" s="63"/>
      <c r="QXX13" s="63"/>
      <c r="QXY13" s="63"/>
      <c r="QXZ13" s="63"/>
      <c r="QYA13" s="63"/>
      <c r="QYB13" s="63"/>
      <c r="QYC13" s="63"/>
      <c r="QYD13" s="63"/>
      <c r="QYE13" s="63"/>
      <c r="QYF13" s="63"/>
      <c r="QYG13" s="63"/>
      <c r="QYH13" s="63"/>
      <c r="QYI13" s="63"/>
      <c r="QYJ13" s="63"/>
      <c r="QYK13" s="63"/>
      <c r="QYL13" s="63"/>
      <c r="QYM13" s="63"/>
      <c r="QYN13" s="63"/>
      <c r="QYO13" s="63"/>
      <c r="QYP13" s="63"/>
      <c r="QYQ13" s="63"/>
      <c r="QYR13" s="63"/>
      <c r="QYS13" s="63"/>
      <c r="QYT13" s="63"/>
      <c r="QYU13" s="63"/>
      <c r="QYV13" s="63"/>
      <c r="QYW13" s="63"/>
      <c r="QYX13" s="63"/>
      <c r="QYY13" s="63"/>
      <c r="QYZ13" s="63"/>
      <c r="QZA13" s="63"/>
      <c r="QZB13" s="63"/>
      <c r="QZC13" s="63"/>
      <c r="QZD13" s="63"/>
      <c r="QZE13" s="63"/>
      <c r="QZF13" s="63"/>
      <c r="QZG13" s="63"/>
      <c r="QZH13" s="63"/>
      <c r="QZI13" s="63"/>
      <c r="QZJ13" s="63"/>
      <c r="QZK13" s="63"/>
      <c r="QZL13" s="63"/>
      <c r="QZM13" s="63"/>
      <c r="QZN13" s="63"/>
      <c r="QZO13" s="63"/>
      <c r="QZP13" s="63"/>
      <c r="QZQ13" s="63"/>
      <c r="QZR13" s="63"/>
      <c r="QZS13" s="63"/>
      <c r="QZT13" s="63"/>
      <c r="QZU13" s="63"/>
      <c r="QZV13" s="63"/>
      <c r="QZW13" s="63"/>
      <c r="QZX13" s="63"/>
      <c r="QZY13" s="63"/>
      <c r="QZZ13" s="63"/>
      <c r="RAA13" s="63"/>
      <c r="RAB13" s="63"/>
      <c r="RAC13" s="63"/>
      <c r="RAD13" s="63"/>
      <c r="RAE13" s="63"/>
      <c r="RAF13" s="63"/>
      <c r="RAG13" s="63"/>
      <c r="RAH13" s="63"/>
      <c r="RAI13" s="63"/>
      <c r="RAJ13" s="63"/>
      <c r="RAK13" s="63"/>
      <c r="RAL13" s="63"/>
      <c r="RAM13" s="63"/>
      <c r="RAN13" s="63"/>
      <c r="RAO13" s="63"/>
      <c r="RAP13" s="63"/>
      <c r="RAQ13" s="63"/>
      <c r="RAR13" s="63"/>
      <c r="RAS13" s="63"/>
      <c r="RAT13" s="63"/>
      <c r="RAU13" s="63"/>
      <c r="RAV13" s="63"/>
      <c r="RAW13" s="63"/>
      <c r="RAX13" s="63"/>
      <c r="RAY13" s="63"/>
      <c r="RAZ13" s="63"/>
      <c r="RBA13" s="63"/>
      <c r="RBB13" s="63"/>
      <c r="RBC13" s="63"/>
      <c r="RBD13" s="63"/>
      <c r="RBE13" s="63"/>
      <c r="RBF13" s="63"/>
      <c r="RBG13" s="63"/>
      <c r="RBH13" s="63"/>
      <c r="RBI13" s="63"/>
      <c r="RBJ13" s="63"/>
      <c r="RBK13" s="63"/>
      <c r="RBL13" s="63"/>
      <c r="RBM13" s="63"/>
      <c r="RBN13" s="63"/>
      <c r="RBO13" s="63"/>
      <c r="RBP13" s="63"/>
      <c r="RBQ13" s="63"/>
      <c r="RBR13" s="63"/>
      <c r="RBS13" s="63"/>
      <c r="RBT13" s="63"/>
      <c r="RBU13" s="63"/>
      <c r="RBV13" s="63"/>
      <c r="RBW13" s="63"/>
      <c r="RBX13" s="63"/>
      <c r="RBY13" s="63"/>
      <c r="RBZ13" s="63"/>
      <c r="RCA13" s="63"/>
      <c r="RCB13" s="63"/>
      <c r="RCC13" s="63"/>
      <c r="RCD13" s="63"/>
      <c r="RCE13" s="63"/>
      <c r="RCF13" s="63"/>
      <c r="RCG13" s="63"/>
      <c r="RCH13" s="63"/>
      <c r="RCI13" s="63"/>
      <c r="RCJ13" s="63"/>
      <c r="RCK13" s="63"/>
      <c r="RCL13" s="63"/>
      <c r="RCM13" s="63"/>
      <c r="RCN13" s="63"/>
      <c r="RCO13" s="63"/>
      <c r="RCP13" s="63"/>
      <c r="RCQ13" s="63"/>
      <c r="RCR13" s="63"/>
      <c r="RCS13" s="63"/>
      <c r="RCT13" s="63"/>
      <c r="RCU13" s="63"/>
      <c r="RCV13" s="63"/>
      <c r="RCW13" s="63"/>
      <c r="RCX13" s="63"/>
      <c r="RCY13" s="63"/>
      <c r="RCZ13" s="63"/>
      <c r="RDA13" s="63"/>
      <c r="RDB13" s="63"/>
      <c r="RDC13" s="63"/>
      <c r="RDD13" s="63"/>
      <c r="RDE13" s="63"/>
      <c r="RDF13" s="63"/>
      <c r="RDG13" s="63"/>
      <c r="RDH13" s="63"/>
      <c r="RDI13" s="63"/>
      <c r="RDJ13" s="63"/>
      <c r="RDK13" s="63"/>
      <c r="RDL13" s="63"/>
      <c r="RDM13" s="63"/>
      <c r="RDN13" s="63"/>
      <c r="RDO13" s="63"/>
      <c r="RDP13" s="63"/>
      <c r="RDQ13" s="63"/>
      <c r="RDR13" s="63"/>
      <c r="RDS13" s="63"/>
      <c r="RDT13" s="63"/>
      <c r="RDU13" s="63"/>
      <c r="RDV13" s="63"/>
      <c r="RDW13" s="63"/>
      <c r="RDX13" s="63"/>
      <c r="RDY13" s="63"/>
      <c r="RDZ13" s="63"/>
      <c r="REA13" s="63"/>
      <c r="REB13" s="63"/>
      <c r="REC13" s="63"/>
      <c r="RED13" s="63"/>
      <c r="REE13" s="63"/>
      <c r="REF13" s="63"/>
      <c r="REG13" s="63"/>
      <c r="REH13" s="63"/>
      <c r="REI13" s="63"/>
      <c r="REJ13" s="63"/>
      <c r="REK13" s="63"/>
      <c r="REL13" s="63"/>
      <c r="REM13" s="63"/>
      <c r="REN13" s="63"/>
      <c r="REO13" s="63"/>
      <c r="REP13" s="63"/>
      <c r="REQ13" s="63"/>
      <c r="RER13" s="63"/>
      <c r="RES13" s="63"/>
      <c r="RET13" s="63"/>
      <c r="REU13" s="63"/>
      <c r="REV13" s="63"/>
      <c r="REW13" s="63"/>
      <c r="REX13" s="63"/>
      <c r="REY13" s="63"/>
      <c r="REZ13" s="63"/>
      <c r="RFA13" s="63"/>
      <c r="RFB13" s="63"/>
      <c r="RFC13" s="63"/>
      <c r="RFD13" s="63"/>
      <c r="RFE13" s="63"/>
      <c r="RFF13" s="63"/>
      <c r="RFG13" s="63"/>
      <c r="RFH13" s="63"/>
      <c r="RFI13" s="63"/>
      <c r="RFJ13" s="63"/>
      <c r="RFK13" s="63"/>
      <c r="RFL13" s="63"/>
      <c r="RFM13" s="63"/>
      <c r="RFN13" s="63"/>
      <c r="RFO13" s="63"/>
      <c r="RFP13" s="63"/>
      <c r="RFQ13" s="63"/>
      <c r="RFR13" s="63"/>
      <c r="RFS13" s="63"/>
      <c r="RFT13" s="63"/>
      <c r="RFU13" s="63"/>
      <c r="RFV13" s="63"/>
      <c r="RFW13" s="63"/>
      <c r="RFX13" s="63"/>
      <c r="RFY13" s="63"/>
      <c r="RFZ13" s="63"/>
      <c r="RGA13" s="63"/>
      <c r="RGB13" s="63"/>
      <c r="RGC13" s="63"/>
      <c r="RGD13" s="63"/>
      <c r="RGE13" s="63"/>
      <c r="RGF13" s="63"/>
      <c r="RGG13" s="63"/>
      <c r="RGH13" s="63"/>
      <c r="RGI13" s="63"/>
      <c r="RGJ13" s="63"/>
      <c r="RGK13" s="63"/>
      <c r="RGL13" s="63"/>
      <c r="RGM13" s="63"/>
      <c r="RGN13" s="63"/>
      <c r="RGO13" s="63"/>
      <c r="RGP13" s="63"/>
      <c r="RGQ13" s="63"/>
      <c r="RGR13" s="63"/>
      <c r="RGS13" s="63"/>
      <c r="RGT13" s="63"/>
      <c r="RGU13" s="63"/>
      <c r="RGV13" s="63"/>
      <c r="RGW13" s="63"/>
      <c r="RGX13" s="63"/>
      <c r="RGY13" s="63"/>
      <c r="RGZ13" s="63"/>
      <c r="RHA13" s="63"/>
      <c r="RHB13" s="63"/>
      <c r="RHC13" s="63"/>
      <c r="RHD13" s="63"/>
      <c r="RHE13" s="63"/>
      <c r="RHF13" s="63"/>
      <c r="RHG13" s="63"/>
      <c r="RHH13" s="63"/>
      <c r="RHI13" s="63"/>
      <c r="RHJ13" s="63"/>
      <c r="RHK13" s="63"/>
      <c r="RHL13" s="63"/>
      <c r="RHM13" s="63"/>
      <c r="RHN13" s="63"/>
      <c r="RHO13" s="63"/>
      <c r="RHP13" s="63"/>
      <c r="RHQ13" s="63"/>
      <c r="RHR13" s="63"/>
      <c r="RHS13" s="63"/>
      <c r="RHT13" s="63"/>
      <c r="RHU13" s="63"/>
      <c r="RHV13" s="63"/>
      <c r="RHW13" s="63"/>
      <c r="RHX13" s="63"/>
      <c r="RHY13" s="63"/>
      <c r="RHZ13" s="63"/>
      <c r="RIA13" s="63"/>
      <c r="RIB13" s="63"/>
      <c r="RIC13" s="63"/>
      <c r="RID13" s="63"/>
      <c r="RIE13" s="63"/>
      <c r="RIF13" s="63"/>
      <c r="RIG13" s="63"/>
      <c r="RIH13" s="63"/>
      <c r="RII13" s="63"/>
      <c r="RIJ13" s="63"/>
      <c r="RIK13" s="63"/>
      <c r="RIL13" s="63"/>
      <c r="RIM13" s="63"/>
      <c r="RIN13" s="63"/>
      <c r="RIO13" s="63"/>
      <c r="RIP13" s="63"/>
      <c r="RIQ13" s="63"/>
      <c r="RIR13" s="63"/>
      <c r="RIS13" s="63"/>
      <c r="RIT13" s="63"/>
      <c r="RIU13" s="63"/>
      <c r="RIV13" s="63"/>
      <c r="RIW13" s="63"/>
      <c r="RIX13" s="63"/>
      <c r="RIY13" s="63"/>
      <c r="RIZ13" s="63"/>
      <c r="RJA13" s="63"/>
      <c r="RJB13" s="63"/>
      <c r="RJC13" s="63"/>
      <c r="RJD13" s="63"/>
      <c r="RJE13" s="63"/>
      <c r="RJF13" s="63"/>
      <c r="RJG13" s="63"/>
      <c r="RJH13" s="63"/>
      <c r="RJI13" s="63"/>
      <c r="RJJ13" s="63"/>
      <c r="RJK13" s="63"/>
      <c r="RJL13" s="63"/>
      <c r="RJM13" s="63"/>
      <c r="RJN13" s="63"/>
      <c r="RJO13" s="63"/>
      <c r="RJP13" s="63"/>
      <c r="RJQ13" s="63"/>
      <c r="RJR13" s="63"/>
      <c r="RJS13" s="63"/>
      <c r="RJT13" s="63"/>
      <c r="RJU13" s="63"/>
      <c r="RJV13" s="63"/>
      <c r="RJW13" s="63"/>
      <c r="RJX13" s="63"/>
      <c r="RJY13" s="63"/>
      <c r="RJZ13" s="63"/>
      <c r="RKA13" s="63"/>
      <c r="RKB13" s="63"/>
      <c r="RKC13" s="63"/>
      <c r="RKD13" s="63"/>
      <c r="RKE13" s="63"/>
      <c r="RKF13" s="63"/>
      <c r="RKG13" s="63"/>
      <c r="RKH13" s="63"/>
      <c r="RKI13" s="63"/>
      <c r="RKJ13" s="63"/>
      <c r="RKK13" s="63"/>
      <c r="RKL13" s="63"/>
      <c r="RKM13" s="63"/>
      <c r="RKN13" s="63"/>
      <c r="RKO13" s="63"/>
      <c r="RKP13" s="63"/>
      <c r="RKQ13" s="63"/>
      <c r="RKR13" s="63"/>
      <c r="RKS13" s="63"/>
      <c r="RKT13" s="63"/>
      <c r="RKU13" s="63"/>
      <c r="RKV13" s="63"/>
      <c r="RKW13" s="63"/>
      <c r="RKX13" s="63"/>
      <c r="RKY13" s="63"/>
      <c r="RKZ13" s="63"/>
      <c r="RLA13" s="63"/>
      <c r="RLB13" s="63"/>
      <c r="RLC13" s="63"/>
      <c r="RLD13" s="63"/>
      <c r="RLE13" s="63"/>
      <c r="RLF13" s="63"/>
      <c r="RLG13" s="63"/>
      <c r="RLH13" s="63"/>
      <c r="RLI13" s="63"/>
      <c r="RLJ13" s="63"/>
      <c r="RLK13" s="63"/>
      <c r="RLL13" s="63"/>
      <c r="RLM13" s="63"/>
      <c r="RLN13" s="63"/>
      <c r="RLO13" s="63"/>
      <c r="RLP13" s="63"/>
      <c r="RLQ13" s="63"/>
      <c r="RLR13" s="63"/>
      <c r="RLS13" s="63"/>
      <c r="RLT13" s="63"/>
      <c r="RLU13" s="63"/>
      <c r="RLV13" s="63"/>
      <c r="RLW13" s="63"/>
      <c r="RLX13" s="63"/>
      <c r="RLY13" s="63"/>
      <c r="RLZ13" s="63"/>
      <c r="RMA13" s="63"/>
      <c r="RMB13" s="63"/>
      <c r="RMC13" s="63"/>
      <c r="RMD13" s="63"/>
      <c r="RME13" s="63"/>
      <c r="RMF13" s="63"/>
      <c r="RMG13" s="63"/>
      <c r="RMH13" s="63"/>
      <c r="RMI13" s="63"/>
      <c r="RMJ13" s="63"/>
      <c r="RMK13" s="63"/>
      <c r="RML13" s="63"/>
      <c r="RMM13" s="63"/>
      <c r="RMN13" s="63"/>
      <c r="RMO13" s="63"/>
      <c r="RMP13" s="63"/>
      <c r="RMQ13" s="63"/>
      <c r="RMR13" s="63"/>
      <c r="RMS13" s="63"/>
      <c r="RMT13" s="63"/>
      <c r="RMU13" s="63"/>
      <c r="RMV13" s="63"/>
      <c r="RMW13" s="63"/>
      <c r="RMX13" s="63"/>
      <c r="RMY13" s="63"/>
      <c r="RMZ13" s="63"/>
      <c r="RNA13" s="63"/>
      <c r="RNB13" s="63"/>
      <c r="RNC13" s="63"/>
      <c r="RND13" s="63"/>
      <c r="RNE13" s="63"/>
      <c r="RNF13" s="63"/>
      <c r="RNG13" s="63"/>
      <c r="RNH13" s="63"/>
      <c r="RNI13" s="63"/>
      <c r="RNJ13" s="63"/>
      <c r="RNK13" s="63"/>
      <c r="RNL13" s="63"/>
      <c r="RNM13" s="63"/>
      <c r="RNN13" s="63"/>
      <c r="RNO13" s="63"/>
      <c r="RNP13" s="63"/>
      <c r="RNQ13" s="63"/>
      <c r="RNR13" s="63"/>
      <c r="RNS13" s="63"/>
      <c r="RNT13" s="63"/>
      <c r="RNU13" s="63"/>
      <c r="RNV13" s="63"/>
      <c r="RNW13" s="63"/>
      <c r="RNX13" s="63"/>
      <c r="RNY13" s="63"/>
      <c r="RNZ13" s="63"/>
      <c r="ROA13" s="63"/>
      <c r="ROB13" s="63"/>
      <c r="ROC13" s="63"/>
      <c r="ROD13" s="63"/>
      <c r="ROE13" s="63"/>
      <c r="ROF13" s="63"/>
      <c r="ROG13" s="63"/>
      <c r="ROH13" s="63"/>
      <c r="ROI13" s="63"/>
      <c r="ROJ13" s="63"/>
      <c r="ROK13" s="63"/>
      <c r="ROL13" s="63"/>
      <c r="ROM13" s="63"/>
      <c r="RON13" s="63"/>
      <c r="ROO13" s="63"/>
      <c r="ROP13" s="63"/>
      <c r="ROQ13" s="63"/>
      <c r="ROR13" s="63"/>
      <c r="ROS13" s="63"/>
      <c r="ROT13" s="63"/>
      <c r="ROU13" s="63"/>
      <c r="ROV13" s="63"/>
      <c r="ROW13" s="63"/>
      <c r="ROX13" s="63"/>
      <c r="ROY13" s="63"/>
      <c r="ROZ13" s="63"/>
      <c r="RPA13" s="63"/>
      <c r="RPB13" s="63"/>
      <c r="RPC13" s="63"/>
      <c r="RPD13" s="63"/>
      <c r="RPE13" s="63"/>
      <c r="RPF13" s="63"/>
      <c r="RPG13" s="63"/>
      <c r="RPH13" s="63"/>
      <c r="RPI13" s="63"/>
      <c r="RPJ13" s="63"/>
      <c r="RPK13" s="63"/>
      <c r="RPL13" s="63"/>
      <c r="RPM13" s="63"/>
      <c r="RPN13" s="63"/>
      <c r="RPO13" s="63"/>
      <c r="RPP13" s="63"/>
      <c r="RPQ13" s="63"/>
      <c r="RPR13" s="63"/>
      <c r="RPS13" s="63"/>
      <c r="RPT13" s="63"/>
      <c r="RPU13" s="63"/>
      <c r="RPV13" s="63"/>
      <c r="RPW13" s="63"/>
      <c r="RPX13" s="63"/>
      <c r="RPY13" s="63"/>
      <c r="RPZ13" s="63"/>
      <c r="RQA13" s="63"/>
      <c r="RQB13" s="63"/>
      <c r="RQC13" s="63"/>
      <c r="RQD13" s="63"/>
      <c r="RQE13" s="63"/>
      <c r="RQF13" s="63"/>
      <c r="RQG13" s="63"/>
      <c r="RQH13" s="63"/>
      <c r="RQI13" s="63"/>
      <c r="RQJ13" s="63"/>
      <c r="RQK13" s="63"/>
      <c r="RQL13" s="63"/>
      <c r="RQM13" s="63"/>
      <c r="RQN13" s="63"/>
      <c r="RQO13" s="63"/>
      <c r="RQP13" s="63"/>
      <c r="RQQ13" s="63"/>
      <c r="RQR13" s="63"/>
      <c r="RQS13" s="63"/>
      <c r="RQT13" s="63"/>
      <c r="RQU13" s="63"/>
      <c r="RQV13" s="63"/>
      <c r="RQW13" s="63"/>
      <c r="RQX13" s="63"/>
      <c r="RQY13" s="63"/>
      <c r="RQZ13" s="63"/>
      <c r="RRA13" s="63"/>
      <c r="RRB13" s="63"/>
      <c r="RRC13" s="63"/>
      <c r="RRD13" s="63"/>
      <c r="RRE13" s="63"/>
      <c r="RRF13" s="63"/>
      <c r="RRG13" s="63"/>
      <c r="RRH13" s="63"/>
      <c r="RRI13" s="63"/>
      <c r="RRJ13" s="63"/>
      <c r="RRK13" s="63"/>
      <c r="RRL13" s="63"/>
      <c r="RRM13" s="63"/>
      <c r="RRN13" s="63"/>
      <c r="RRO13" s="63"/>
      <c r="RRP13" s="63"/>
      <c r="RRQ13" s="63"/>
      <c r="RRR13" s="63"/>
      <c r="RRS13" s="63"/>
      <c r="RRT13" s="63"/>
      <c r="RRU13" s="63"/>
      <c r="RRV13" s="63"/>
      <c r="RRW13" s="63"/>
      <c r="RRX13" s="63"/>
      <c r="RRY13" s="63"/>
      <c r="RRZ13" s="63"/>
      <c r="RSA13" s="63"/>
      <c r="RSB13" s="63"/>
      <c r="RSC13" s="63"/>
      <c r="RSD13" s="63"/>
      <c r="RSE13" s="63"/>
      <c r="RSF13" s="63"/>
      <c r="RSG13" s="63"/>
      <c r="RSH13" s="63"/>
      <c r="RSI13" s="63"/>
      <c r="RSJ13" s="63"/>
      <c r="RSK13" s="63"/>
      <c r="RSL13" s="63"/>
      <c r="RSM13" s="63"/>
      <c r="RSN13" s="63"/>
      <c r="RSO13" s="63"/>
      <c r="RSP13" s="63"/>
      <c r="RSQ13" s="63"/>
      <c r="RSR13" s="63"/>
      <c r="RSS13" s="63"/>
      <c r="RST13" s="63"/>
      <c r="RSU13" s="63"/>
      <c r="RSV13" s="63"/>
      <c r="RSW13" s="63"/>
      <c r="RSX13" s="63"/>
      <c r="RSY13" s="63"/>
      <c r="RSZ13" s="63"/>
      <c r="RTA13" s="63"/>
      <c r="RTB13" s="63"/>
      <c r="RTC13" s="63"/>
      <c r="RTD13" s="63"/>
      <c r="RTE13" s="63"/>
      <c r="RTF13" s="63"/>
      <c r="RTG13" s="63"/>
      <c r="RTH13" s="63"/>
      <c r="RTI13" s="63"/>
      <c r="RTJ13" s="63"/>
      <c r="RTK13" s="63"/>
      <c r="RTL13" s="63"/>
      <c r="RTM13" s="63"/>
      <c r="RTN13" s="63"/>
      <c r="RTO13" s="63"/>
      <c r="RTP13" s="63"/>
      <c r="RTQ13" s="63"/>
      <c r="RTR13" s="63"/>
      <c r="RTS13" s="63"/>
      <c r="RTT13" s="63"/>
      <c r="RTU13" s="63"/>
      <c r="RTV13" s="63"/>
      <c r="RTW13" s="63"/>
      <c r="RTX13" s="63"/>
      <c r="RTY13" s="63"/>
      <c r="RTZ13" s="63"/>
      <c r="RUA13" s="63"/>
      <c r="RUB13" s="63"/>
      <c r="RUC13" s="63"/>
      <c r="RUD13" s="63"/>
      <c r="RUE13" s="63"/>
      <c r="RUF13" s="63"/>
      <c r="RUG13" s="63"/>
      <c r="RUH13" s="63"/>
      <c r="RUI13" s="63"/>
      <c r="RUJ13" s="63"/>
      <c r="RUK13" s="63"/>
      <c r="RUL13" s="63"/>
      <c r="RUM13" s="63"/>
      <c r="RUN13" s="63"/>
      <c r="RUO13" s="63"/>
      <c r="RUP13" s="63"/>
      <c r="RUQ13" s="63"/>
      <c r="RUR13" s="63"/>
      <c r="RUS13" s="63"/>
      <c r="RUT13" s="63"/>
      <c r="RUU13" s="63"/>
      <c r="RUV13" s="63"/>
      <c r="RUW13" s="63"/>
      <c r="RUX13" s="63"/>
      <c r="RUY13" s="63"/>
      <c r="RUZ13" s="63"/>
      <c r="RVA13" s="63"/>
      <c r="RVB13" s="63"/>
      <c r="RVC13" s="63"/>
      <c r="RVD13" s="63"/>
      <c r="RVE13" s="63"/>
      <c r="RVF13" s="63"/>
      <c r="RVG13" s="63"/>
      <c r="RVH13" s="63"/>
      <c r="RVI13" s="63"/>
      <c r="RVJ13" s="63"/>
      <c r="RVK13" s="63"/>
      <c r="RVL13" s="63"/>
      <c r="RVM13" s="63"/>
      <c r="RVN13" s="63"/>
      <c r="RVO13" s="63"/>
      <c r="RVP13" s="63"/>
      <c r="RVQ13" s="63"/>
      <c r="RVR13" s="63"/>
      <c r="RVS13" s="63"/>
      <c r="RVT13" s="63"/>
      <c r="RVU13" s="63"/>
      <c r="RVV13" s="63"/>
      <c r="RVW13" s="63"/>
      <c r="RVX13" s="63"/>
      <c r="RVY13" s="63"/>
      <c r="RVZ13" s="63"/>
      <c r="RWA13" s="63"/>
      <c r="RWB13" s="63"/>
      <c r="RWC13" s="63"/>
      <c r="RWD13" s="63"/>
      <c r="RWE13" s="63"/>
      <c r="RWF13" s="63"/>
      <c r="RWG13" s="63"/>
      <c r="RWH13" s="63"/>
      <c r="RWI13" s="63"/>
      <c r="RWJ13" s="63"/>
      <c r="RWK13" s="63"/>
      <c r="RWL13" s="63"/>
      <c r="RWM13" s="63"/>
      <c r="RWN13" s="63"/>
      <c r="RWO13" s="63"/>
      <c r="RWP13" s="63"/>
      <c r="RWQ13" s="63"/>
      <c r="RWR13" s="63"/>
      <c r="RWS13" s="63"/>
      <c r="RWT13" s="63"/>
      <c r="RWU13" s="63"/>
      <c r="RWV13" s="63"/>
      <c r="RWW13" s="63"/>
      <c r="RWX13" s="63"/>
      <c r="RWY13" s="63"/>
      <c r="RWZ13" s="63"/>
      <c r="RXA13" s="63"/>
      <c r="RXB13" s="63"/>
      <c r="RXC13" s="63"/>
      <c r="RXD13" s="63"/>
      <c r="RXE13" s="63"/>
      <c r="RXF13" s="63"/>
      <c r="RXG13" s="63"/>
      <c r="RXH13" s="63"/>
      <c r="RXI13" s="63"/>
      <c r="RXJ13" s="63"/>
      <c r="RXK13" s="63"/>
      <c r="RXL13" s="63"/>
      <c r="RXM13" s="63"/>
      <c r="RXN13" s="63"/>
      <c r="RXO13" s="63"/>
      <c r="RXP13" s="63"/>
      <c r="RXQ13" s="63"/>
      <c r="RXR13" s="63"/>
      <c r="RXS13" s="63"/>
      <c r="RXT13" s="63"/>
      <c r="RXU13" s="63"/>
      <c r="RXV13" s="63"/>
      <c r="RXW13" s="63"/>
      <c r="RXX13" s="63"/>
      <c r="RXY13" s="63"/>
      <c r="RXZ13" s="63"/>
      <c r="RYA13" s="63"/>
      <c r="RYB13" s="63"/>
      <c r="RYC13" s="63"/>
      <c r="RYD13" s="63"/>
      <c r="RYE13" s="63"/>
      <c r="RYF13" s="63"/>
      <c r="RYG13" s="63"/>
      <c r="RYH13" s="63"/>
      <c r="RYI13" s="63"/>
      <c r="RYJ13" s="63"/>
      <c r="RYK13" s="63"/>
      <c r="RYL13" s="63"/>
      <c r="RYM13" s="63"/>
      <c r="RYN13" s="63"/>
      <c r="RYO13" s="63"/>
      <c r="RYP13" s="63"/>
      <c r="RYQ13" s="63"/>
      <c r="RYR13" s="63"/>
      <c r="RYS13" s="63"/>
      <c r="RYT13" s="63"/>
      <c r="RYU13" s="63"/>
      <c r="RYV13" s="63"/>
      <c r="RYW13" s="63"/>
      <c r="RYX13" s="63"/>
      <c r="RYY13" s="63"/>
      <c r="RYZ13" s="63"/>
      <c r="RZA13" s="63"/>
      <c r="RZB13" s="63"/>
      <c r="RZC13" s="63"/>
      <c r="RZD13" s="63"/>
      <c r="RZE13" s="63"/>
      <c r="RZF13" s="63"/>
      <c r="RZG13" s="63"/>
      <c r="RZH13" s="63"/>
      <c r="RZI13" s="63"/>
      <c r="RZJ13" s="63"/>
      <c r="RZK13" s="63"/>
      <c r="RZL13" s="63"/>
      <c r="RZM13" s="63"/>
      <c r="RZN13" s="63"/>
      <c r="RZO13" s="63"/>
      <c r="RZP13" s="63"/>
      <c r="RZQ13" s="63"/>
      <c r="RZR13" s="63"/>
      <c r="RZS13" s="63"/>
      <c r="RZT13" s="63"/>
      <c r="RZU13" s="63"/>
      <c r="RZV13" s="63"/>
      <c r="RZW13" s="63"/>
      <c r="RZX13" s="63"/>
      <c r="RZY13" s="63"/>
      <c r="RZZ13" s="63"/>
      <c r="SAA13" s="63"/>
      <c r="SAB13" s="63"/>
      <c r="SAC13" s="63"/>
      <c r="SAD13" s="63"/>
      <c r="SAE13" s="63"/>
      <c r="SAF13" s="63"/>
      <c r="SAG13" s="63"/>
      <c r="SAH13" s="63"/>
      <c r="SAI13" s="63"/>
      <c r="SAJ13" s="63"/>
      <c r="SAK13" s="63"/>
      <c r="SAL13" s="63"/>
      <c r="SAM13" s="63"/>
      <c r="SAN13" s="63"/>
      <c r="SAO13" s="63"/>
      <c r="SAP13" s="63"/>
      <c r="SAQ13" s="63"/>
      <c r="SAR13" s="63"/>
      <c r="SAS13" s="63"/>
      <c r="SAT13" s="63"/>
      <c r="SAU13" s="63"/>
      <c r="SAV13" s="63"/>
      <c r="SAW13" s="63"/>
      <c r="SAX13" s="63"/>
      <c r="SAY13" s="63"/>
      <c r="SAZ13" s="63"/>
      <c r="SBA13" s="63"/>
      <c r="SBB13" s="63"/>
      <c r="SBC13" s="63"/>
      <c r="SBD13" s="63"/>
      <c r="SBE13" s="63"/>
      <c r="SBF13" s="63"/>
      <c r="SBG13" s="63"/>
      <c r="SBH13" s="63"/>
      <c r="SBI13" s="63"/>
      <c r="SBJ13" s="63"/>
      <c r="SBK13" s="63"/>
      <c r="SBL13" s="63"/>
      <c r="SBM13" s="63"/>
      <c r="SBN13" s="63"/>
      <c r="SBO13" s="63"/>
      <c r="SBP13" s="63"/>
      <c r="SBQ13" s="63"/>
      <c r="SBR13" s="63"/>
      <c r="SBS13" s="63"/>
      <c r="SBT13" s="63"/>
      <c r="SBU13" s="63"/>
      <c r="SBV13" s="63"/>
      <c r="SBW13" s="63"/>
      <c r="SBX13" s="63"/>
      <c r="SBY13" s="63"/>
      <c r="SBZ13" s="63"/>
      <c r="SCA13" s="63"/>
      <c r="SCB13" s="63"/>
      <c r="SCC13" s="63"/>
      <c r="SCD13" s="63"/>
      <c r="SCE13" s="63"/>
      <c r="SCF13" s="63"/>
      <c r="SCG13" s="63"/>
      <c r="SCH13" s="63"/>
      <c r="SCI13" s="63"/>
      <c r="SCJ13" s="63"/>
      <c r="SCK13" s="63"/>
      <c r="SCL13" s="63"/>
      <c r="SCM13" s="63"/>
      <c r="SCN13" s="63"/>
      <c r="SCO13" s="63"/>
      <c r="SCP13" s="63"/>
      <c r="SCQ13" s="63"/>
      <c r="SCR13" s="63"/>
      <c r="SCS13" s="63"/>
      <c r="SCT13" s="63"/>
      <c r="SCU13" s="63"/>
      <c r="SCV13" s="63"/>
      <c r="SCW13" s="63"/>
      <c r="SCX13" s="63"/>
      <c r="SCY13" s="63"/>
      <c r="SCZ13" s="63"/>
      <c r="SDA13" s="63"/>
      <c r="SDB13" s="63"/>
      <c r="SDC13" s="63"/>
      <c r="SDD13" s="63"/>
      <c r="SDE13" s="63"/>
      <c r="SDF13" s="63"/>
      <c r="SDG13" s="63"/>
      <c r="SDH13" s="63"/>
      <c r="SDI13" s="63"/>
      <c r="SDJ13" s="63"/>
      <c r="SDK13" s="63"/>
      <c r="SDL13" s="63"/>
      <c r="SDM13" s="63"/>
      <c r="SDN13" s="63"/>
      <c r="SDO13" s="63"/>
      <c r="SDP13" s="63"/>
      <c r="SDQ13" s="63"/>
      <c r="SDR13" s="63"/>
      <c r="SDS13" s="63"/>
      <c r="SDT13" s="63"/>
      <c r="SDU13" s="63"/>
      <c r="SDV13" s="63"/>
      <c r="SDW13" s="63"/>
      <c r="SDX13" s="63"/>
      <c r="SDY13" s="63"/>
      <c r="SDZ13" s="63"/>
      <c r="SEA13" s="63"/>
      <c r="SEB13" s="63"/>
      <c r="SEC13" s="63"/>
      <c r="SED13" s="63"/>
      <c r="SEE13" s="63"/>
      <c r="SEF13" s="63"/>
      <c r="SEG13" s="63"/>
      <c r="SEH13" s="63"/>
      <c r="SEI13" s="63"/>
      <c r="SEJ13" s="63"/>
      <c r="SEK13" s="63"/>
      <c r="SEL13" s="63"/>
      <c r="SEM13" s="63"/>
      <c r="SEN13" s="63"/>
      <c r="SEO13" s="63"/>
      <c r="SEP13" s="63"/>
      <c r="SEQ13" s="63"/>
      <c r="SER13" s="63"/>
      <c r="SES13" s="63"/>
      <c r="SET13" s="63"/>
      <c r="SEU13" s="63"/>
      <c r="SEV13" s="63"/>
      <c r="SEW13" s="63"/>
      <c r="SEX13" s="63"/>
      <c r="SEY13" s="63"/>
      <c r="SEZ13" s="63"/>
      <c r="SFA13" s="63"/>
      <c r="SFB13" s="63"/>
      <c r="SFC13" s="63"/>
      <c r="SFD13" s="63"/>
      <c r="SFE13" s="63"/>
      <c r="SFF13" s="63"/>
      <c r="SFG13" s="63"/>
      <c r="SFH13" s="63"/>
      <c r="SFI13" s="63"/>
      <c r="SFJ13" s="63"/>
      <c r="SFK13" s="63"/>
      <c r="SFL13" s="63"/>
      <c r="SFM13" s="63"/>
      <c r="SFN13" s="63"/>
      <c r="SFO13" s="63"/>
      <c r="SFP13" s="63"/>
      <c r="SFQ13" s="63"/>
      <c r="SFR13" s="63"/>
      <c r="SFS13" s="63"/>
      <c r="SFT13" s="63"/>
      <c r="SFU13" s="63"/>
      <c r="SFV13" s="63"/>
      <c r="SFW13" s="63"/>
      <c r="SFX13" s="63"/>
      <c r="SFY13" s="63"/>
      <c r="SFZ13" s="63"/>
      <c r="SGA13" s="63"/>
      <c r="SGB13" s="63"/>
      <c r="SGC13" s="63"/>
      <c r="SGD13" s="63"/>
      <c r="SGE13" s="63"/>
      <c r="SGF13" s="63"/>
      <c r="SGG13" s="63"/>
      <c r="SGH13" s="63"/>
      <c r="SGI13" s="63"/>
      <c r="SGJ13" s="63"/>
      <c r="SGK13" s="63"/>
      <c r="SGL13" s="63"/>
      <c r="SGM13" s="63"/>
      <c r="SGN13" s="63"/>
      <c r="SGO13" s="63"/>
      <c r="SGP13" s="63"/>
      <c r="SGQ13" s="63"/>
      <c r="SGR13" s="63"/>
      <c r="SGS13" s="63"/>
      <c r="SGT13" s="63"/>
      <c r="SGU13" s="63"/>
      <c r="SGV13" s="63"/>
      <c r="SGW13" s="63"/>
      <c r="SGX13" s="63"/>
      <c r="SGY13" s="63"/>
      <c r="SGZ13" s="63"/>
      <c r="SHA13" s="63"/>
      <c r="SHB13" s="63"/>
      <c r="SHC13" s="63"/>
      <c r="SHD13" s="63"/>
      <c r="SHE13" s="63"/>
      <c r="SHF13" s="63"/>
      <c r="SHG13" s="63"/>
      <c r="SHH13" s="63"/>
      <c r="SHI13" s="63"/>
      <c r="SHJ13" s="63"/>
      <c r="SHK13" s="63"/>
      <c r="SHL13" s="63"/>
      <c r="SHM13" s="63"/>
      <c r="SHN13" s="63"/>
      <c r="SHO13" s="63"/>
      <c r="SHP13" s="63"/>
      <c r="SHQ13" s="63"/>
      <c r="SHR13" s="63"/>
      <c r="SHS13" s="63"/>
      <c r="SHT13" s="63"/>
      <c r="SHU13" s="63"/>
      <c r="SHV13" s="63"/>
      <c r="SHW13" s="63"/>
      <c r="SHX13" s="63"/>
      <c r="SHY13" s="63"/>
      <c r="SHZ13" s="63"/>
      <c r="SIA13" s="63"/>
      <c r="SIB13" s="63"/>
      <c r="SIC13" s="63"/>
      <c r="SID13" s="63"/>
      <c r="SIE13" s="63"/>
      <c r="SIF13" s="63"/>
      <c r="SIG13" s="63"/>
      <c r="SIH13" s="63"/>
      <c r="SII13" s="63"/>
      <c r="SIJ13" s="63"/>
      <c r="SIK13" s="63"/>
      <c r="SIL13" s="63"/>
      <c r="SIM13" s="63"/>
      <c r="SIN13" s="63"/>
      <c r="SIO13" s="63"/>
      <c r="SIP13" s="63"/>
      <c r="SIQ13" s="63"/>
      <c r="SIR13" s="63"/>
      <c r="SIS13" s="63"/>
      <c r="SIT13" s="63"/>
      <c r="SIU13" s="63"/>
      <c r="SIV13" s="63"/>
      <c r="SIW13" s="63"/>
      <c r="SIX13" s="63"/>
      <c r="SIY13" s="63"/>
      <c r="SIZ13" s="63"/>
      <c r="SJA13" s="63"/>
      <c r="SJB13" s="63"/>
      <c r="SJC13" s="63"/>
      <c r="SJD13" s="63"/>
      <c r="SJE13" s="63"/>
      <c r="SJF13" s="63"/>
      <c r="SJG13" s="63"/>
      <c r="SJH13" s="63"/>
      <c r="SJI13" s="63"/>
      <c r="SJJ13" s="63"/>
      <c r="SJK13" s="63"/>
      <c r="SJL13" s="63"/>
      <c r="SJM13" s="63"/>
      <c r="SJN13" s="63"/>
      <c r="SJO13" s="63"/>
      <c r="SJP13" s="63"/>
      <c r="SJQ13" s="63"/>
      <c r="SJR13" s="63"/>
      <c r="SJS13" s="63"/>
      <c r="SJT13" s="63"/>
      <c r="SJU13" s="63"/>
      <c r="SJV13" s="63"/>
      <c r="SJW13" s="63"/>
      <c r="SJX13" s="63"/>
      <c r="SJY13" s="63"/>
      <c r="SJZ13" s="63"/>
      <c r="SKA13" s="63"/>
      <c r="SKB13" s="63"/>
      <c r="SKC13" s="63"/>
      <c r="SKD13" s="63"/>
      <c r="SKE13" s="63"/>
      <c r="SKF13" s="63"/>
      <c r="SKG13" s="63"/>
      <c r="SKH13" s="63"/>
      <c r="SKI13" s="63"/>
      <c r="SKJ13" s="63"/>
      <c r="SKK13" s="63"/>
      <c r="SKL13" s="63"/>
      <c r="SKM13" s="63"/>
      <c r="SKN13" s="63"/>
      <c r="SKO13" s="63"/>
      <c r="SKP13" s="63"/>
      <c r="SKQ13" s="63"/>
      <c r="SKR13" s="63"/>
      <c r="SKS13" s="63"/>
      <c r="SKT13" s="63"/>
      <c r="SKU13" s="63"/>
      <c r="SKV13" s="63"/>
      <c r="SKW13" s="63"/>
      <c r="SKX13" s="63"/>
      <c r="SKY13" s="63"/>
      <c r="SKZ13" s="63"/>
      <c r="SLA13" s="63"/>
      <c r="SLB13" s="63"/>
      <c r="SLC13" s="63"/>
      <c r="SLD13" s="63"/>
      <c r="SLE13" s="63"/>
      <c r="SLF13" s="63"/>
      <c r="SLG13" s="63"/>
      <c r="SLH13" s="63"/>
      <c r="SLI13" s="63"/>
      <c r="SLJ13" s="63"/>
      <c r="SLK13" s="63"/>
      <c r="SLL13" s="63"/>
      <c r="SLM13" s="63"/>
      <c r="SLN13" s="63"/>
      <c r="SLO13" s="63"/>
      <c r="SLP13" s="63"/>
      <c r="SLQ13" s="63"/>
      <c r="SLR13" s="63"/>
      <c r="SLS13" s="63"/>
      <c r="SLT13" s="63"/>
      <c r="SLU13" s="63"/>
      <c r="SLV13" s="63"/>
      <c r="SLW13" s="63"/>
      <c r="SLX13" s="63"/>
      <c r="SLY13" s="63"/>
      <c r="SLZ13" s="63"/>
      <c r="SMA13" s="63"/>
      <c r="SMB13" s="63"/>
      <c r="SMC13" s="63"/>
      <c r="SMD13" s="63"/>
      <c r="SME13" s="63"/>
      <c r="SMF13" s="63"/>
      <c r="SMG13" s="63"/>
      <c r="SMH13" s="63"/>
      <c r="SMI13" s="63"/>
      <c r="SMJ13" s="63"/>
      <c r="SMK13" s="63"/>
      <c r="SML13" s="63"/>
      <c r="SMM13" s="63"/>
      <c r="SMN13" s="63"/>
      <c r="SMO13" s="63"/>
      <c r="SMP13" s="63"/>
      <c r="SMQ13" s="63"/>
      <c r="SMR13" s="63"/>
      <c r="SMS13" s="63"/>
      <c r="SMT13" s="63"/>
      <c r="SMU13" s="63"/>
      <c r="SMV13" s="63"/>
      <c r="SMW13" s="63"/>
      <c r="SMX13" s="63"/>
      <c r="SMY13" s="63"/>
      <c r="SMZ13" s="63"/>
      <c r="SNA13" s="63"/>
      <c r="SNB13" s="63"/>
      <c r="SNC13" s="63"/>
      <c r="SND13" s="63"/>
      <c r="SNE13" s="63"/>
      <c r="SNF13" s="63"/>
      <c r="SNG13" s="63"/>
      <c r="SNH13" s="63"/>
      <c r="SNI13" s="63"/>
      <c r="SNJ13" s="63"/>
      <c r="SNK13" s="63"/>
      <c r="SNL13" s="63"/>
      <c r="SNM13" s="63"/>
      <c r="SNN13" s="63"/>
      <c r="SNO13" s="63"/>
      <c r="SNP13" s="63"/>
      <c r="SNQ13" s="63"/>
      <c r="SNR13" s="63"/>
      <c r="SNS13" s="63"/>
      <c r="SNT13" s="63"/>
      <c r="SNU13" s="63"/>
      <c r="SNV13" s="63"/>
      <c r="SNW13" s="63"/>
      <c r="SNX13" s="63"/>
      <c r="SNY13" s="63"/>
      <c r="SNZ13" s="63"/>
      <c r="SOA13" s="63"/>
      <c r="SOB13" s="63"/>
      <c r="SOC13" s="63"/>
      <c r="SOD13" s="63"/>
      <c r="SOE13" s="63"/>
      <c r="SOF13" s="63"/>
      <c r="SOG13" s="63"/>
      <c r="SOH13" s="63"/>
      <c r="SOI13" s="63"/>
      <c r="SOJ13" s="63"/>
      <c r="SOK13" s="63"/>
      <c r="SOL13" s="63"/>
      <c r="SOM13" s="63"/>
      <c r="SON13" s="63"/>
      <c r="SOO13" s="63"/>
      <c r="SOP13" s="63"/>
      <c r="SOQ13" s="63"/>
      <c r="SOR13" s="63"/>
      <c r="SOS13" s="63"/>
      <c r="SOT13" s="63"/>
      <c r="SOU13" s="63"/>
      <c r="SOV13" s="63"/>
      <c r="SOW13" s="63"/>
      <c r="SOX13" s="63"/>
      <c r="SOY13" s="63"/>
      <c r="SOZ13" s="63"/>
      <c r="SPA13" s="63"/>
      <c r="SPB13" s="63"/>
      <c r="SPC13" s="63"/>
      <c r="SPD13" s="63"/>
      <c r="SPE13" s="63"/>
      <c r="SPF13" s="63"/>
      <c r="SPG13" s="63"/>
      <c r="SPH13" s="63"/>
      <c r="SPI13" s="63"/>
      <c r="SPJ13" s="63"/>
      <c r="SPK13" s="63"/>
      <c r="SPL13" s="63"/>
      <c r="SPM13" s="63"/>
      <c r="SPN13" s="63"/>
      <c r="SPO13" s="63"/>
      <c r="SPP13" s="63"/>
      <c r="SPQ13" s="63"/>
      <c r="SPR13" s="63"/>
      <c r="SPS13" s="63"/>
      <c r="SPT13" s="63"/>
      <c r="SPU13" s="63"/>
      <c r="SPV13" s="63"/>
      <c r="SPW13" s="63"/>
      <c r="SPX13" s="63"/>
      <c r="SPY13" s="63"/>
      <c r="SPZ13" s="63"/>
      <c r="SQA13" s="63"/>
      <c r="SQB13" s="63"/>
      <c r="SQC13" s="63"/>
      <c r="SQD13" s="63"/>
      <c r="SQE13" s="63"/>
      <c r="SQF13" s="63"/>
      <c r="SQG13" s="63"/>
      <c r="SQH13" s="63"/>
      <c r="SQI13" s="63"/>
      <c r="SQJ13" s="63"/>
      <c r="SQK13" s="63"/>
      <c r="SQL13" s="63"/>
      <c r="SQM13" s="63"/>
      <c r="SQN13" s="63"/>
      <c r="SQO13" s="63"/>
      <c r="SQP13" s="63"/>
      <c r="SQQ13" s="63"/>
      <c r="SQR13" s="63"/>
      <c r="SQS13" s="63"/>
      <c r="SQT13" s="63"/>
      <c r="SQU13" s="63"/>
      <c r="SQV13" s="63"/>
      <c r="SQW13" s="63"/>
      <c r="SQX13" s="63"/>
      <c r="SQY13" s="63"/>
      <c r="SQZ13" s="63"/>
      <c r="SRA13" s="63"/>
      <c r="SRB13" s="63"/>
      <c r="SRC13" s="63"/>
      <c r="SRD13" s="63"/>
      <c r="SRE13" s="63"/>
      <c r="SRF13" s="63"/>
      <c r="SRG13" s="63"/>
      <c r="SRH13" s="63"/>
      <c r="SRI13" s="63"/>
      <c r="SRJ13" s="63"/>
      <c r="SRK13" s="63"/>
      <c r="SRL13" s="63"/>
      <c r="SRM13" s="63"/>
      <c r="SRN13" s="63"/>
      <c r="SRO13" s="63"/>
      <c r="SRP13" s="63"/>
      <c r="SRQ13" s="63"/>
      <c r="SRR13" s="63"/>
      <c r="SRS13" s="63"/>
      <c r="SRT13" s="63"/>
      <c r="SRU13" s="63"/>
      <c r="SRV13" s="63"/>
      <c r="SRW13" s="63"/>
      <c r="SRX13" s="63"/>
      <c r="SRY13" s="63"/>
      <c r="SRZ13" s="63"/>
      <c r="SSA13" s="63"/>
      <c r="SSB13" s="63"/>
      <c r="SSC13" s="63"/>
      <c r="SSD13" s="63"/>
      <c r="SSE13" s="63"/>
      <c r="SSF13" s="63"/>
      <c r="SSG13" s="63"/>
      <c r="SSH13" s="63"/>
      <c r="SSI13" s="63"/>
      <c r="SSJ13" s="63"/>
      <c r="SSK13" s="63"/>
      <c r="SSL13" s="63"/>
      <c r="SSM13" s="63"/>
      <c r="SSN13" s="63"/>
      <c r="SSO13" s="63"/>
      <c r="SSP13" s="63"/>
      <c r="SSQ13" s="63"/>
      <c r="SSR13" s="63"/>
      <c r="SSS13" s="63"/>
      <c r="SST13" s="63"/>
      <c r="SSU13" s="63"/>
      <c r="SSV13" s="63"/>
      <c r="SSW13" s="63"/>
      <c r="SSX13" s="63"/>
      <c r="SSY13" s="63"/>
      <c r="SSZ13" s="63"/>
      <c r="STA13" s="63"/>
      <c r="STB13" s="63"/>
      <c r="STC13" s="63"/>
      <c r="STD13" s="63"/>
      <c r="STE13" s="63"/>
      <c r="STF13" s="63"/>
      <c r="STG13" s="63"/>
      <c r="STH13" s="63"/>
      <c r="STI13" s="63"/>
      <c r="STJ13" s="63"/>
      <c r="STK13" s="63"/>
      <c r="STL13" s="63"/>
      <c r="STM13" s="63"/>
      <c r="STN13" s="63"/>
      <c r="STO13" s="63"/>
      <c r="STP13" s="63"/>
      <c r="STQ13" s="63"/>
      <c r="STR13" s="63"/>
      <c r="STS13" s="63"/>
      <c r="STT13" s="63"/>
      <c r="STU13" s="63"/>
      <c r="STV13" s="63"/>
      <c r="STW13" s="63"/>
      <c r="STX13" s="63"/>
      <c r="STY13" s="63"/>
      <c r="STZ13" s="63"/>
      <c r="SUA13" s="63"/>
      <c r="SUB13" s="63"/>
      <c r="SUC13" s="63"/>
      <c r="SUD13" s="63"/>
      <c r="SUE13" s="63"/>
      <c r="SUF13" s="63"/>
      <c r="SUG13" s="63"/>
      <c r="SUH13" s="63"/>
      <c r="SUI13" s="63"/>
      <c r="SUJ13" s="63"/>
      <c r="SUK13" s="63"/>
      <c r="SUL13" s="63"/>
      <c r="SUM13" s="63"/>
      <c r="SUN13" s="63"/>
      <c r="SUO13" s="63"/>
      <c r="SUP13" s="63"/>
      <c r="SUQ13" s="63"/>
      <c r="SUR13" s="63"/>
      <c r="SUS13" s="63"/>
      <c r="SUT13" s="63"/>
      <c r="SUU13" s="63"/>
      <c r="SUV13" s="63"/>
      <c r="SUW13" s="63"/>
      <c r="SUX13" s="63"/>
      <c r="SUY13" s="63"/>
      <c r="SUZ13" s="63"/>
      <c r="SVA13" s="63"/>
      <c r="SVB13" s="63"/>
      <c r="SVC13" s="63"/>
      <c r="SVD13" s="63"/>
      <c r="SVE13" s="63"/>
      <c r="SVF13" s="63"/>
      <c r="SVG13" s="63"/>
      <c r="SVH13" s="63"/>
      <c r="SVI13" s="63"/>
      <c r="SVJ13" s="63"/>
      <c r="SVK13" s="63"/>
      <c r="SVL13" s="63"/>
      <c r="SVM13" s="63"/>
      <c r="SVN13" s="63"/>
      <c r="SVO13" s="63"/>
      <c r="SVP13" s="63"/>
      <c r="SVQ13" s="63"/>
      <c r="SVR13" s="63"/>
      <c r="SVS13" s="63"/>
      <c r="SVT13" s="63"/>
      <c r="SVU13" s="63"/>
      <c r="SVV13" s="63"/>
      <c r="SVW13" s="63"/>
      <c r="SVX13" s="63"/>
      <c r="SVY13" s="63"/>
      <c r="SVZ13" s="63"/>
      <c r="SWA13" s="63"/>
      <c r="SWB13" s="63"/>
      <c r="SWC13" s="63"/>
      <c r="SWD13" s="63"/>
      <c r="SWE13" s="63"/>
      <c r="SWF13" s="63"/>
      <c r="SWG13" s="63"/>
      <c r="SWH13" s="63"/>
      <c r="SWI13" s="63"/>
      <c r="SWJ13" s="63"/>
      <c r="SWK13" s="63"/>
      <c r="SWL13" s="63"/>
      <c r="SWM13" s="63"/>
      <c r="SWN13" s="63"/>
      <c r="SWO13" s="63"/>
      <c r="SWP13" s="63"/>
      <c r="SWQ13" s="63"/>
      <c r="SWR13" s="63"/>
      <c r="SWS13" s="63"/>
      <c r="SWT13" s="63"/>
      <c r="SWU13" s="63"/>
      <c r="SWV13" s="63"/>
      <c r="SWW13" s="63"/>
      <c r="SWX13" s="63"/>
      <c r="SWY13" s="63"/>
      <c r="SWZ13" s="63"/>
      <c r="SXA13" s="63"/>
      <c r="SXB13" s="63"/>
      <c r="SXC13" s="63"/>
      <c r="SXD13" s="63"/>
      <c r="SXE13" s="63"/>
      <c r="SXF13" s="63"/>
      <c r="SXG13" s="63"/>
      <c r="SXH13" s="63"/>
      <c r="SXI13" s="63"/>
      <c r="SXJ13" s="63"/>
      <c r="SXK13" s="63"/>
      <c r="SXL13" s="63"/>
      <c r="SXM13" s="63"/>
      <c r="SXN13" s="63"/>
      <c r="SXO13" s="63"/>
      <c r="SXP13" s="63"/>
      <c r="SXQ13" s="63"/>
      <c r="SXR13" s="63"/>
      <c r="SXS13" s="63"/>
      <c r="SXT13" s="63"/>
      <c r="SXU13" s="63"/>
      <c r="SXV13" s="63"/>
      <c r="SXW13" s="63"/>
      <c r="SXX13" s="63"/>
      <c r="SXY13" s="63"/>
      <c r="SXZ13" s="63"/>
      <c r="SYA13" s="63"/>
      <c r="SYB13" s="63"/>
      <c r="SYC13" s="63"/>
      <c r="SYD13" s="63"/>
      <c r="SYE13" s="63"/>
      <c r="SYF13" s="63"/>
      <c r="SYG13" s="63"/>
      <c r="SYH13" s="63"/>
      <c r="SYI13" s="63"/>
      <c r="SYJ13" s="63"/>
      <c r="SYK13" s="63"/>
      <c r="SYL13" s="63"/>
      <c r="SYM13" s="63"/>
      <c r="SYN13" s="63"/>
      <c r="SYO13" s="63"/>
      <c r="SYP13" s="63"/>
      <c r="SYQ13" s="63"/>
      <c r="SYR13" s="63"/>
      <c r="SYS13" s="63"/>
      <c r="SYT13" s="63"/>
      <c r="SYU13" s="63"/>
      <c r="SYV13" s="63"/>
      <c r="SYW13" s="63"/>
      <c r="SYX13" s="63"/>
      <c r="SYY13" s="63"/>
      <c r="SYZ13" s="63"/>
      <c r="SZA13" s="63"/>
      <c r="SZB13" s="63"/>
      <c r="SZC13" s="63"/>
      <c r="SZD13" s="63"/>
      <c r="SZE13" s="63"/>
      <c r="SZF13" s="63"/>
      <c r="SZG13" s="63"/>
      <c r="SZH13" s="63"/>
      <c r="SZI13" s="63"/>
      <c r="SZJ13" s="63"/>
      <c r="SZK13" s="63"/>
      <c r="SZL13" s="63"/>
      <c r="SZM13" s="63"/>
      <c r="SZN13" s="63"/>
      <c r="SZO13" s="63"/>
      <c r="SZP13" s="63"/>
      <c r="SZQ13" s="63"/>
      <c r="SZR13" s="63"/>
      <c r="SZS13" s="63"/>
      <c r="SZT13" s="63"/>
      <c r="SZU13" s="63"/>
      <c r="SZV13" s="63"/>
      <c r="SZW13" s="63"/>
      <c r="SZX13" s="63"/>
      <c r="SZY13" s="63"/>
      <c r="SZZ13" s="63"/>
      <c r="TAA13" s="63"/>
      <c r="TAB13" s="63"/>
      <c r="TAC13" s="63"/>
      <c r="TAD13" s="63"/>
      <c r="TAE13" s="63"/>
      <c r="TAF13" s="63"/>
      <c r="TAG13" s="63"/>
      <c r="TAH13" s="63"/>
      <c r="TAI13" s="63"/>
      <c r="TAJ13" s="63"/>
      <c r="TAK13" s="63"/>
      <c r="TAL13" s="63"/>
      <c r="TAM13" s="63"/>
      <c r="TAN13" s="63"/>
      <c r="TAO13" s="63"/>
      <c r="TAP13" s="63"/>
      <c r="TAQ13" s="63"/>
      <c r="TAR13" s="63"/>
      <c r="TAS13" s="63"/>
      <c r="TAT13" s="63"/>
      <c r="TAU13" s="63"/>
      <c r="TAV13" s="63"/>
      <c r="TAW13" s="63"/>
      <c r="TAX13" s="63"/>
      <c r="TAY13" s="63"/>
      <c r="TAZ13" s="63"/>
      <c r="TBA13" s="63"/>
      <c r="TBB13" s="63"/>
      <c r="TBC13" s="63"/>
      <c r="TBD13" s="63"/>
      <c r="TBE13" s="63"/>
      <c r="TBF13" s="63"/>
      <c r="TBG13" s="63"/>
      <c r="TBH13" s="63"/>
      <c r="TBI13" s="63"/>
      <c r="TBJ13" s="63"/>
      <c r="TBK13" s="63"/>
      <c r="TBL13" s="63"/>
      <c r="TBM13" s="63"/>
      <c r="TBN13" s="63"/>
      <c r="TBO13" s="63"/>
      <c r="TBP13" s="63"/>
      <c r="TBQ13" s="63"/>
      <c r="TBR13" s="63"/>
      <c r="TBS13" s="63"/>
      <c r="TBT13" s="63"/>
      <c r="TBU13" s="63"/>
      <c r="TBV13" s="63"/>
      <c r="TBW13" s="63"/>
      <c r="TBX13" s="63"/>
      <c r="TBY13" s="63"/>
      <c r="TBZ13" s="63"/>
      <c r="TCA13" s="63"/>
      <c r="TCB13" s="63"/>
      <c r="TCC13" s="63"/>
      <c r="TCD13" s="63"/>
      <c r="TCE13" s="63"/>
      <c r="TCF13" s="63"/>
      <c r="TCG13" s="63"/>
      <c r="TCH13" s="63"/>
      <c r="TCI13" s="63"/>
      <c r="TCJ13" s="63"/>
      <c r="TCK13" s="63"/>
      <c r="TCL13" s="63"/>
      <c r="TCM13" s="63"/>
      <c r="TCN13" s="63"/>
      <c r="TCO13" s="63"/>
      <c r="TCP13" s="63"/>
      <c r="TCQ13" s="63"/>
      <c r="TCR13" s="63"/>
      <c r="TCS13" s="63"/>
      <c r="TCT13" s="63"/>
      <c r="TCU13" s="63"/>
      <c r="TCV13" s="63"/>
      <c r="TCW13" s="63"/>
      <c r="TCX13" s="63"/>
      <c r="TCY13" s="63"/>
      <c r="TCZ13" s="63"/>
      <c r="TDA13" s="63"/>
      <c r="TDB13" s="63"/>
      <c r="TDC13" s="63"/>
      <c r="TDD13" s="63"/>
      <c r="TDE13" s="63"/>
      <c r="TDF13" s="63"/>
      <c r="TDG13" s="63"/>
      <c r="TDH13" s="63"/>
      <c r="TDI13" s="63"/>
      <c r="TDJ13" s="63"/>
      <c r="TDK13" s="63"/>
      <c r="TDL13" s="63"/>
      <c r="TDM13" s="63"/>
      <c r="TDN13" s="63"/>
      <c r="TDO13" s="63"/>
      <c r="TDP13" s="63"/>
      <c r="TDQ13" s="63"/>
      <c r="TDR13" s="63"/>
      <c r="TDS13" s="63"/>
      <c r="TDT13" s="63"/>
      <c r="TDU13" s="63"/>
      <c r="TDV13" s="63"/>
      <c r="TDW13" s="63"/>
      <c r="TDX13" s="63"/>
      <c r="TDY13" s="63"/>
      <c r="TDZ13" s="63"/>
      <c r="TEA13" s="63"/>
      <c r="TEB13" s="63"/>
      <c r="TEC13" s="63"/>
      <c r="TED13" s="63"/>
      <c r="TEE13" s="63"/>
      <c r="TEF13" s="63"/>
      <c r="TEG13" s="63"/>
      <c r="TEH13" s="63"/>
      <c r="TEI13" s="63"/>
      <c r="TEJ13" s="63"/>
      <c r="TEK13" s="63"/>
      <c r="TEL13" s="63"/>
      <c r="TEM13" s="63"/>
      <c r="TEN13" s="63"/>
      <c r="TEO13" s="63"/>
      <c r="TEP13" s="63"/>
      <c r="TEQ13" s="63"/>
      <c r="TER13" s="63"/>
      <c r="TES13" s="63"/>
      <c r="TET13" s="63"/>
      <c r="TEU13" s="63"/>
      <c r="TEV13" s="63"/>
      <c r="TEW13" s="63"/>
      <c r="TEX13" s="63"/>
      <c r="TEY13" s="63"/>
      <c r="TEZ13" s="63"/>
      <c r="TFA13" s="63"/>
      <c r="TFB13" s="63"/>
      <c r="TFC13" s="63"/>
      <c r="TFD13" s="63"/>
      <c r="TFE13" s="63"/>
      <c r="TFF13" s="63"/>
      <c r="TFG13" s="63"/>
      <c r="TFH13" s="63"/>
      <c r="TFI13" s="63"/>
      <c r="TFJ13" s="63"/>
      <c r="TFK13" s="63"/>
      <c r="TFL13" s="63"/>
      <c r="TFM13" s="63"/>
      <c r="TFN13" s="63"/>
      <c r="TFO13" s="63"/>
      <c r="TFP13" s="63"/>
      <c r="TFQ13" s="63"/>
      <c r="TFR13" s="63"/>
      <c r="TFS13" s="63"/>
      <c r="TFT13" s="63"/>
      <c r="TFU13" s="63"/>
      <c r="TFV13" s="63"/>
      <c r="TFW13" s="63"/>
      <c r="TFX13" s="63"/>
      <c r="TFY13" s="63"/>
      <c r="TFZ13" s="63"/>
      <c r="TGA13" s="63"/>
      <c r="TGB13" s="63"/>
      <c r="TGC13" s="63"/>
      <c r="TGD13" s="63"/>
      <c r="TGE13" s="63"/>
      <c r="TGF13" s="63"/>
      <c r="TGG13" s="63"/>
      <c r="TGH13" s="63"/>
      <c r="TGI13" s="63"/>
      <c r="TGJ13" s="63"/>
      <c r="TGK13" s="63"/>
      <c r="TGL13" s="63"/>
      <c r="TGM13" s="63"/>
      <c r="TGN13" s="63"/>
      <c r="TGO13" s="63"/>
      <c r="TGP13" s="63"/>
      <c r="TGQ13" s="63"/>
      <c r="TGR13" s="63"/>
      <c r="TGS13" s="63"/>
      <c r="TGT13" s="63"/>
      <c r="TGU13" s="63"/>
      <c r="TGV13" s="63"/>
      <c r="TGW13" s="63"/>
      <c r="TGX13" s="63"/>
      <c r="TGY13" s="63"/>
      <c r="TGZ13" s="63"/>
      <c r="THA13" s="63"/>
      <c r="THB13" s="63"/>
      <c r="THC13" s="63"/>
      <c r="THD13" s="63"/>
      <c r="THE13" s="63"/>
      <c r="THF13" s="63"/>
      <c r="THG13" s="63"/>
      <c r="THH13" s="63"/>
      <c r="THI13" s="63"/>
      <c r="THJ13" s="63"/>
      <c r="THK13" s="63"/>
      <c r="THL13" s="63"/>
      <c r="THM13" s="63"/>
      <c r="THN13" s="63"/>
      <c r="THO13" s="63"/>
      <c r="THP13" s="63"/>
      <c r="THQ13" s="63"/>
      <c r="THR13" s="63"/>
      <c r="THS13" s="63"/>
      <c r="THT13" s="63"/>
      <c r="THU13" s="63"/>
      <c r="THV13" s="63"/>
      <c r="THW13" s="63"/>
      <c r="THX13" s="63"/>
      <c r="THY13" s="63"/>
      <c r="THZ13" s="63"/>
      <c r="TIA13" s="63"/>
      <c r="TIB13" s="63"/>
      <c r="TIC13" s="63"/>
      <c r="TID13" s="63"/>
      <c r="TIE13" s="63"/>
      <c r="TIF13" s="63"/>
      <c r="TIG13" s="63"/>
      <c r="TIH13" s="63"/>
      <c r="TII13" s="63"/>
      <c r="TIJ13" s="63"/>
      <c r="TIK13" s="63"/>
      <c r="TIL13" s="63"/>
      <c r="TIM13" s="63"/>
      <c r="TIN13" s="63"/>
      <c r="TIO13" s="63"/>
      <c r="TIP13" s="63"/>
      <c r="TIQ13" s="63"/>
      <c r="TIR13" s="63"/>
      <c r="TIS13" s="63"/>
      <c r="TIT13" s="63"/>
      <c r="TIU13" s="63"/>
      <c r="TIV13" s="63"/>
      <c r="TIW13" s="63"/>
      <c r="TIX13" s="63"/>
      <c r="TIY13" s="63"/>
      <c r="TIZ13" s="63"/>
      <c r="TJA13" s="63"/>
      <c r="TJB13" s="63"/>
      <c r="TJC13" s="63"/>
      <c r="TJD13" s="63"/>
      <c r="TJE13" s="63"/>
      <c r="TJF13" s="63"/>
      <c r="TJG13" s="63"/>
      <c r="TJH13" s="63"/>
      <c r="TJI13" s="63"/>
      <c r="TJJ13" s="63"/>
      <c r="TJK13" s="63"/>
      <c r="TJL13" s="63"/>
      <c r="TJM13" s="63"/>
      <c r="TJN13" s="63"/>
      <c r="TJO13" s="63"/>
      <c r="TJP13" s="63"/>
      <c r="TJQ13" s="63"/>
      <c r="TJR13" s="63"/>
      <c r="TJS13" s="63"/>
      <c r="TJT13" s="63"/>
      <c r="TJU13" s="63"/>
      <c r="TJV13" s="63"/>
      <c r="TJW13" s="63"/>
      <c r="TJX13" s="63"/>
      <c r="TJY13" s="63"/>
      <c r="TJZ13" s="63"/>
      <c r="TKA13" s="63"/>
      <c r="TKB13" s="63"/>
      <c r="TKC13" s="63"/>
      <c r="TKD13" s="63"/>
      <c r="TKE13" s="63"/>
      <c r="TKF13" s="63"/>
      <c r="TKG13" s="63"/>
      <c r="TKH13" s="63"/>
      <c r="TKI13" s="63"/>
      <c r="TKJ13" s="63"/>
      <c r="TKK13" s="63"/>
      <c r="TKL13" s="63"/>
      <c r="TKM13" s="63"/>
      <c r="TKN13" s="63"/>
      <c r="TKO13" s="63"/>
      <c r="TKP13" s="63"/>
      <c r="TKQ13" s="63"/>
      <c r="TKR13" s="63"/>
      <c r="TKS13" s="63"/>
      <c r="TKT13" s="63"/>
      <c r="TKU13" s="63"/>
      <c r="TKV13" s="63"/>
      <c r="TKW13" s="63"/>
      <c r="TKX13" s="63"/>
      <c r="TKY13" s="63"/>
      <c r="TKZ13" s="63"/>
      <c r="TLA13" s="63"/>
      <c r="TLB13" s="63"/>
      <c r="TLC13" s="63"/>
      <c r="TLD13" s="63"/>
      <c r="TLE13" s="63"/>
      <c r="TLF13" s="63"/>
      <c r="TLG13" s="63"/>
      <c r="TLH13" s="63"/>
      <c r="TLI13" s="63"/>
      <c r="TLJ13" s="63"/>
      <c r="TLK13" s="63"/>
      <c r="TLL13" s="63"/>
      <c r="TLM13" s="63"/>
      <c r="TLN13" s="63"/>
      <c r="TLO13" s="63"/>
      <c r="TLP13" s="63"/>
      <c r="TLQ13" s="63"/>
      <c r="TLR13" s="63"/>
      <c r="TLS13" s="63"/>
      <c r="TLT13" s="63"/>
      <c r="TLU13" s="63"/>
      <c r="TLV13" s="63"/>
      <c r="TLW13" s="63"/>
      <c r="TLX13" s="63"/>
      <c r="TLY13" s="63"/>
      <c r="TLZ13" s="63"/>
      <c r="TMA13" s="63"/>
      <c r="TMB13" s="63"/>
      <c r="TMC13" s="63"/>
      <c r="TMD13" s="63"/>
      <c r="TME13" s="63"/>
      <c r="TMF13" s="63"/>
      <c r="TMG13" s="63"/>
      <c r="TMH13" s="63"/>
      <c r="TMI13" s="63"/>
      <c r="TMJ13" s="63"/>
      <c r="TMK13" s="63"/>
      <c r="TML13" s="63"/>
      <c r="TMM13" s="63"/>
      <c r="TMN13" s="63"/>
      <c r="TMO13" s="63"/>
      <c r="TMP13" s="63"/>
      <c r="TMQ13" s="63"/>
      <c r="TMR13" s="63"/>
      <c r="TMS13" s="63"/>
      <c r="TMT13" s="63"/>
      <c r="TMU13" s="63"/>
      <c r="TMV13" s="63"/>
      <c r="TMW13" s="63"/>
      <c r="TMX13" s="63"/>
      <c r="TMY13" s="63"/>
      <c r="TMZ13" s="63"/>
      <c r="TNA13" s="63"/>
      <c r="TNB13" s="63"/>
      <c r="TNC13" s="63"/>
      <c r="TND13" s="63"/>
      <c r="TNE13" s="63"/>
      <c r="TNF13" s="63"/>
      <c r="TNG13" s="63"/>
      <c r="TNH13" s="63"/>
      <c r="TNI13" s="63"/>
      <c r="TNJ13" s="63"/>
      <c r="TNK13" s="63"/>
      <c r="TNL13" s="63"/>
      <c r="TNM13" s="63"/>
      <c r="TNN13" s="63"/>
      <c r="TNO13" s="63"/>
      <c r="TNP13" s="63"/>
      <c r="TNQ13" s="63"/>
      <c r="TNR13" s="63"/>
      <c r="TNS13" s="63"/>
      <c r="TNT13" s="63"/>
      <c r="TNU13" s="63"/>
      <c r="TNV13" s="63"/>
      <c r="TNW13" s="63"/>
      <c r="TNX13" s="63"/>
      <c r="TNY13" s="63"/>
      <c r="TNZ13" s="63"/>
      <c r="TOA13" s="63"/>
      <c r="TOB13" s="63"/>
      <c r="TOC13" s="63"/>
      <c r="TOD13" s="63"/>
      <c r="TOE13" s="63"/>
      <c r="TOF13" s="63"/>
      <c r="TOG13" s="63"/>
      <c r="TOH13" s="63"/>
      <c r="TOI13" s="63"/>
      <c r="TOJ13" s="63"/>
      <c r="TOK13" s="63"/>
      <c r="TOL13" s="63"/>
      <c r="TOM13" s="63"/>
      <c r="TON13" s="63"/>
      <c r="TOO13" s="63"/>
      <c r="TOP13" s="63"/>
      <c r="TOQ13" s="63"/>
      <c r="TOR13" s="63"/>
      <c r="TOS13" s="63"/>
      <c r="TOT13" s="63"/>
      <c r="TOU13" s="63"/>
      <c r="TOV13" s="63"/>
      <c r="TOW13" s="63"/>
      <c r="TOX13" s="63"/>
      <c r="TOY13" s="63"/>
      <c r="TOZ13" s="63"/>
      <c r="TPA13" s="63"/>
      <c r="TPB13" s="63"/>
      <c r="TPC13" s="63"/>
      <c r="TPD13" s="63"/>
      <c r="TPE13" s="63"/>
      <c r="TPF13" s="63"/>
      <c r="TPG13" s="63"/>
      <c r="TPH13" s="63"/>
      <c r="TPI13" s="63"/>
      <c r="TPJ13" s="63"/>
      <c r="TPK13" s="63"/>
      <c r="TPL13" s="63"/>
      <c r="TPM13" s="63"/>
      <c r="TPN13" s="63"/>
      <c r="TPO13" s="63"/>
      <c r="TPP13" s="63"/>
      <c r="TPQ13" s="63"/>
      <c r="TPR13" s="63"/>
      <c r="TPS13" s="63"/>
      <c r="TPT13" s="63"/>
      <c r="TPU13" s="63"/>
      <c r="TPV13" s="63"/>
      <c r="TPW13" s="63"/>
      <c r="TPX13" s="63"/>
      <c r="TPY13" s="63"/>
      <c r="TPZ13" s="63"/>
      <c r="TQA13" s="63"/>
      <c r="TQB13" s="63"/>
      <c r="TQC13" s="63"/>
      <c r="TQD13" s="63"/>
      <c r="TQE13" s="63"/>
      <c r="TQF13" s="63"/>
      <c r="TQG13" s="63"/>
      <c r="TQH13" s="63"/>
      <c r="TQI13" s="63"/>
      <c r="TQJ13" s="63"/>
      <c r="TQK13" s="63"/>
      <c r="TQL13" s="63"/>
      <c r="TQM13" s="63"/>
      <c r="TQN13" s="63"/>
      <c r="TQO13" s="63"/>
      <c r="TQP13" s="63"/>
      <c r="TQQ13" s="63"/>
      <c r="TQR13" s="63"/>
      <c r="TQS13" s="63"/>
      <c r="TQT13" s="63"/>
      <c r="TQU13" s="63"/>
      <c r="TQV13" s="63"/>
      <c r="TQW13" s="63"/>
      <c r="TQX13" s="63"/>
      <c r="TQY13" s="63"/>
      <c r="TQZ13" s="63"/>
      <c r="TRA13" s="63"/>
      <c r="TRB13" s="63"/>
      <c r="TRC13" s="63"/>
      <c r="TRD13" s="63"/>
      <c r="TRE13" s="63"/>
      <c r="TRF13" s="63"/>
      <c r="TRG13" s="63"/>
      <c r="TRH13" s="63"/>
      <c r="TRI13" s="63"/>
      <c r="TRJ13" s="63"/>
      <c r="TRK13" s="63"/>
      <c r="TRL13" s="63"/>
      <c r="TRM13" s="63"/>
      <c r="TRN13" s="63"/>
      <c r="TRO13" s="63"/>
      <c r="TRP13" s="63"/>
      <c r="TRQ13" s="63"/>
      <c r="TRR13" s="63"/>
      <c r="TRS13" s="63"/>
      <c r="TRT13" s="63"/>
      <c r="TRU13" s="63"/>
      <c r="TRV13" s="63"/>
      <c r="TRW13" s="63"/>
      <c r="TRX13" s="63"/>
      <c r="TRY13" s="63"/>
      <c r="TRZ13" s="63"/>
      <c r="TSA13" s="63"/>
      <c r="TSB13" s="63"/>
      <c r="TSC13" s="63"/>
      <c r="TSD13" s="63"/>
      <c r="TSE13" s="63"/>
      <c r="TSF13" s="63"/>
      <c r="TSG13" s="63"/>
      <c r="TSH13" s="63"/>
      <c r="TSI13" s="63"/>
      <c r="TSJ13" s="63"/>
      <c r="TSK13" s="63"/>
      <c r="TSL13" s="63"/>
      <c r="TSM13" s="63"/>
      <c r="TSN13" s="63"/>
      <c r="TSO13" s="63"/>
      <c r="TSP13" s="63"/>
      <c r="TSQ13" s="63"/>
      <c r="TSR13" s="63"/>
      <c r="TSS13" s="63"/>
      <c r="TST13" s="63"/>
      <c r="TSU13" s="63"/>
      <c r="TSV13" s="63"/>
      <c r="TSW13" s="63"/>
      <c r="TSX13" s="63"/>
      <c r="TSY13" s="63"/>
      <c r="TSZ13" s="63"/>
      <c r="TTA13" s="63"/>
      <c r="TTB13" s="63"/>
      <c r="TTC13" s="63"/>
      <c r="TTD13" s="63"/>
      <c r="TTE13" s="63"/>
      <c r="TTF13" s="63"/>
      <c r="TTG13" s="63"/>
      <c r="TTH13" s="63"/>
      <c r="TTI13" s="63"/>
      <c r="TTJ13" s="63"/>
      <c r="TTK13" s="63"/>
      <c r="TTL13" s="63"/>
      <c r="TTM13" s="63"/>
      <c r="TTN13" s="63"/>
      <c r="TTO13" s="63"/>
      <c r="TTP13" s="63"/>
      <c r="TTQ13" s="63"/>
      <c r="TTR13" s="63"/>
      <c r="TTS13" s="63"/>
      <c r="TTT13" s="63"/>
      <c r="TTU13" s="63"/>
      <c r="TTV13" s="63"/>
      <c r="TTW13" s="63"/>
      <c r="TTX13" s="63"/>
      <c r="TTY13" s="63"/>
      <c r="TTZ13" s="63"/>
      <c r="TUA13" s="63"/>
      <c r="TUB13" s="63"/>
      <c r="TUC13" s="63"/>
      <c r="TUD13" s="63"/>
      <c r="TUE13" s="63"/>
      <c r="TUF13" s="63"/>
      <c r="TUG13" s="63"/>
      <c r="TUH13" s="63"/>
      <c r="TUI13" s="63"/>
      <c r="TUJ13" s="63"/>
      <c r="TUK13" s="63"/>
      <c r="TUL13" s="63"/>
      <c r="TUM13" s="63"/>
      <c r="TUN13" s="63"/>
      <c r="TUO13" s="63"/>
      <c r="TUP13" s="63"/>
      <c r="TUQ13" s="63"/>
      <c r="TUR13" s="63"/>
      <c r="TUS13" s="63"/>
      <c r="TUT13" s="63"/>
      <c r="TUU13" s="63"/>
      <c r="TUV13" s="63"/>
      <c r="TUW13" s="63"/>
      <c r="TUX13" s="63"/>
      <c r="TUY13" s="63"/>
      <c r="TUZ13" s="63"/>
      <c r="TVA13" s="63"/>
      <c r="TVB13" s="63"/>
      <c r="TVC13" s="63"/>
      <c r="TVD13" s="63"/>
      <c r="TVE13" s="63"/>
      <c r="TVF13" s="63"/>
      <c r="TVG13" s="63"/>
      <c r="TVH13" s="63"/>
      <c r="TVI13" s="63"/>
      <c r="TVJ13" s="63"/>
      <c r="TVK13" s="63"/>
      <c r="TVL13" s="63"/>
      <c r="TVM13" s="63"/>
      <c r="TVN13" s="63"/>
      <c r="TVO13" s="63"/>
      <c r="TVP13" s="63"/>
      <c r="TVQ13" s="63"/>
      <c r="TVR13" s="63"/>
      <c r="TVS13" s="63"/>
      <c r="TVT13" s="63"/>
      <c r="TVU13" s="63"/>
      <c r="TVV13" s="63"/>
      <c r="TVW13" s="63"/>
      <c r="TVX13" s="63"/>
      <c r="TVY13" s="63"/>
      <c r="TVZ13" s="63"/>
      <c r="TWA13" s="63"/>
      <c r="TWB13" s="63"/>
      <c r="TWC13" s="63"/>
      <c r="TWD13" s="63"/>
      <c r="TWE13" s="63"/>
      <c r="TWF13" s="63"/>
      <c r="TWG13" s="63"/>
      <c r="TWH13" s="63"/>
      <c r="TWI13" s="63"/>
      <c r="TWJ13" s="63"/>
      <c r="TWK13" s="63"/>
      <c r="TWL13" s="63"/>
      <c r="TWM13" s="63"/>
      <c r="TWN13" s="63"/>
      <c r="TWO13" s="63"/>
      <c r="TWP13" s="63"/>
      <c r="TWQ13" s="63"/>
      <c r="TWR13" s="63"/>
      <c r="TWS13" s="63"/>
      <c r="TWT13" s="63"/>
      <c r="TWU13" s="63"/>
      <c r="TWV13" s="63"/>
      <c r="TWW13" s="63"/>
      <c r="TWX13" s="63"/>
      <c r="TWY13" s="63"/>
      <c r="TWZ13" s="63"/>
      <c r="TXA13" s="63"/>
      <c r="TXB13" s="63"/>
      <c r="TXC13" s="63"/>
      <c r="TXD13" s="63"/>
      <c r="TXE13" s="63"/>
      <c r="TXF13" s="63"/>
      <c r="TXG13" s="63"/>
      <c r="TXH13" s="63"/>
      <c r="TXI13" s="63"/>
      <c r="TXJ13" s="63"/>
      <c r="TXK13" s="63"/>
      <c r="TXL13" s="63"/>
      <c r="TXM13" s="63"/>
      <c r="TXN13" s="63"/>
      <c r="TXO13" s="63"/>
      <c r="TXP13" s="63"/>
      <c r="TXQ13" s="63"/>
      <c r="TXR13" s="63"/>
      <c r="TXS13" s="63"/>
      <c r="TXT13" s="63"/>
      <c r="TXU13" s="63"/>
      <c r="TXV13" s="63"/>
      <c r="TXW13" s="63"/>
      <c r="TXX13" s="63"/>
      <c r="TXY13" s="63"/>
      <c r="TXZ13" s="63"/>
      <c r="TYA13" s="63"/>
      <c r="TYB13" s="63"/>
      <c r="TYC13" s="63"/>
      <c r="TYD13" s="63"/>
      <c r="TYE13" s="63"/>
      <c r="TYF13" s="63"/>
      <c r="TYG13" s="63"/>
      <c r="TYH13" s="63"/>
      <c r="TYI13" s="63"/>
      <c r="TYJ13" s="63"/>
      <c r="TYK13" s="63"/>
      <c r="TYL13" s="63"/>
      <c r="TYM13" s="63"/>
      <c r="TYN13" s="63"/>
      <c r="TYO13" s="63"/>
      <c r="TYP13" s="63"/>
      <c r="TYQ13" s="63"/>
      <c r="TYR13" s="63"/>
      <c r="TYS13" s="63"/>
      <c r="TYT13" s="63"/>
      <c r="TYU13" s="63"/>
      <c r="TYV13" s="63"/>
      <c r="TYW13" s="63"/>
      <c r="TYX13" s="63"/>
      <c r="TYY13" s="63"/>
      <c r="TYZ13" s="63"/>
      <c r="TZA13" s="63"/>
      <c r="TZB13" s="63"/>
      <c r="TZC13" s="63"/>
      <c r="TZD13" s="63"/>
      <c r="TZE13" s="63"/>
      <c r="TZF13" s="63"/>
      <c r="TZG13" s="63"/>
      <c r="TZH13" s="63"/>
      <c r="TZI13" s="63"/>
      <c r="TZJ13" s="63"/>
      <c r="TZK13" s="63"/>
      <c r="TZL13" s="63"/>
      <c r="TZM13" s="63"/>
      <c r="TZN13" s="63"/>
      <c r="TZO13" s="63"/>
      <c r="TZP13" s="63"/>
      <c r="TZQ13" s="63"/>
      <c r="TZR13" s="63"/>
      <c r="TZS13" s="63"/>
      <c r="TZT13" s="63"/>
      <c r="TZU13" s="63"/>
      <c r="TZV13" s="63"/>
      <c r="TZW13" s="63"/>
      <c r="TZX13" s="63"/>
      <c r="TZY13" s="63"/>
      <c r="TZZ13" s="63"/>
      <c r="UAA13" s="63"/>
      <c r="UAB13" s="63"/>
      <c r="UAC13" s="63"/>
      <c r="UAD13" s="63"/>
      <c r="UAE13" s="63"/>
      <c r="UAF13" s="63"/>
      <c r="UAG13" s="63"/>
      <c r="UAH13" s="63"/>
      <c r="UAI13" s="63"/>
      <c r="UAJ13" s="63"/>
      <c r="UAK13" s="63"/>
      <c r="UAL13" s="63"/>
      <c r="UAM13" s="63"/>
      <c r="UAN13" s="63"/>
      <c r="UAO13" s="63"/>
      <c r="UAP13" s="63"/>
      <c r="UAQ13" s="63"/>
      <c r="UAR13" s="63"/>
      <c r="UAS13" s="63"/>
      <c r="UAT13" s="63"/>
      <c r="UAU13" s="63"/>
      <c r="UAV13" s="63"/>
      <c r="UAW13" s="63"/>
      <c r="UAX13" s="63"/>
      <c r="UAY13" s="63"/>
      <c r="UAZ13" s="63"/>
      <c r="UBA13" s="63"/>
      <c r="UBB13" s="63"/>
      <c r="UBC13" s="63"/>
      <c r="UBD13" s="63"/>
      <c r="UBE13" s="63"/>
      <c r="UBF13" s="63"/>
      <c r="UBG13" s="63"/>
      <c r="UBH13" s="63"/>
      <c r="UBI13" s="63"/>
      <c r="UBJ13" s="63"/>
      <c r="UBK13" s="63"/>
      <c r="UBL13" s="63"/>
      <c r="UBM13" s="63"/>
      <c r="UBN13" s="63"/>
      <c r="UBO13" s="63"/>
      <c r="UBP13" s="63"/>
      <c r="UBQ13" s="63"/>
      <c r="UBR13" s="63"/>
      <c r="UBS13" s="63"/>
      <c r="UBT13" s="63"/>
      <c r="UBU13" s="63"/>
      <c r="UBV13" s="63"/>
      <c r="UBW13" s="63"/>
      <c r="UBX13" s="63"/>
      <c r="UBY13" s="63"/>
      <c r="UBZ13" s="63"/>
      <c r="UCA13" s="63"/>
      <c r="UCB13" s="63"/>
      <c r="UCC13" s="63"/>
      <c r="UCD13" s="63"/>
      <c r="UCE13" s="63"/>
      <c r="UCF13" s="63"/>
      <c r="UCG13" s="63"/>
      <c r="UCH13" s="63"/>
      <c r="UCI13" s="63"/>
      <c r="UCJ13" s="63"/>
      <c r="UCK13" s="63"/>
      <c r="UCL13" s="63"/>
      <c r="UCM13" s="63"/>
      <c r="UCN13" s="63"/>
      <c r="UCO13" s="63"/>
      <c r="UCP13" s="63"/>
      <c r="UCQ13" s="63"/>
      <c r="UCR13" s="63"/>
      <c r="UCS13" s="63"/>
      <c r="UCT13" s="63"/>
      <c r="UCU13" s="63"/>
      <c r="UCV13" s="63"/>
      <c r="UCW13" s="63"/>
      <c r="UCX13" s="63"/>
      <c r="UCY13" s="63"/>
      <c r="UCZ13" s="63"/>
      <c r="UDA13" s="63"/>
      <c r="UDB13" s="63"/>
      <c r="UDC13" s="63"/>
      <c r="UDD13" s="63"/>
      <c r="UDE13" s="63"/>
      <c r="UDF13" s="63"/>
      <c r="UDG13" s="63"/>
      <c r="UDH13" s="63"/>
      <c r="UDI13" s="63"/>
      <c r="UDJ13" s="63"/>
      <c r="UDK13" s="63"/>
      <c r="UDL13" s="63"/>
      <c r="UDM13" s="63"/>
      <c r="UDN13" s="63"/>
      <c r="UDO13" s="63"/>
      <c r="UDP13" s="63"/>
      <c r="UDQ13" s="63"/>
      <c r="UDR13" s="63"/>
      <c r="UDS13" s="63"/>
      <c r="UDT13" s="63"/>
      <c r="UDU13" s="63"/>
      <c r="UDV13" s="63"/>
      <c r="UDW13" s="63"/>
      <c r="UDX13" s="63"/>
      <c r="UDY13" s="63"/>
      <c r="UDZ13" s="63"/>
      <c r="UEA13" s="63"/>
      <c r="UEB13" s="63"/>
      <c r="UEC13" s="63"/>
      <c r="UED13" s="63"/>
      <c r="UEE13" s="63"/>
      <c r="UEF13" s="63"/>
      <c r="UEG13" s="63"/>
      <c r="UEH13" s="63"/>
      <c r="UEI13" s="63"/>
      <c r="UEJ13" s="63"/>
      <c r="UEK13" s="63"/>
      <c r="UEL13" s="63"/>
      <c r="UEM13" s="63"/>
      <c r="UEN13" s="63"/>
      <c r="UEO13" s="63"/>
      <c r="UEP13" s="63"/>
      <c r="UEQ13" s="63"/>
      <c r="UER13" s="63"/>
      <c r="UES13" s="63"/>
      <c r="UET13" s="63"/>
      <c r="UEU13" s="63"/>
      <c r="UEV13" s="63"/>
      <c r="UEW13" s="63"/>
      <c r="UEX13" s="63"/>
      <c r="UEY13" s="63"/>
      <c r="UEZ13" s="63"/>
      <c r="UFA13" s="63"/>
      <c r="UFB13" s="63"/>
      <c r="UFC13" s="63"/>
      <c r="UFD13" s="63"/>
      <c r="UFE13" s="63"/>
      <c r="UFF13" s="63"/>
      <c r="UFG13" s="63"/>
      <c r="UFH13" s="63"/>
      <c r="UFI13" s="63"/>
      <c r="UFJ13" s="63"/>
      <c r="UFK13" s="63"/>
      <c r="UFL13" s="63"/>
      <c r="UFM13" s="63"/>
      <c r="UFN13" s="63"/>
      <c r="UFO13" s="63"/>
      <c r="UFP13" s="63"/>
      <c r="UFQ13" s="63"/>
      <c r="UFR13" s="63"/>
      <c r="UFS13" s="63"/>
      <c r="UFT13" s="63"/>
      <c r="UFU13" s="63"/>
      <c r="UFV13" s="63"/>
      <c r="UFW13" s="63"/>
      <c r="UFX13" s="63"/>
      <c r="UFY13" s="63"/>
      <c r="UFZ13" s="63"/>
      <c r="UGA13" s="63"/>
      <c r="UGB13" s="63"/>
      <c r="UGC13" s="63"/>
      <c r="UGD13" s="63"/>
      <c r="UGE13" s="63"/>
      <c r="UGF13" s="63"/>
      <c r="UGG13" s="63"/>
      <c r="UGH13" s="63"/>
      <c r="UGI13" s="63"/>
      <c r="UGJ13" s="63"/>
      <c r="UGK13" s="63"/>
      <c r="UGL13" s="63"/>
      <c r="UGM13" s="63"/>
      <c r="UGN13" s="63"/>
      <c r="UGO13" s="63"/>
      <c r="UGP13" s="63"/>
      <c r="UGQ13" s="63"/>
      <c r="UGR13" s="63"/>
      <c r="UGS13" s="63"/>
      <c r="UGT13" s="63"/>
      <c r="UGU13" s="63"/>
      <c r="UGV13" s="63"/>
      <c r="UGW13" s="63"/>
      <c r="UGX13" s="63"/>
      <c r="UGY13" s="63"/>
      <c r="UGZ13" s="63"/>
      <c r="UHA13" s="63"/>
      <c r="UHB13" s="63"/>
      <c r="UHC13" s="63"/>
      <c r="UHD13" s="63"/>
      <c r="UHE13" s="63"/>
      <c r="UHF13" s="63"/>
      <c r="UHG13" s="63"/>
      <c r="UHH13" s="63"/>
      <c r="UHI13" s="63"/>
      <c r="UHJ13" s="63"/>
      <c r="UHK13" s="63"/>
      <c r="UHL13" s="63"/>
      <c r="UHM13" s="63"/>
      <c r="UHN13" s="63"/>
      <c r="UHO13" s="63"/>
      <c r="UHP13" s="63"/>
      <c r="UHQ13" s="63"/>
      <c r="UHR13" s="63"/>
      <c r="UHS13" s="63"/>
      <c r="UHT13" s="63"/>
      <c r="UHU13" s="63"/>
      <c r="UHV13" s="63"/>
      <c r="UHW13" s="63"/>
      <c r="UHX13" s="63"/>
      <c r="UHY13" s="63"/>
      <c r="UHZ13" s="63"/>
      <c r="UIA13" s="63"/>
      <c r="UIB13" s="63"/>
      <c r="UIC13" s="63"/>
      <c r="UID13" s="63"/>
      <c r="UIE13" s="63"/>
      <c r="UIF13" s="63"/>
      <c r="UIG13" s="63"/>
      <c r="UIH13" s="63"/>
      <c r="UII13" s="63"/>
      <c r="UIJ13" s="63"/>
      <c r="UIK13" s="63"/>
      <c r="UIL13" s="63"/>
      <c r="UIM13" s="63"/>
      <c r="UIN13" s="63"/>
      <c r="UIO13" s="63"/>
      <c r="UIP13" s="63"/>
      <c r="UIQ13" s="63"/>
      <c r="UIR13" s="63"/>
      <c r="UIS13" s="63"/>
      <c r="UIT13" s="63"/>
      <c r="UIU13" s="63"/>
      <c r="UIV13" s="63"/>
      <c r="UIW13" s="63"/>
      <c r="UIX13" s="63"/>
      <c r="UIY13" s="63"/>
      <c r="UIZ13" s="63"/>
      <c r="UJA13" s="63"/>
      <c r="UJB13" s="63"/>
      <c r="UJC13" s="63"/>
      <c r="UJD13" s="63"/>
      <c r="UJE13" s="63"/>
      <c r="UJF13" s="63"/>
      <c r="UJG13" s="63"/>
      <c r="UJH13" s="63"/>
      <c r="UJI13" s="63"/>
      <c r="UJJ13" s="63"/>
      <c r="UJK13" s="63"/>
      <c r="UJL13" s="63"/>
      <c r="UJM13" s="63"/>
      <c r="UJN13" s="63"/>
      <c r="UJO13" s="63"/>
      <c r="UJP13" s="63"/>
      <c r="UJQ13" s="63"/>
      <c r="UJR13" s="63"/>
      <c r="UJS13" s="63"/>
      <c r="UJT13" s="63"/>
      <c r="UJU13" s="63"/>
      <c r="UJV13" s="63"/>
      <c r="UJW13" s="63"/>
      <c r="UJX13" s="63"/>
      <c r="UJY13" s="63"/>
      <c r="UJZ13" s="63"/>
      <c r="UKA13" s="63"/>
      <c r="UKB13" s="63"/>
      <c r="UKC13" s="63"/>
      <c r="UKD13" s="63"/>
      <c r="UKE13" s="63"/>
      <c r="UKF13" s="63"/>
      <c r="UKG13" s="63"/>
      <c r="UKH13" s="63"/>
      <c r="UKI13" s="63"/>
      <c r="UKJ13" s="63"/>
      <c r="UKK13" s="63"/>
      <c r="UKL13" s="63"/>
      <c r="UKM13" s="63"/>
      <c r="UKN13" s="63"/>
      <c r="UKO13" s="63"/>
      <c r="UKP13" s="63"/>
      <c r="UKQ13" s="63"/>
      <c r="UKR13" s="63"/>
      <c r="UKS13" s="63"/>
      <c r="UKT13" s="63"/>
      <c r="UKU13" s="63"/>
      <c r="UKV13" s="63"/>
      <c r="UKW13" s="63"/>
      <c r="UKX13" s="63"/>
      <c r="UKY13" s="63"/>
      <c r="UKZ13" s="63"/>
      <c r="ULA13" s="63"/>
      <c r="ULB13" s="63"/>
      <c r="ULC13" s="63"/>
      <c r="ULD13" s="63"/>
      <c r="ULE13" s="63"/>
      <c r="ULF13" s="63"/>
      <c r="ULG13" s="63"/>
      <c r="ULH13" s="63"/>
      <c r="ULI13" s="63"/>
      <c r="ULJ13" s="63"/>
      <c r="ULK13" s="63"/>
      <c r="ULL13" s="63"/>
      <c r="ULM13" s="63"/>
      <c r="ULN13" s="63"/>
      <c r="ULO13" s="63"/>
      <c r="ULP13" s="63"/>
      <c r="ULQ13" s="63"/>
      <c r="ULR13" s="63"/>
      <c r="ULS13" s="63"/>
      <c r="ULT13" s="63"/>
      <c r="ULU13" s="63"/>
      <c r="ULV13" s="63"/>
      <c r="ULW13" s="63"/>
      <c r="ULX13" s="63"/>
      <c r="ULY13" s="63"/>
      <c r="ULZ13" s="63"/>
      <c r="UMA13" s="63"/>
      <c r="UMB13" s="63"/>
      <c r="UMC13" s="63"/>
      <c r="UMD13" s="63"/>
      <c r="UME13" s="63"/>
      <c r="UMF13" s="63"/>
      <c r="UMG13" s="63"/>
      <c r="UMH13" s="63"/>
      <c r="UMI13" s="63"/>
      <c r="UMJ13" s="63"/>
      <c r="UMK13" s="63"/>
      <c r="UML13" s="63"/>
      <c r="UMM13" s="63"/>
      <c r="UMN13" s="63"/>
      <c r="UMO13" s="63"/>
      <c r="UMP13" s="63"/>
      <c r="UMQ13" s="63"/>
      <c r="UMR13" s="63"/>
      <c r="UMS13" s="63"/>
      <c r="UMT13" s="63"/>
      <c r="UMU13" s="63"/>
      <c r="UMV13" s="63"/>
      <c r="UMW13" s="63"/>
      <c r="UMX13" s="63"/>
      <c r="UMY13" s="63"/>
      <c r="UMZ13" s="63"/>
      <c r="UNA13" s="63"/>
      <c r="UNB13" s="63"/>
      <c r="UNC13" s="63"/>
      <c r="UND13" s="63"/>
      <c r="UNE13" s="63"/>
      <c r="UNF13" s="63"/>
      <c r="UNG13" s="63"/>
      <c r="UNH13" s="63"/>
      <c r="UNI13" s="63"/>
      <c r="UNJ13" s="63"/>
      <c r="UNK13" s="63"/>
      <c r="UNL13" s="63"/>
      <c r="UNM13" s="63"/>
      <c r="UNN13" s="63"/>
      <c r="UNO13" s="63"/>
      <c r="UNP13" s="63"/>
      <c r="UNQ13" s="63"/>
      <c r="UNR13" s="63"/>
      <c r="UNS13" s="63"/>
      <c r="UNT13" s="63"/>
      <c r="UNU13" s="63"/>
      <c r="UNV13" s="63"/>
      <c r="UNW13" s="63"/>
      <c r="UNX13" s="63"/>
      <c r="UNY13" s="63"/>
      <c r="UNZ13" s="63"/>
      <c r="UOA13" s="63"/>
      <c r="UOB13" s="63"/>
      <c r="UOC13" s="63"/>
      <c r="UOD13" s="63"/>
      <c r="UOE13" s="63"/>
      <c r="UOF13" s="63"/>
      <c r="UOG13" s="63"/>
      <c r="UOH13" s="63"/>
      <c r="UOI13" s="63"/>
      <c r="UOJ13" s="63"/>
      <c r="UOK13" s="63"/>
      <c r="UOL13" s="63"/>
      <c r="UOM13" s="63"/>
      <c r="UON13" s="63"/>
      <c r="UOO13" s="63"/>
      <c r="UOP13" s="63"/>
      <c r="UOQ13" s="63"/>
      <c r="UOR13" s="63"/>
      <c r="UOS13" s="63"/>
      <c r="UOT13" s="63"/>
      <c r="UOU13" s="63"/>
      <c r="UOV13" s="63"/>
      <c r="UOW13" s="63"/>
      <c r="UOX13" s="63"/>
      <c r="UOY13" s="63"/>
      <c r="UOZ13" s="63"/>
      <c r="UPA13" s="63"/>
      <c r="UPB13" s="63"/>
      <c r="UPC13" s="63"/>
      <c r="UPD13" s="63"/>
      <c r="UPE13" s="63"/>
      <c r="UPF13" s="63"/>
      <c r="UPG13" s="63"/>
      <c r="UPH13" s="63"/>
      <c r="UPI13" s="63"/>
      <c r="UPJ13" s="63"/>
      <c r="UPK13" s="63"/>
      <c r="UPL13" s="63"/>
      <c r="UPM13" s="63"/>
      <c r="UPN13" s="63"/>
      <c r="UPO13" s="63"/>
      <c r="UPP13" s="63"/>
      <c r="UPQ13" s="63"/>
      <c r="UPR13" s="63"/>
      <c r="UPS13" s="63"/>
      <c r="UPT13" s="63"/>
      <c r="UPU13" s="63"/>
      <c r="UPV13" s="63"/>
      <c r="UPW13" s="63"/>
      <c r="UPX13" s="63"/>
      <c r="UPY13" s="63"/>
      <c r="UPZ13" s="63"/>
      <c r="UQA13" s="63"/>
      <c r="UQB13" s="63"/>
      <c r="UQC13" s="63"/>
      <c r="UQD13" s="63"/>
      <c r="UQE13" s="63"/>
      <c r="UQF13" s="63"/>
      <c r="UQG13" s="63"/>
      <c r="UQH13" s="63"/>
      <c r="UQI13" s="63"/>
      <c r="UQJ13" s="63"/>
      <c r="UQK13" s="63"/>
      <c r="UQL13" s="63"/>
      <c r="UQM13" s="63"/>
      <c r="UQN13" s="63"/>
      <c r="UQO13" s="63"/>
      <c r="UQP13" s="63"/>
      <c r="UQQ13" s="63"/>
      <c r="UQR13" s="63"/>
      <c r="UQS13" s="63"/>
      <c r="UQT13" s="63"/>
      <c r="UQU13" s="63"/>
      <c r="UQV13" s="63"/>
      <c r="UQW13" s="63"/>
      <c r="UQX13" s="63"/>
      <c r="UQY13" s="63"/>
      <c r="UQZ13" s="63"/>
      <c r="URA13" s="63"/>
      <c r="URB13" s="63"/>
      <c r="URC13" s="63"/>
      <c r="URD13" s="63"/>
      <c r="URE13" s="63"/>
      <c r="URF13" s="63"/>
      <c r="URG13" s="63"/>
      <c r="URH13" s="63"/>
      <c r="URI13" s="63"/>
      <c r="URJ13" s="63"/>
      <c r="URK13" s="63"/>
      <c r="URL13" s="63"/>
      <c r="URM13" s="63"/>
      <c r="URN13" s="63"/>
      <c r="URO13" s="63"/>
      <c r="URP13" s="63"/>
      <c r="URQ13" s="63"/>
      <c r="URR13" s="63"/>
      <c r="URS13" s="63"/>
      <c r="URT13" s="63"/>
      <c r="URU13" s="63"/>
      <c r="URV13" s="63"/>
      <c r="URW13" s="63"/>
      <c r="URX13" s="63"/>
      <c r="URY13" s="63"/>
      <c r="URZ13" s="63"/>
      <c r="USA13" s="63"/>
      <c r="USB13" s="63"/>
      <c r="USC13" s="63"/>
      <c r="USD13" s="63"/>
      <c r="USE13" s="63"/>
      <c r="USF13" s="63"/>
      <c r="USG13" s="63"/>
      <c r="USH13" s="63"/>
      <c r="USI13" s="63"/>
      <c r="USJ13" s="63"/>
      <c r="USK13" s="63"/>
      <c r="USL13" s="63"/>
      <c r="USM13" s="63"/>
      <c r="USN13" s="63"/>
      <c r="USO13" s="63"/>
      <c r="USP13" s="63"/>
      <c r="USQ13" s="63"/>
      <c r="USR13" s="63"/>
      <c r="USS13" s="63"/>
      <c r="UST13" s="63"/>
      <c r="USU13" s="63"/>
      <c r="USV13" s="63"/>
      <c r="USW13" s="63"/>
      <c r="USX13" s="63"/>
      <c r="USY13" s="63"/>
      <c r="USZ13" s="63"/>
      <c r="UTA13" s="63"/>
      <c r="UTB13" s="63"/>
      <c r="UTC13" s="63"/>
      <c r="UTD13" s="63"/>
      <c r="UTE13" s="63"/>
      <c r="UTF13" s="63"/>
      <c r="UTG13" s="63"/>
      <c r="UTH13" s="63"/>
      <c r="UTI13" s="63"/>
      <c r="UTJ13" s="63"/>
      <c r="UTK13" s="63"/>
      <c r="UTL13" s="63"/>
      <c r="UTM13" s="63"/>
      <c r="UTN13" s="63"/>
      <c r="UTO13" s="63"/>
      <c r="UTP13" s="63"/>
      <c r="UTQ13" s="63"/>
      <c r="UTR13" s="63"/>
      <c r="UTS13" s="63"/>
      <c r="UTT13" s="63"/>
      <c r="UTU13" s="63"/>
      <c r="UTV13" s="63"/>
      <c r="UTW13" s="63"/>
      <c r="UTX13" s="63"/>
      <c r="UTY13" s="63"/>
      <c r="UTZ13" s="63"/>
      <c r="UUA13" s="63"/>
      <c r="UUB13" s="63"/>
      <c r="UUC13" s="63"/>
      <c r="UUD13" s="63"/>
      <c r="UUE13" s="63"/>
      <c r="UUF13" s="63"/>
      <c r="UUG13" s="63"/>
      <c r="UUH13" s="63"/>
      <c r="UUI13" s="63"/>
      <c r="UUJ13" s="63"/>
      <c r="UUK13" s="63"/>
      <c r="UUL13" s="63"/>
      <c r="UUM13" s="63"/>
      <c r="UUN13" s="63"/>
      <c r="UUO13" s="63"/>
      <c r="UUP13" s="63"/>
      <c r="UUQ13" s="63"/>
      <c r="UUR13" s="63"/>
      <c r="UUS13" s="63"/>
      <c r="UUT13" s="63"/>
      <c r="UUU13" s="63"/>
      <c r="UUV13" s="63"/>
      <c r="UUW13" s="63"/>
      <c r="UUX13" s="63"/>
      <c r="UUY13" s="63"/>
      <c r="UUZ13" s="63"/>
      <c r="UVA13" s="63"/>
      <c r="UVB13" s="63"/>
      <c r="UVC13" s="63"/>
      <c r="UVD13" s="63"/>
      <c r="UVE13" s="63"/>
      <c r="UVF13" s="63"/>
      <c r="UVG13" s="63"/>
      <c r="UVH13" s="63"/>
      <c r="UVI13" s="63"/>
      <c r="UVJ13" s="63"/>
      <c r="UVK13" s="63"/>
      <c r="UVL13" s="63"/>
      <c r="UVM13" s="63"/>
      <c r="UVN13" s="63"/>
      <c r="UVO13" s="63"/>
      <c r="UVP13" s="63"/>
      <c r="UVQ13" s="63"/>
      <c r="UVR13" s="63"/>
      <c r="UVS13" s="63"/>
      <c r="UVT13" s="63"/>
      <c r="UVU13" s="63"/>
      <c r="UVV13" s="63"/>
      <c r="UVW13" s="63"/>
      <c r="UVX13" s="63"/>
      <c r="UVY13" s="63"/>
      <c r="UVZ13" s="63"/>
      <c r="UWA13" s="63"/>
      <c r="UWB13" s="63"/>
      <c r="UWC13" s="63"/>
      <c r="UWD13" s="63"/>
      <c r="UWE13" s="63"/>
      <c r="UWF13" s="63"/>
      <c r="UWG13" s="63"/>
      <c r="UWH13" s="63"/>
      <c r="UWI13" s="63"/>
      <c r="UWJ13" s="63"/>
      <c r="UWK13" s="63"/>
      <c r="UWL13" s="63"/>
      <c r="UWM13" s="63"/>
      <c r="UWN13" s="63"/>
      <c r="UWO13" s="63"/>
      <c r="UWP13" s="63"/>
      <c r="UWQ13" s="63"/>
      <c r="UWR13" s="63"/>
      <c r="UWS13" s="63"/>
      <c r="UWT13" s="63"/>
      <c r="UWU13" s="63"/>
      <c r="UWV13" s="63"/>
      <c r="UWW13" s="63"/>
      <c r="UWX13" s="63"/>
      <c r="UWY13" s="63"/>
      <c r="UWZ13" s="63"/>
      <c r="UXA13" s="63"/>
      <c r="UXB13" s="63"/>
      <c r="UXC13" s="63"/>
      <c r="UXD13" s="63"/>
      <c r="UXE13" s="63"/>
      <c r="UXF13" s="63"/>
      <c r="UXG13" s="63"/>
      <c r="UXH13" s="63"/>
      <c r="UXI13" s="63"/>
      <c r="UXJ13" s="63"/>
      <c r="UXK13" s="63"/>
      <c r="UXL13" s="63"/>
      <c r="UXM13" s="63"/>
      <c r="UXN13" s="63"/>
      <c r="UXO13" s="63"/>
      <c r="UXP13" s="63"/>
      <c r="UXQ13" s="63"/>
      <c r="UXR13" s="63"/>
      <c r="UXS13" s="63"/>
      <c r="UXT13" s="63"/>
      <c r="UXU13" s="63"/>
      <c r="UXV13" s="63"/>
      <c r="UXW13" s="63"/>
      <c r="UXX13" s="63"/>
      <c r="UXY13" s="63"/>
      <c r="UXZ13" s="63"/>
      <c r="UYA13" s="63"/>
      <c r="UYB13" s="63"/>
      <c r="UYC13" s="63"/>
      <c r="UYD13" s="63"/>
      <c r="UYE13" s="63"/>
      <c r="UYF13" s="63"/>
      <c r="UYG13" s="63"/>
      <c r="UYH13" s="63"/>
      <c r="UYI13" s="63"/>
      <c r="UYJ13" s="63"/>
      <c r="UYK13" s="63"/>
      <c r="UYL13" s="63"/>
      <c r="UYM13" s="63"/>
      <c r="UYN13" s="63"/>
      <c r="UYO13" s="63"/>
      <c r="UYP13" s="63"/>
      <c r="UYQ13" s="63"/>
      <c r="UYR13" s="63"/>
      <c r="UYS13" s="63"/>
      <c r="UYT13" s="63"/>
      <c r="UYU13" s="63"/>
      <c r="UYV13" s="63"/>
      <c r="UYW13" s="63"/>
      <c r="UYX13" s="63"/>
      <c r="UYY13" s="63"/>
      <c r="UYZ13" s="63"/>
      <c r="UZA13" s="63"/>
      <c r="UZB13" s="63"/>
      <c r="UZC13" s="63"/>
      <c r="UZD13" s="63"/>
      <c r="UZE13" s="63"/>
      <c r="UZF13" s="63"/>
      <c r="UZG13" s="63"/>
      <c r="UZH13" s="63"/>
      <c r="UZI13" s="63"/>
      <c r="UZJ13" s="63"/>
      <c r="UZK13" s="63"/>
      <c r="UZL13" s="63"/>
      <c r="UZM13" s="63"/>
      <c r="UZN13" s="63"/>
      <c r="UZO13" s="63"/>
      <c r="UZP13" s="63"/>
      <c r="UZQ13" s="63"/>
      <c r="UZR13" s="63"/>
      <c r="UZS13" s="63"/>
      <c r="UZT13" s="63"/>
      <c r="UZU13" s="63"/>
      <c r="UZV13" s="63"/>
      <c r="UZW13" s="63"/>
      <c r="UZX13" s="63"/>
      <c r="UZY13" s="63"/>
      <c r="UZZ13" s="63"/>
      <c r="VAA13" s="63"/>
      <c r="VAB13" s="63"/>
      <c r="VAC13" s="63"/>
      <c r="VAD13" s="63"/>
      <c r="VAE13" s="63"/>
      <c r="VAF13" s="63"/>
      <c r="VAG13" s="63"/>
      <c r="VAH13" s="63"/>
      <c r="VAI13" s="63"/>
      <c r="VAJ13" s="63"/>
      <c r="VAK13" s="63"/>
      <c r="VAL13" s="63"/>
      <c r="VAM13" s="63"/>
      <c r="VAN13" s="63"/>
      <c r="VAO13" s="63"/>
      <c r="VAP13" s="63"/>
      <c r="VAQ13" s="63"/>
      <c r="VAR13" s="63"/>
      <c r="VAS13" s="63"/>
      <c r="VAT13" s="63"/>
      <c r="VAU13" s="63"/>
      <c r="VAV13" s="63"/>
      <c r="VAW13" s="63"/>
      <c r="VAX13" s="63"/>
      <c r="VAY13" s="63"/>
      <c r="VAZ13" s="63"/>
      <c r="VBA13" s="63"/>
      <c r="VBB13" s="63"/>
      <c r="VBC13" s="63"/>
      <c r="VBD13" s="63"/>
      <c r="VBE13" s="63"/>
      <c r="VBF13" s="63"/>
      <c r="VBG13" s="63"/>
      <c r="VBH13" s="63"/>
      <c r="VBI13" s="63"/>
      <c r="VBJ13" s="63"/>
      <c r="VBK13" s="63"/>
      <c r="VBL13" s="63"/>
      <c r="VBM13" s="63"/>
      <c r="VBN13" s="63"/>
      <c r="VBO13" s="63"/>
      <c r="VBP13" s="63"/>
      <c r="VBQ13" s="63"/>
      <c r="VBR13" s="63"/>
      <c r="VBS13" s="63"/>
      <c r="VBT13" s="63"/>
      <c r="VBU13" s="63"/>
      <c r="VBV13" s="63"/>
      <c r="VBW13" s="63"/>
      <c r="VBX13" s="63"/>
      <c r="VBY13" s="63"/>
      <c r="VBZ13" s="63"/>
      <c r="VCA13" s="63"/>
      <c r="VCB13" s="63"/>
      <c r="VCC13" s="63"/>
      <c r="VCD13" s="63"/>
      <c r="VCE13" s="63"/>
      <c r="VCF13" s="63"/>
      <c r="VCG13" s="63"/>
      <c r="VCH13" s="63"/>
      <c r="VCI13" s="63"/>
      <c r="VCJ13" s="63"/>
      <c r="VCK13" s="63"/>
      <c r="VCL13" s="63"/>
      <c r="VCM13" s="63"/>
      <c r="VCN13" s="63"/>
      <c r="VCO13" s="63"/>
      <c r="VCP13" s="63"/>
      <c r="VCQ13" s="63"/>
      <c r="VCR13" s="63"/>
      <c r="VCS13" s="63"/>
      <c r="VCT13" s="63"/>
      <c r="VCU13" s="63"/>
      <c r="VCV13" s="63"/>
      <c r="VCW13" s="63"/>
      <c r="VCX13" s="63"/>
      <c r="VCY13" s="63"/>
      <c r="VCZ13" s="63"/>
      <c r="VDA13" s="63"/>
      <c r="VDB13" s="63"/>
      <c r="VDC13" s="63"/>
      <c r="VDD13" s="63"/>
      <c r="VDE13" s="63"/>
      <c r="VDF13" s="63"/>
      <c r="VDG13" s="63"/>
      <c r="VDH13" s="63"/>
      <c r="VDI13" s="63"/>
      <c r="VDJ13" s="63"/>
      <c r="VDK13" s="63"/>
      <c r="VDL13" s="63"/>
      <c r="VDM13" s="63"/>
      <c r="VDN13" s="63"/>
      <c r="VDO13" s="63"/>
      <c r="VDP13" s="63"/>
      <c r="VDQ13" s="63"/>
      <c r="VDR13" s="63"/>
      <c r="VDS13" s="63"/>
      <c r="VDT13" s="63"/>
      <c r="VDU13" s="63"/>
      <c r="VDV13" s="63"/>
      <c r="VDW13" s="63"/>
      <c r="VDX13" s="63"/>
      <c r="VDY13" s="63"/>
      <c r="VDZ13" s="63"/>
      <c r="VEA13" s="63"/>
      <c r="VEB13" s="63"/>
      <c r="VEC13" s="63"/>
      <c r="VED13" s="63"/>
      <c r="VEE13" s="63"/>
      <c r="VEF13" s="63"/>
      <c r="VEG13" s="63"/>
      <c r="VEH13" s="63"/>
      <c r="VEI13" s="63"/>
      <c r="VEJ13" s="63"/>
      <c r="VEK13" s="63"/>
      <c r="VEL13" s="63"/>
      <c r="VEM13" s="63"/>
      <c r="VEN13" s="63"/>
      <c r="VEO13" s="63"/>
      <c r="VEP13" s="63"/>
      <c r="VEQ13" s="63"/>
      <c r="VER13" s="63"/>
      <c r="VES13" s="63"/>
      <c r="VET13" s="63"/>
      <c r="VEU13" s="63"/>
      <c r="VEV13" s="63"/>
      <c r="VEW13" s="63"/>
      <c r="VEX13" s="63"/>
      <c r="VEY13" s="63"/>
      <c r="VEZ13" s="63"/>
      <c r="VFA13" s="63"/>
      <c r="VFB13" s="63"/>
      <c r="VFC13" s="63"/>
      <c r="VFD13" s="63"/>
      <c r="VFE13" s="63"/>
      <c r="VFF13" s="63"/>
      <c r="VFG13" s="63"/>
      <c r="VFH13" s="63"/>
      <c r="VFI13" s="63"/>
      <c r="VFJ13" s="63"/>
      <c r="VFK13" s="63"/>
      <c r="VFL13" s="63"/>
      <c r="VFM13" s="63"/>
      <c r="VFN13" s="63"/>
      <c r="VFO13" s="63"/>
      <c r="VFP13" s="63"/>
      <c r="VFQ13" s="63"/>
      <c r="VFR13" s="63"/>
      <c r="VFS13" s="63"/>
      <c r="VFT13" s="63"/>
      <c r="VFU13" s="63"/>
      <c r="VFV13" s="63"/>
      <c r="VFW13" s="63"/>
      <c r="VFX13" s="63"/>
      <c r="VFY13" s="63"/>
      <c r="VFZ13" s="63"/>
      <c r="VGA13" s="63"/>
      <c r="VGB13" s="63"/>
      <c r="VGC13" s="63"/>
      <c r="VGD13" s="63"/>
      <c r="VGE13" s="63"/>
      <c r="VGF13" s="63"/>
      <c r="VGG13" s="63"/>
      <c r="VGH13" s="63"/>
      <c r="VGI13" s="63"/>
      <c r="VGJ13" s="63"/>
      <c r="VGK13" s="63"/>
      <c r="VGL13" s="63"/>
      <c r="VGM13" s="63"/>
      <c r="VGN13" s="63"/>
      <c r="VGO13" s="63"/>
      <c r="VGP13" s="63"/>
      <c r="VGQ13" s="63"/>
      <c r="VGR13" s="63"/>
      <c r="VGS13" s="63"/>
      <c r="VGT13" s="63"/>
      <c r="VGU13" s="63"/>
      <c r="VGV13" s="63"/>
      <c r="VGW13" s="63"/>
      <c r="VGX13" s="63"/>
      <c r="VGY13" s="63"/>
      <c r="VGZ13" s="63"/>
      <c r="VHA13" s="63"/>
      <c r="VHB13" s="63"/>
      <c r="VHC13" s="63"/>
      <c r="VHD13" s="63"/>
      <c r="VHE13" s="63"/>
      <c r="VHF13" s="63"/>
      <c r="VHG13" s="63"/>
      <c r="VHH13" s="63"/>
      <c r="VHI13" s="63"/>
      <c r="VHJ13" s="63"/>
      <c r="VHK13" s="63"/>
      <c r="VHL13" s="63"/>
      <c r="VHM13" s="63"/>
      <c r="VHN13" s="63"/>
      <c r="VHO13" s="63"/>
      <c r="VHP13" s="63"/>
      <c r="VHQ13" s="63"/>
      <c r="VHR13" s="63"/>
      <c r="VHS13" s="63"/>
      <c r="VHT13" s="63"/>
      <c r="VHU13" s="63"/>
      <c r="VHV13" s="63"/>
      <c r="VHW13" s="63"/>
      <c r="VHX13" s="63"/>
      <c r="VHY13" s="63"/>
      <c r="VHZ13" s="63"/>
      <c r="VIA13" s="63"/>
      <c r="VIB13" s="63"/>
      <c r="VIC13" s="63"/>
      <c r="VID13" s="63"/>
      <c r="VIE13" s="63"/>
      <c r="VIF13" s="63"/>
      <c r="VIG13" s="63"/>
      <c r="VIH13" s="63"/>
      <c r="VII13" s="63"/>
      <c r="VIJ13" s="63"/>
      <c r="VIK13" s="63"/>
      <c r="VIL13" s="63"/>
      <c r="VIM13" s="63"/>
      <c r="VIN13" s="63"/>
      <c r="VIO13" s="63"/>
      <c r="VIP13" s="63"/>
      <c r="VIQ13" s="63"/>
      <c r="VIR13" s="63"/>
      <c r="VIS13" s="63"/>
      <c r="VIT13" s="63"/>
      <c r="VIU13" s="63"/>
      <c r="VIV13" s="63"/>
      <c r="VIW13" s="63"/>
      <c r="VIX13" s="63"/>
      <c r="VIY13" s="63"/>
      <c r="VIZ13" s="63"/>
      <c r="VJA13" s="63"/>
      <c r="VJB13" s="63"/>
      <c r="VJC13" s="63"/>
      <c r="VJD13" s="63"/>
      <c r="VJE13" s="63"/>
      <c r="VJF13" s="63"/>
      <c r="VJG13" s="63"/>
      <c r="VJH13" s="63"/>
      <c r="VJI13" s="63"/>
      <c r="VJJ13" s="63"/>
      <c r="VJK13" s="63"/>
      <c r="VJL13" s="63"/>
      <c r="VJM13" s="63"/>
      <c r="VJN13" s="63"/>
      <c r="VJO13" s="63"/>
      <c r="VJP13" s="63"/>
      <c r="VJQ13" s="63"/>
      <c r="VJR13" s="63"/>
      <c r="VJS13" s="63"/>
      <c r="VJT13" s="63"/>
      <c r="VJU13" s="63"/>
      <c r="VJV13" s="63"/>
      <c r="VJW13" s="63"/>
      <c r="VJX13" s="63"/>
      <c r="VJY13" s="63"/>
      <c r="VJZ13" s="63"/>
      <c r="VKA13" s="63"/>
      <c r="VKB13" s="63"/>
      <c r="VKC13" s="63"/>
      <c r="VKD13" s="63"/>
      <c r="VKE13" s="63"/>
      <c r="VKF13" s="63"/>
      <c r="VKG13" s="63"/>
      <c r="VKH13" s="63"/>
      <c r="VKI13" s="63"/>
      <c r="VKJ13" s="63"/>
      <c r="VKK13" s="63"/>
      <c r="VKL13" s="63"/>
      <c r="VKM13" s="63"/>
      <c r="VKN13" s="63"/>
      <c r="VKO13" s="63"/>
      <c r="VKP13" s="63"/>
      <c r="VKQ13" s="63"/>
      <c r="VKR13" s="63"/>
      <c r="VKS13" s="63"/>
      <c r="VKT13" s="63"/>
      <c r="VKU13" s="63"/>
      <c r="VKV13" s="63"/>
      <c r="VKW13" s="63"/>
      <c r="VKX13" s="63"/>
      <c r="VKY13" s="63"/>
      <c r="VKZ13" s="63"/>
      <c r="VLA13" s="63"/>
      <c r="VLB13" s="63"/>
      <c r="VLC13" s="63"/>
      <c r="VLD13" s="63"/>
      <c r="VLE13" s="63"/>
      <c r="VLF13" s="63"/>
      <c r="VLG13" s="63"/>
      <c r="VLH13" s="63"/>
      <c r="VLI13" s="63"/>
      <c r="VLJ13" s="63"/>
      <c r="VLK13" s="63"/>
      <c r="VLL13" s="63"/>
      <c r="VLM13" s="63"/>
      <c r="VLN13" s="63"/>
      <c r="VLO13" s="63"/>
      <c r="VLP13" s="63"/>
      <c r="VLQ13" s="63"/>
      <c r="VLR13" s="63"/>
      <c r="VLS13" s="63"/>
      <c r="VLT13" s="63"/>
      <c r="VLU13" s="63"/>
      <c r="VLV13" s="63"/>
      <c r="VLW13" s="63"/>
      <c r="VLX13" s="63"/>
      <c r="VLY13" s="63"/>
      <c r="VLZ13" s="63"/>
      <c r="VMA13" s="63"/>
      <c r="VMB13" s="63"/>
      <c r="VMC13" s="63"/>
      <c r="VMD13" s="63"/>
      <c r="VME13" s="63"/>
      <c r="VMF13" s="63"/>
      <c r="VMG13" s="63"/>
      <c r="VMH13" s="63"/>
      <c r="VMI13" s="63"/>
      <c r="VMJ13" s="63"/>
      <c r="VMK13" s="63"/>
      <c r="VML13" s="63"/>
      <c r="VMM13" s="63"/>
      <c r="VMN13" s="63"/>
      <c r="VMO13" s="63"/>
      <c r="VMP13" s="63"/>
      <c r="VMQ13" s="63"/>
      <c r="VMR13" s="63"/>
      <c r="VMS13" s="63"/>
      <c r="VMT13" s="63"/>
      <c r="VMU13" s="63"/>
      <c r="VMV13" s="63"/>
      <c r="VMW13" s="63"/>
      <c r="VMX13" s="63"/>
      <c r="VMY13" s="63"/>
      <c r="VMZ13" s="63"/>
      <c r="VNA13" s="63"/>
      <c r="VNB13" s="63"/>
      <c r="VNC13" s="63"/>
      <c r="VND13" s="63"/>
      <c r="VNE13" s="63"/>
      <c r="VNF13" s="63"/>
      <c r="VNG13" s="63"/>
      <c r="VNH13" s="63"/>
      <c r="VNI13" s="63"/>
      <c r="VNJ13" s="63"/>
      <c r="VNK13" s="63"/>
      <c r="VNL13" s="63"/>
      <c r="VNM13" s="63"/>
      <c r="VNN13" s="63"/>
      <c r="VNO13" s="63"/>
      <c r="VNP13" s="63"/>
      <c r="VNQ13" s="63"/>
      <c r="VNR13" s="63"/>
      <c r="VNS13" s="63"/>
      <c r="VNT13" s="63"/>
      <c r="VNU13" s="63"/>
      <c r="VNV13" s="63"/>
      <c r="VNW13" s="63"/>
      <c r="VNX13" s="63"/>
      <c r="VNY13" s="63"/>
      <c r="VNZ13" s="63"/>
      <c r="VOA13" s="63"/>
      <c r="VOB13" s="63"/>
      <c r="VOC13" s="63"/>
      <c r="VOD13" s="63"/>
      <c r="VOE13" s="63"/>
      <c r="VOF13" s="63"/>
      <c r="VOG13" s="63"/>
      <c r="VOH13" s="63"/>
      <c r="VOI13" s="63"/>
      <c r="VOJ13" s="63"/>
      <c r="VOK13" s="63"/>
      <c r="VOL13" s="63"/>
      <c r="VOM13" s="63"/>
      <c r="VON13" s="63"/>
      <c r="VOO13" s="63"/>
      <c r="VOP13" s="63"/>
      <c r="VOQ13" s="63"/>
      <c r="VOR13" s="63"/>
      <c r="VOS13" s="63"/>
      <c r="VOT13" s="63"/>
      <c r="VOU13" s="63"/>
      <c r="VOV13" s="63"/>
      <c r="VOW13" s="63"/>
      <c r="VOX13" s="63"/>
      <c r="VOY13" s="63"/>
      <c r="VOZ13" s="63"/>
      <c r="VPA13" s="63"/>
      <c r="VPB13" s="63"/>
      <c r="VPC13" s="63"/>
      <c r="VPD13" s="63"/>
      <c r="VPE13" s="63"/>
      <c r="VPF13" s="63"/>
      <c r="VPG13" s="63"/>
      <c r="VPH13" s="63"/>
      <c r="VPI13" s="63"/>
      <c r="VPJ13" s="63"/>
      <c r="VPK13" s="63"/>
      <c r="VPL13" s="63"/>
      <c r="VPM13" s="63"/>
      <c r="VPN13" s="63"/>
      <c r="VPO13" s="63"/>
      <c r="VPP13" s="63"/>
      <c r="VPQ13" s="63"/>
      <c r="VPR13" s="63"/>
      <c r="VPS13" s="63"/>
      <c r="VPT13" s="63"/>
      <c r="VPU13" s="63"/>
      <c r="VPV13" s="63"/>
      <c r="VPW13" s="63"/>
      <c r="VPX13" s="63"/>
      <c r="VPY13" s="63"/>
      <c r="VPZ13" s="63"/>
      <c r="VQA13" s="63"/>
      <c r="VQB13" s="63"/>
      <c r="VQC13" s="63"/>
      <c r="VQD13" s="63"/>
      <c r="VQE13" s="63"/>
      <c r="VQF13" s="63"/>
      <c r="VQG13" s="63"/>
      <c r="VQH13" s="63"/>
      <c r="VQI13" s="63"/>
      <c r="VQJ13" s="63"/>
      <c r="VQK13" s="63"/>
      <c r="VQL13" s="63"/>
      <c r="VQM13" s="63"/>
      <c r="VQN13" s="63"/>
      <c r="VQO13" s="63"/>
      <c r="VQP13" s="63"/>
      <c r="VQQ13" s="63"/>
      <c r="VQR13" s="63"/>
      <c r="VQS13" s="63"/>
      <c r="VQT13" s="63"/>
      <c r="VQU13" s="63"/>
      <c r="VQV13" s="63"/>
      <c r="VQW13" s="63"/>
      <c r="VQX13" s="63"/>
      <c r="VQY13" s="63"/>
      <c r="VQZ13" s="63"/>
      <c r="VRA13" s="63"/>
      <c r="VRB13" s="63"/>
      <c r="VRC13" s="63"/>
      <c r="VRD13" s="63"/>
      <c r="VRE13" s="63"/>
      <c r="VRF13" s="63"/>
      <c r="VRG13" s="63"/>
      <c r="VRH13" s="63"/>
      <c r="VRI13" s="63"/>
      <c r="VRJ13" s="63"/>
      <c r="VRK13" s="63"/>
      <c r="VRL13" s="63"/>
      <c r="VRM13" s="63"/>
      <c r="VRN13" s="63"/>
      <c r="VRO13" s="63"/>
      <c r="VRP13" s="63"/>
      <c r="VRQ13" s="63"/>
      <c r="VRR13" s="63"/>
      <c r="VRS13" s="63"/>
      <c r="VRT13" s="63"/>
      <c r="VRU13" s="63"/>
      <c r="VRV13" s="63"/>
      <c r="VRW13" s="63"/>
      <c r="VRX13" s="63"/>
      <c r="VRY13" s="63"/>
      <c r="VRZ13" s="63"/>
      <c r="VSA13" s="63"/>
      <c r="VSB13" s="63"/>
      <c r="VSC13" s="63"/>
      <c r="VSD13" s="63"/>
      <c r="VSE13" s="63"/>
      <c r="VSF13" s="63"/>
      <c r="VSG13" s="63"/>
      <c r="VSH13" s="63"/>
      <c r="VSI13" s="63"/>
      <c r="VSJ13" s="63"/>
      <c r="VSK13" s="63"/>
      <c r="VSL13" s="63"/>
      <c r="VSM13" s="63"/>
      <c r="VSN13" s="63"/>
      <c r="VSO13" s="63"/>
      <c r="VSP13" s="63"/>
      <c r="VSQ13" s="63"/>
      <c r="VSR13" s="63"/>
      <c r="VSS13" s="63"/>
      <c r="VST13" s="63"/>
      <c r="VSU13" s="63"/>
      <c r="VSV13" s="63"/>
      <c r="VSW13" s="63"/>
      <c r="VSX13" s="63"/>
      <c r="VSY13" s="63"/>
      <c r="VSZ13" s="63"/>
      <c r="VTA13" s="63"/>
      <c r="VTB13" s="63"/>
      <c r="VTC13" s="63"/>
      <c r="VTD13" s="63"/>
      <c r="VTE13" s="63"/>
      <c r="VTF13" s="63"/>
      <c r="VTG13" s="63"/>
      <c r="VTH13" s="63"/>
      <c r="VTI13" s="63"/>
      <c r="VTJ13" s="63"/>
      <c r="VTK13" s="63"/>
      <c r="VTL13" s="63"/>
      <c r="VTM13" s="63"/>
      <c r="VTN13" s="63"/>
      <c r="VTO13" s="63"/>
      <c r="VTP13" s="63"/>
      <c r="VTQ13" s="63"/>
      <c r="VTR13" s="63"/>
      <c r="VTS13" s="63"/>
      <c r="VTT13" s="63"/>
      <c r="VTU13" s="63"/>
      <c r="VTV13" s="63"/>
      <c r="VTW13" s="63"/>
      <c r="VTX13" s="63"/>
      <c r="VTY13" s="63"/>
      <c r="VTZ13" s="63"/>
      <c r="VUA13" s="63"/>
      <c r="VUB13" s="63"/>
      <c r="VUC13" s="63"/>
      <c r="VUD13" s="63"/>
      <c r="VUE13" s="63"/>
      <c r="VUF13" s="63"/>
      <c r="VUG13" s="63"/>
      <c r="VUH13" s="63"/>
      <c r="VUI13" s="63"/>
      <c r="VUJ13" s="63"/>
      <c r="VUK13" s="63"/>
      <c r="VUL13" s="63"/>
      <c r="VUM13" s="63"/>
      <c r="VUN13" s="63"/>
      <c r="VUO13" s="63"/>
      <c r="VUP13" s="63"/>
      <c r="VUQ13" s="63"/>
      <c r="VUR13" s="63"/>
      <c r="VUS13" s="63"/>
      <c r="VUT13" s="63"/>
      <c r="VUU13" s="63"/>
      <c r="VUV13" s="63"/>
      <c r="VUW13" s="63"/>
      <c r="VUX13" s="63"/>
      <c r="VUY13" s="63"/>
      <c r="VUZ13" s="63"/>
      <c r="VVA13" s="63"/>
      <c r="VVB13" s="63"/>
      <c r="VVC13" s="63"/>
      <c r="VVD13" s="63"/>
      <c r="VVE13" s="63"/>
      <c r="VVF13" s="63"/>
      <c r="VVG13" s="63"/>
      <c r="VVH13" s="63"/>
      <c r="VVI13" s="63"/>
      <c r="VVJ13" s="63"/>
      <c r="VVK13" s="63"/>
      <c r="VVL13" s="63"/>
      <c r="VVM13" s="63"/>
      <c r="VVN13" s="63"/>
      <c r="VVO13" s="63"/>
      <c r="VVP13" s="63"/>
      <c r="VVQ13" s="63"/>
      <c r="VVR13" s="63"/>
      <c r="VVS13" s="63"/>
      <c r="VVT13" s="63"/>
      <c r="VVU13" s="63"/>
      <c r="VVV13" s="63"/>
      <c r="VVW13" s="63"/>
      <c r="VVX13" s="63"/>
      <c r="VVY13" s="63"/>
      <c r="VVZ13" s="63"/>
      <c r="VWA13" s="63"/>
      <c r="VWB13" s="63"/>
      <c r="VWC13" s="63"/>
      <c r="VWD13" s="63"/>
      <c r="VWE13" s="63"/>
      <c r="VWF13" s="63"/>
      <c r="VWG13" s="63"/>
      <c r="VWH13" s="63"/>
      <c r="VWI13" s="63"/>
      <c r="VWJ13" s="63"/>
      <c r="VWK13" s="63"/>
      <c r="VWL13" s="63"/>
      <c r="VWM13" s="63"/>
      <c r="VWN13" s="63"/>
      <c r="VWO13" s="63"/>
      <c r="VWP13" s="63"/>
      <c r="VWQ13" s="63"/>
      <c r="VWR13" s="63"/>
      <c r="VWS13" s="63"/>
      <c r="VWT13" s="63"/>
      <c r="VWU13" s="63"/>
      <c r="VWV13" s="63"/>
      <c r="VWW13" s="63"/>
      <c r="VWX13" s="63"/>
      <c r="VWY13" s="63"/>
      <c r="VWZ13" s="63"/>
      <c r="VXA13" s="63"/>
      <c r="VXB13" s="63"/>
      <c r="VXC13" s="63"/>
      <c r="VXD13" s="63"/>
      <c r="VXE13" s="63"/>
      <c r="VXF13" s="63"/>
      <c r="VXG13" s="63"/>
      <c r="VXH13" s="63"/>
      <c r="VXI13" s="63"/>
      <c r="VXJ13" s="63"/>
      <c r="VXK13" s="63"/>
      <c r="VXL13" s="63"/>
      <c r="VXM13" s="63"/>
      <c r="VXN13" s="63"/>
      <c r="VXO13" s="63"/>
      <c r="VXP13" s="63"/>
      <c r="VXQ13" s="63"/>
      <c r="VXR13" s="63"/>
      <c r="VXS13" s="63"/>
      <c r="VXT13" s="63"/>
      <c r="VXU13" s="63"/>
      <c r="VXV13" s="63"/>
      <c r="VXW13" s="63"/>
      <c r="VXX13" s="63"/>
      <c r="VXY13" s="63"/>
      <c r="VXZ13" s="63"/>
      <c r="VYA13" s="63"/>
      <c r="VYB13" s="63"/>
      <c r="VYC13" s="63"/>
      <c r="VYD13" s="63"/>
      <c r="VYE13" s="63"/>
      <c r="VYF13" s="63"/>
      <c r="VYG13" s="63"/>
      <c r="VYH13" s="63"/>
      <c r="VYI13" s="63"/>
      <c r="VYJ13" s="63"/>
      <c r="VYK13" s="63"/>
      <c r="VYL13" s="63"/>
      <c r="VYM13" s="63"/>
      <c r="VYN13" s="63"/>
      <c r="VYO13" s="63"/>
      <c r="VYP13" s="63"/>
      <c r="VYQ13" s="63"/>
      <c r="VYR13" s="63"/>
      <c r="VYS13" s="63"/>
      <c r="VYT13" s="63"/>
      <c r="VYU13" s="63"/>
      <c r="VYV13" s="63"/>
      <c r="VYW13" s="63"/>
      <c r="VYX13" s="63"/>
      <c r="VYY13" s="63"/>
      <c r="VYZ13" s="63"/>
      <c r="VZA13" s="63"/>
      <c r="VZB13" s="63"/>
      <c r="VZC13" s="63"/>
      <c r="VZD13" s="63"/>
      <c r="VZE13" s="63"/>
      <c r="VZF13" s="63"/>
      <c r="VZG13" s="63"/>
      <c r="VZH13" s="63"/>
      <c r="VZI13" s="63"/>
      <c r="VZJ13" s="63"/>
      <c r="VZK13" s="63"/>
      <c r="VZL13" s="63"/>
      <c r="VZM13" s="63"/>
      <c r="VZN13" s="63"/>
      <c r="VZO13" s="63"/>
      <c r="VZP13" s="63"/>
      <c r="VZQ13" s="63"/>
      <c r="VZR13" s="63"/>
      <c r="VZS13" s="63"/>
      <c r="VZT13" s="63"/>
      <c r="VZU13" s="63"/>
      <c r="VZV13" s="63"/>
      <c r="VZW13" s="63"/>
      <c r="VZX13" s="63"/>
      <c r="VZY13" s="63"/>
      <c r="VZZ13" s="63"/>
      <c r="WAA13" s="63"/>
      <c r="WAB13" s="63"/>
      <c r="WAC13" s="63"/>
      <c r="WAD13" s="63"/>
      <c r="WAE13" s="63"/>
      <c r="WAF13" s="63"/>
      <c r="WAG13" s="63"/>
      <c r="WAH13" s="63"/>
      <c r="WAI13" s="63"/>
      <c r="WAJ13" s="63"/>
      <c r="WAK13" s="63"/>
      <c r="WAL13" s="63"/>
      <c r="WAM13" s="63"/>
      <c r="WAN13" s="63"/>
      <c r="WAO13" s="63"/>
      <c r="WAP13" s="63"/>
      <c r="WAQ13" s="63"/>
      <c r="WAR13" s="63"/>
      <c r="WAS13" s="63"/>
      <c r="WAT13" s="63"/>
      <c r="WAU13" s="63"/>
      <c r="WAV13" s="63"/>
      <c r="WAW13" s="63"/>
      <c r="WAX13" s="63"/>
      <c r="WAY13" s="63"/>
      <c r="WAZ13" s="63"/>
      <c r="WBA13" s="63"/>
      <c r="WBB13" s="63"/>
      <c r="WBC13" s="63"/>
      <c r="WBD13" s="63"/>
      <c r="WBE13" s="63"/>
      <c r="WBF13" s="63"/>
      <c r="WBG13" s="63"/>
      <c r="WBH13" s="63"/>
      <c r="WBI13" s="63"/>
      <c r="WBJ13" s="63"/>
      <c r="WBK13" s="63"/>
      <c r="WBL13" s="63"/>
      <c r="WBM13" s="63"/>
      <c r="WBN13" s="63"/>
      <c r="WBO13" s="63"/>
      <c r="WBP13" s="63"/>
      <c r="WBQ13" s="63"/>
      <c r="WBR13" s="63"/>
      <c r="WBS13" s="63"/>
      <c r="WBT13" s="63"/>
      <c r="WBU13" s="63"/>
      <c r="WBV13" s="63"/>
      <c r="WBW13" s="63"/>
      <c r="WBX13" s="63"/>
      <c r="WBY13" s="63"/>
      <c r="WBZ13" s="63"/>
      <c r="WCA13" s="63"/>
      <c r="WCB13" s="63"/>
      <c r="WCC13" s="63"/>
      <c r="WCD13" s="63"/>
      <c r="WCE13" s="63"/>
      <c r="WCF13" s="63"/>
      <c r="WCG13" s="63"/>
      <c r="WCH13" s="63"/>
      <c r="WCI13" s="63"/>
      <c r="WCJ13" s="63"/>
      <c r="WCK13" s="63"/>
      <c r="WCL13" s="63"/>
      <c r="WCM13" s="63"/>
      <c r="WCN13" s="63"/>
      <c r="WCO13" s="63"/>
      <c r="WCP13" s="63"/>
      <c r="WCQ13" s="63"/>
      <c r="WCR13" s="63"/>
      <c r="WCS13" s="63"/>
      <c r="WCT13" s="63"/>
      <c r="WCU13" s="63"/>
      <c r="WCV13" s="63"/>
      <c r="WCW13" s="63"/>
      <c r="WCX13" s="63"/>
      <c r="WCY13" s="63"/>
      <c r="WCZ13" s="63"/>
      <c r="WDA13" s="63"/>
      <c r="WDB13" s="63"/>
      <c r="WDC13" s="63"/>
      <c r="WDD13" s="63"/>
      <c r="WDE13" s="63"/>
      <c r="WDF13" s="63"/>
      <c r="WDG13" s="63"/>
      <c r="WDH13" s="63"/>
      <c r="WDI13" s="63"/>
      <c r="WDJ13" s="63"/>
      <c r="WDK13" s="63"/>
      <c r="WDL13" s="63"/>
      <c r="WDM13" s="63"/>
      <c r="WDN13" s="63"/>
      <c r="WDO13" s="63"/>
      <c r="WDP13" s="63"/>
      <c r="WDQ13" s="63"/>
      <c r="WDR13" s="63"/>
      <c r="WDS13" s="63"/>
      <c r="WDT13" s="63"/>
      <c r="WDU13" s="63"/>
      <c r="WDV13" s="63"/>
      <c r="WDW13" s="63"/>
      <c r="WDX13" s="63"/>
      <c r="WDY13" s="63"/>
      <c r="WDZ13" s="63"/>
      <c r="WEA13" s="63"/>
      <c r="WEB13" s="63"/>
      <c r="WEC13" s="63"/>
      <c r="WED13" s="63"/>
      <c r="WEE13" s="63"/>
      <c r="WEF13" s="63"/>
      <c r="WEG13" s="63"/>
      <c r="WEH13" s="63"/>
      <c r="WEI13" s="63"/>
      <c r="WEJ13" s="63"/>
      <c r="WEK13" s="63"/>
      <c r="WEL13" s="63"/>
      <c r="WEM13" s="63"/>
      <c r="WEN13" s="63"/>
      <c r="WEO13" s="63"/>
      <c r="WEP13" s="63"/>
      <c r="WEQ13" s="63"/>
      <c r="WER13" s="63"/>
      <c r="WES13" s="63"/>
      <c r="WET13" s="63"/>
      <c r="WEU13" s="63"/>
      <c r="WEV13" s="63"/>
      <c r="WEW13" s="63"/>
      <c r="WEX13" s="63"/>
      <c r="WEY13" s="63"/>
      <c r="WEZ13" s="63"/>
      <c r="WFA13" s="63"/>
      <c r="WFB13" s="63"/>
      <c r="WFC13" s="63"/>
      <c r="WFD13" s="63"/>
      <c r="WFE13" s="63"/>
      <c r="WFF13" s="63"/>
      <c r="WFG13" s="63"/>
      <c r="WFH13" s="63"/>
      <c r="WFI13" s="63"/>
      <c r="WFJ13" s="63"/>
      <c r="WFK13" s="63"/>
      <c r="WFL13" s="63"/>
      <c r="WFM13" s="63"/>
      <c r="WFN13" s="63"/>
      <c r="WFO13" s="63"/>
      <c r="WFP13" s="63"/>
      <c r="WFQ13" s="63"/>
      <c r="WFR13" s="63"/>
      <c r="WFS13" s="63"/>
      <c r="WFT13" s="63"/>
      <c r="WFU13" s="63"/>
      <c r="WFV13" s="63"/>
      <c r="WFW13" s="63"/>
      <c r="WFX13" s="63"/>
      <c r="WFY13" s="63"/>
      <c r="WFZ13" s="63"/>
      <c r="WGA13" s="63"/>
      <c r="WGB13" s="63"/>
      <c r="WGC13" s="63"/>
      <c r="WGD13" s="63"/>
      <c r="WGE13" s="63"/>
      <c r="WGF13" s="63"/>
      <c r="WGG13" s="63"/>
      <c r="WGH13" s="63"/>
      <c r="WGI13" s="63"/>
      <c r="WGJ13" s="63"/>
      <c r="WGK13" s="63"/>
      <c r="WGL13" s="63"/>
      <c r="WGM13" s="63"/>
      <c r="WGN13" s="63"/>
      <c r="WGO13" s="63"/>
      <c r="WGP13" s="63"/>
      <c r="WGQ13" s="63"/>
      <c r="WGR13" s="63"/>
      <c r="WGS13" s="63"/>
      <c r="WGT13" s="63"/>
      <c r="WGU13" s="63"/>
      <c r="WGV13" s="63"/>
      <c r="WGW13" s="63"/>
      <c r="WGX13" s="63"/>
      <c r="WGY13" s="63"/>
      <c r="WGZ13" s="63"/>
      <c r="WHA13" s="63"/>
      <c r="WHB13" s="63"/>
      <c r="WHC13" s="63"/>
      <c r="WHD13" s="63"/>
      <c r="WHE13" s="63"/>
      <c r="WHF13" s="63"/>
      <c r="WHG13" s="63"/>
      <c r="WHH13" s="63"/>
      <c r="WHI13" s="63"/>
      <c r="WHJ13" s="63"/>
      <c r="WHK13" s="63"/>
      <c r="WHL13" s="63"/>
      <c r="WHM13" s="63"/>
      <c r="WHN13" s="63"/>
      <c r="WHO13" s="63"/>
      <c r="WHP13" s="63"/>
      <c r="WHQ13" s="63"/>
      <c r="WHR13" s="63"/>
      <c r="WHS13" s="63"/>
      <c r="WHT13" s="63"/>
      <c r="WHU13" s="63"/>
      <c r="WHV13" s="63"/>
      <c r="WHW13" s="63"/>
      <c r="WHX13" s="63"/>
      <c r="WHY13" s="63"/>
      <c r="WHZ13" s="63"/>
      <c r="WIA13" s="63"/>
      <c r="WIB13" s="63"/>
      <c r="WIC13" s="63"/>
      <c r="WID13" s="63"/>
      <c r="WIE13" s="63"/>
      <c r="WIF13" s="63"/>
      <c r="WIG13" s="63"/>
      <c r="WIH13" s="63"/>
      <c r="WII13" s="63"/>
      <c r="WIJ13" s="63"/>
      <c r="WIK13" s="63"/>
      <c r="WIL13" s="63"/>
      <c r="WIM13" s="63"/>
      <c r="WIN13" s="63"/>
      <c r="WIO13" s="63"/>
      <c r="WIP13" s="63"/>
      <c r="WIQ13" s="63"/>
      <c r="WIR13" s="63"/>
      <c r="WIS13" s="63"/>
      <c r="WIT13" s="63"/>
      <c r="WIU13" s="63"/>
      <c r="WIV13" s="63"/>
      <c r="WIW13" s="63"/>
      <c r="WIX13" s="63"/>
      <c r="WIY13" s="63"/>
      <c r="WIZ13" s="63"/>
      <c r="WJA13" s="63"/>
      <c r="WJB13" s="63"/>
      <c r="WJC13" s="63"/>
      <c r="WJD13" s="63"/>
      <c r="WJE13" s="63"/>
      <c r="WJF13" s="63"/>
      <c r="WJG13" s="63"/>
      <c r="WJH13" s="63"/>
      <c r="WJI13" s="63"/>
      <c r="WJJ13" s="63"/>
      <c r="WJK13" s="63"/>
      <c r="WJL13" s="63"/>
      <c r="WJM13" s="63"/>
      <c r="WJN13" s="63"/>
      <c r="WJO13" s="63"/>
      <c r="WJP13" s="63"/>
      <c r="WJQ13" s="63"/>
      <c r="WJR13" s="63"/>
      <c r="WJS13" s="63"/>
      <c r="WJT13" s="63"/>
      <c r="WJU13" s="63"/>
      <c r="WJV13" s="63"/>
      <c r="WJW13" s="63"/>
      <c r="WJX13" s="63"/>
      <c r="WJY13" s="63"/>
      <c r="WJZ13" s="63"/>
      <c r="WKA13" s="63"/>
      <c r="WKB13" s="63"/>
      <c r="WKC13" s="63"/>
      <c r="WKD13" s="63"/>
      <c r="WKE13" s="63"/>
      <c r="WKF13" s="63"/>
      <c r="WKG13" s="63"/>
      <c r="WKH13" s="63"/>
      <c r="WKI13" s="63"/>
      <c r="WKJ13" s="63"/>
      <c r="WKK13" s="63"/>
      <c r="WKL13" s="63"/>
      <c r="WKM13" s="63"/>
      <c r="WKN13" s="63"/>
      <c r="WKO13" s="63"/>
      <c r="WKP13" s="63"/>
      <c r="WKQ13" s="63"/>
      <c r="WKR13" s="63"/>
      <c r="WKS13" s="63"/>
      <c r="WKT13" s="63"/>
      <c r="WKU13" s="63"/>
      <c r="WKV13" s="63"/>
      <c r="WKW13" s="63"/>
      <c r="WKX13" s="63"/>
      <c r="WKY13" s="63"/>
      <c r="WKZ13" s="63"/>
      <c r="WLA13" s="63"/>
      <c r="WLB13" s="63"/>
      <c r="WLC13" s="63"/>
      <c r="WLD13" s="63"/>
      <c r="WLE13" s="63"/>
      <c r="WLF13" s="63"/>
      <c r="WLG13" s="63"/>
      <c r="WLH13" s="63"/>
      <c r="WLI13" s="63"/>
      <c r="WLJ13" s="63"/>
      <c r="WLK13" s="63"/>
      <c r="WLL13" s="63"/>
      <c r="WLM13" s="63"/>
      <c r="WLN13" s="63"/>
      <c r="WLO13" s="63"/>
      <c r="WLP13" s="63"/>
      <c r="WLQ13" s="63"/>
      <c r="WLR13" s="63"/>
      <c r="WLS13" s="63"/>
      <c r="WLT13" s="63"/>
      <c r="WLU13" s="63"/>
      <c r="WLV13" s="63"/>
      <c r="WLW13" s="63"/>
      <c r="WLX13" s="63"/>
      <c r="WLY13" s="63"/>
      <c r="WLZ13" s="63"/>
      <c r="WMA13" s="63"/>
      <c r="WMB13" s="63"/>
      <c r="WMC13" s="63"/>
      <c r="WMD13" s="63"/>
      <c r="WME13" s="63"/>
      <c r="WMF13" s="63"/>
      <c r="WMG13" s="63"/>
      <c r="WMH13" s="63"/>
      <c r="WMI13" s="63"/>
      <c r="WMJ13" s="63"/>
      <c r="WMK13" s="63"/>
      <c r="WML13" s="63"/>
      <c r="WMM13" s="63"/>
      <c r="WMN13" s="63"/>
      <c r="WMO13" s="63"/>
      <c r="WMP13" s="63"/>
      <c r="WMQ13" s="63"/>
      <c r="WMR13" s="63"/>
      <c r="WMS13" s="63"/>
      <c r="WMT13" s="63"/>
      <c r="WMU13" s="63"/>
      <c r="WMV13" s="63"/>
      <c r="WMW13" s="63"/>
      <c r="WMX13" s="63"/>
      <c r="WMY13" s="63"/>
      <c r="WMZ13" s="63"/>
      <c r="WNA13" s="63"/>
      <c r="WNB13" s="63"/>
      <c r="WNC13" s="63"/>
      <c r="WND13" s="63"/>
      <c r="WNE13" s="63"/>
      <c r="WNF13" s="63"/>
      <c r="WNG13" s="63"/>
      <c r="WNH13" s="63"/>
      <c r="WNI13" s="63"/>
      <c r="WNJ13" s="63"/>
      <c r="WNK13" s="63"/>
      <c r="WNL13" s="63"/>
      <c r="WNM13" s="63"/>
      <c r="WNN13" s="63"/>
      <c r="WNO13" s="63"/>
      <c r="WNP13" s="63"/>
      <c r="WNQ13" s="63"/>
      <c r="WNR13" s="63"/>
      <c r="WNS13" s="63"/>
      <c r="WNT13" s="63"/>
      <c r="WNU13" s="63"/>
      <c r="WNV13" s="63"/>
      <c r="WNW13" s="63"/>
      <c r="WNX13" s="63"/>
      <c r="WNY13" s="63"/>
      <c r="WNZ13" s="63"/>
      <c r="WOA13" s="63"/>
      <c r="WOB13" s="63"/>
      <c r="WOC13" s="63"/>
      <c r="WOD13" s="63"/>
      <c r="WOE13" s="63"/>
      <c r="WOF13" s="63"/>
      <c r="WOG13" s="63"/>
      <c r="WOH13" s="63"/>
      <c r="WOI13" s="63"/>
      <c r="WOJ13" s="63"/>
      <c r="WOK13" s="63"/>
      <c r="WOL13" s="63"/>
      <c r="WOM13" s="63"/>
      <c r="WON13" s="63"/>
      <c r="WOO13" s="63"/>
      <c r="WOP13" s="63"/>
      <c r="WOQ13" s="63"/>
      <c r="WOR13" s="63"/>
      <c r="WOS13" s="63"/>
      <c r="WOT13" s="63"/>
      <c r="WOU13" s="63"/>
      <c r="WOV13" s="63"/>
      <c r="WOW13" s="63"/>
      <c r="WOX13" s="63"/>
      <c r="WOY13" s="63"/>
      <c r="WOZ13" s="63"/>
      <c r="WPA13" s="63"/>
      <c r="WPB13" s="63"/>
      <c r="WPC13" s="63"/>
      <c r="WPD13" s="63"/>
      <c r="WPE13" s="63"/>
      <c r="WPF13" s="63"/>
      <c r="WPG13" s="63"/>
      <c r="WPH13" s="63"/>
      <c r="WPI13" s="63"/>
      <c r="WPJ13" s="63"/>
      <c r="WPK13" s="63"/>
      <c r="WPL13" s="63"/>
      <c r="WPM13" s="63"/>
      <c r="WPN13" s="63"/>
      <c r="WPO13" s="63"/>
      <c r="WPP13" s="63"/>
      <c r="WPQ13" s="63"/>
      <c r="WPR13" s="63"/>
      <c r="WPS13" s="63"/>
      <c r="WPT13" s="63"/>
      <c r="WPU13" s="63"/>
      <c r="WPV13" s="63"/>
      <c r="WPW13" s="63"/>
      <c r="WPX13" s="63"/>
      <c r="WPY13" s="63"/>
      <c r="WPZ13" s="63"/>
      <c r="WQA13" s="63"/>
      <c r="WQB13" s="63"/>
      <c r="WQC13" s="63"/>
      <c r="WQD13" s="63"/>
      <c r="WQE13" s="63"/>
      <c r="WQF13" s="63"/>
      <c r="WQG13" s="63"/>
      <c r="WQH13" s="63"/>
      <c r="WQI13" s="63"/>
      <c r="WQJ13" s="63"/>
      <c r="WQK13" s="63"/>
      <c r="WQL13" s="63"/>
      <c r="WQM13" s="63"/>
      <c r="WQN13" s="63"/>
      <c r="WQO13" s="63"/>
      <c r="WQP13" s="63"/>
      <c r="WQQ13" s="63"/>
      <c r="WQR13" s="63"/>
      <c r="WQS13" s="63"/>
      <c r="WQT13" s="63"/>
      <c r="WQU13" s="63"/>
      <c r="WQV13" s="63"/>
      <c r="WQW13" s="63"/>
      <c r="WQX13" s="63"/>
      <c r="WQY13" s="63"/>
      <c r="WQZ13" s="63"/>
      <c r="WRA13" s="63"/>
      <c r="WRB13" s="63"/>
      <c r="WRC13" s="63"/>
      <c r="WRD13" s="63"/>
      <c r="WRE13" s="63"/>
      <c r="WRF13" s="63"/>
      <c r="WRG13" s="63"/>
      <c r="WRH13" s="63"/>
      <c r="WRI13" s="63"/>
      <c r="WRJ13" s="63"/>
      <c r="WRK13" s="63"/>
      <c r="WRL13" s="63"/>
      <c r="WRM13" s="63"/>
      <c r="WRN13" s="63"/>
      <c r="WRO13" s="63"/>
      <c r="WRP13" s="63"/>
      <c r="WRQ13" s="63"/>
      <c r="WRR13" s="63"/>
      <c r="WRS13" s="63"/>
      <c r="WRT13" s="63"/>
      <c r="WRU13" s="63"/>
      <c r="WRV13" s="63"/>
      <c r="WRW13" s="63"/>
      <c r="WRX13" s="63"/>
      <c r="WRY13" s="63"/>
      <c r="WRZ13" s="63"/>
      <c r="WSA13" s="63"/>
      <c r="WSB13" s="63"/>
      <c r="WSC13" s="63"/>
      <c r="WSD13" s="63"/>
      <c r="WSE13" s="63"/>
      <c r="WSF13" s="63"/>
      <c r="WSG13" s="63"/>
      <c r="WSH13" s="63"/>
      <c r="WSI13" s="63"/>
      <c r="WSJ13" s="63"/>
      <c r="WSK13" s="63"/>
      <c r="WSL13" s="63"/>
      <c r="WSM13" s="63"/>
      <c r="WSN13" s="63"/>
      <c r="WSO13" s="63"/>
      <c r="WSP13" s="63"/>
      <c r="WSQ13" s="63"/>
      <c r="WSR13" s="63"/>
      <c r="WSS13" s="63"/>
      <c r="WST13" s="63"/>
      <c r="WSU13" s="63"/>
      <c r="WSV13" s="63"/>
      <c r="WSW13" s="63"/>
      <c r="WSX13" s="63"/>
      <c r="WSY13" s="63"/>
      <c r="WSZ13" s="63"/>
      <c r="WTA13" s="63"/>
      <c r="WTB13" s="63"/>
      <c r="WTC13" s="63"/>
      <c r="WTD13" s="63"/>
      <c r="WTE13" s="63"/>
      <c r="WTF13" s="63"/>
      <c r="WTG13" s="63"/>
      <c r="WTH13" s="63"/>
      <c r="WTI13" s="63"/>
      <c r="WTJ13" s="63"/>
      <c r="WTK13" s="63"/>
      <c r="WTL13" s="63"/>
      <c r="WTM13" s="63"/>
      <c r="WTN13" s="63"/>
      <c r="WTO13" s="63"/>
      <c r="WTP13" s="63"/>
      <c r="WTQ13" s="63"/>
      <c r="WTR13" s="63"/>
      <c r="WTS13" s="63"/>
      <c r="WTT13" s="63"/>
      <c r="WTU13" s="63"/>
      <c r="WTV13" s="63"/>
      <c r="WTW13" s="63"/>
      <c r="WTX13" s="63"/>
      <c r="WTY13" s="63"/>
      <c r="WTZ13" s="63"/>
      <c r="WUA13" s="63"/>
      <c r="WUB13" s="63"/>
      <c r="WUC13" s="63"/>
      <c r="WUD13" s="63"/>
      <c r="WUE13" s="63"/>
      <c r="WUF13" s="63"/>
      <c r="WUG13" s="63"/>
      <c r="WUH13" s="63"/>
      <c r="WUI13" s="63"/>
      <c r="WUJ13" s="63"/>
      <c r="WUK13" s="63"/>
      <c r="WUL13" s="63"/>
      <c r="WUM13" s="63"/>
      <c r="WUN13" s="63"/>
      <c r="WUO13" s="63"/>
      <c r="WUP13" s="63"/>
      <c r="WUQ13" s="63"/>
      <c r="WUR13" s="63"/>
      <c r="WUS13" s="63"/>
      <c r="WUT13" s="63"/>
      <c r="WUU13" s="63"/>
      <c r="WUV13" s="63"/>
      <c r="WUW13" s="63"/>
      <c r="WUX13" s="63"/>
      <c r="WUY13" s="63"/>
      <c r="WUZ13" s="63"/>
      <c r="WVA13" s="63"/>
      <c r="WVB13" s="63"/>
      <c r="WVC13" s="63"/>
      <c r="WVD13" s="63"/>
      <c r="WVE13" s="63"/>
      <c r="WVF13" s="63"/>
      <c r="WVG13" s="63"/>
      <c r="WVH13" s="63"/>
      <c r="WVI13" s="63"/>
      <c r="WVJ13" s="63"/>
      <c r="WVK13" s="63"/>
      <c r="WVL13" s="63"/>
      <c r="WVM13" s="63"/>
      <c r="WVN13" s="63"/>
      <c r="WVO13" s="63"/>
      <c r="WVP13" s="63"/>
      <c r="WVQ13" s="63"/>
      <c r="WVR13" s="63"/>
      <c r="WVS13" s="63"/>
      <c r="WVT13" s="63"/>
      <c r="WVU13" s="63"/>
      <c r="WVV13" s="63"/>
      <c r="WVW13" s="63"/>
      <c r="WVX13" s="63"/>
      <c r="WVY13" s="63"/>
      <c r="WVZ13" s="63"/>
      <c r="WWA13" s="63"/>
      <c r="WWB13" s="63"/>
      <c r="WWC13" s="63"/>
      <c r="WWD13" s="63"/>
      <c r="WWE13" s="63"/>
      <c r="WWF13" s="63"/>
      <c r="WWG13" s="63"/>
      <c r="WWH13" s="63"/>
      <c r="WWI13" s="63"/>
      <c r="WWJ13" s="63"/>
      <c r="WWK13" s="63"/>
      <c r="WWL13" s="63"/>
      <c r="WWM13" s="63"/>
      <c r="WWN13" s="63"/>
      <c r="WWO13" s="63"/>
      <c r="WWP13" s="63"/>
      <c r="WWQ13" s="63"/>
      <c r="WWR13" s="63"/>
      <c r="WWS13" s="63"/>
      <c r="WWT13" s="63"/>
      <c r="WWU13" s="63"/>
      <c r="WWV13" s="63"/>
      <c r="WWW13" s="63"/>
      <c r="WWX13" s="63"/>
      <c r="WWY13" s="63"/>
      <c r="WWZ13" s="63"/>
      <c r="WXA13" s="63"/>
      <c r="WXB13" s="63"/>
      <c r="WXC13" s="63"/>
      <c r="WXD13" s="63"/>
      <c r="WXE13" s="63"/>
      <c r="WXF13" s="63"/>
      <c r="WXG13" s="63"/>
      <c r="WXH13" s="63"/>
      <c r="WXI13" s="63"/>
      <c r="WXJ13" s="63"/>
      <c r="WXK13" s="63"/>
      <c r="WXL13" s="63"/>
      <c r="WXM13" s="63"/>
      <c r="WXN13" s="63"/>
      <c r="WXO13" s="63"/>
      <c r="WXP13" s="63"/>
      <c r="WXQ13" s="63"/>
      <c r="WXR13" s="63"/>
      <c r="WXS13" s="63"/>
      <c r="WXT13" s="63"/>
      <c r="WXU13" s="63"/>
      <c r="WXV13" s="63"/>
      <c r="WXW13" s="63"/>
      <c r="WXX13" s="63"/>
      <c r="WXY13" s="63"/>
      <c r="WXZ13" s="63"/>
      <c r="WYA13" s="63"/>
      <c r="WYB13" s="63"/>
      <c r="WYC13" s="63"/>
      <c r="WYD13" s="63"/>
      <c r="WYE13" s="63"/>
      <c r="WYF13" s="63"/>
      <c r="WYG13" s="63"/>
      <c r="WYH13" s="63"/>
      <c r="WYI13" s="63"/>
      <c r="WYJ13" s="63"/>
      <c r="WYK13" s="63"/>
      <c r="WYL13" s="63"/>
      <c r="WYM13" s="63"/>
      <c r="WYN13" s="63"/>
      <c r="WYO13" s="63"/>
      <c r="WYP13" s="63"/>
      <c r="WYQ13" s="63"/>
      <c r="WYR13" s="63"/>
      <c r="WYS13" s="63"/>
      <c r="WYT13" s="63"/>
      <c r="WYU13" s="63"/>
      <c r="WYV13" s="63"/>
      <c r="WYW13" s="63"/>
      <c r="WYX13" s="63"/>
      <c r="WYY13" s="63"/>
      <c r="WYZ13" s="63"/>
      <c r="WZA13" s="63"/>
      <c r="WZB13" s="63"/>
      <c r="WZC13" s="63"/>
      <c r="WZD13" s="63"/>
      <c r="WZE13" s="63"/>
      <c r="WZF13" s="63"/>
      <c r="WZG13" s="63"/>
      <c r="WZH13" s="63"/>
      <c r="WZI13" s="63"/>
      <c r="WZJ13" s="63"/>
      <c r="WZK13" s="63"/>
      <c r="WZL13" s="63"/>
      <c r="WZM13" s="63"/>
      <c r="WZN13" s="63"/>
      <c r="WZO13" s="63"/>
      <c r="WZP13" s="63"/>
      <c r="WZQ13" s="63"/>
      <c r="WZR13" s="63"/>
      <c r="WZS13" s="63"/>
      <c r="WZT13" s="63"/>
      <c r="WZU13" s="63"/>
      <c r="WZV13" s="63"/>
      <c r="WZW13" s="63"/>
      <c r="WZX13" s="63"/>
      <c r="WZY13" s="63"/>
      <c r="WZZ13" s="63"/>
      <c r="XAA13" s="63"/>
      <c r="XAB13" s="63"/>
      <c r="XAC13" s="63"/>
      <c r="XAD13" s="63"/>
      <c r="XAE13" s="63"/>
      <c r="XAF13" s="63"/>
      <c r="XAG13" s="63"/>
      <c r="XAH13" s="63"/>
      <c r="XAI13" s="63"/>
      <c r="XAJ13" s="63"/>
      <c r="XAK13" s="63"/>
      <c r="XAL13" s="63"/>
      <c r="XAM13" s="63"/>
      <c r="XAN13" s="63"/>
      <c r="XAO13" s="63"/>
      <c r="XAP13" s="63"/>
      <c r="XAQ13" s="63"/>
      <c r="XAR13" s="63"/>
      <c r="XAS13" s="63"/>
      <c r="XAT13" s="63"/>
      <c r="XAU13" s="63"/>
      <c r="XAV13" s="63"/>
      <c r="XAW13" s="63"/>
      <c r="XAX13" s="63"/>
      <c r="XAY13" s="63"/>
      <c r="XAZ13" s="63"/>
      <c r="XBA13" s="63"/>
      <c r="XBB13" s="63"/>
      <c r="XBC13" s="63"/>
      <c r="XBD13" s="63"/>
      <c r="XBE13" s="63"/>
      <c r="XBF13" s="63"/>
      <c r="XBG13" s="63"/>
      <c r="XBH13" s="63"/>
      <c r="XBI13" s="63"/>
      <c r="XBJ13" s="63"/>
      <c r="XBK13" s="63"/>
      <c r="XBL13" s="63"/>
      <c r="XBM13" s="63"/>
      <c r="XBN13" s="63"/>
      <c r="XBO13" s="63"/>
      <c r="XBP13" s="63"/>
      <c r="XBQ13" s="63"/>
      <c r="XBR13" s="63"/>
      <c r="XBS13" s="63"/>
      <c r="XBT13" s="63"/>
      <c r="XBU13" s="63"/>
      <c r="XBV13" s="63"/>
      <c r="XBW13" s="63"/>
      <c r="XBX13" s="63"/>
      <c r="XBY13" s="63"/>
      <c r="XBZ13" s="63"/>
      <c r="XCA13" s="63"/>
      <c r="XCB13" s="63"/>
      <c r="XCC13" s="63"/>
      <c r="XCD13" s="63"/>
      <c r="XCE13" s="63"/>
      <c r="XCF13" s="63"/>
      <c r="XCG13" s="63"/>
      <c r="XCH13" s="63"/>
      <c r="XCI13" s="63"/>
      <c r="XCJ13" s="63"/>
      <c r="XCK13" s="63"/>
      <c r="XCL13" s="63"/>
      <c r="XCM13" s="63"/>
      <c r="XCN13" s="63"/>
      <c r="XCO13" s="63"/>
      <c r="XCP13" s="63"/>
      <c r="XCQ13" s="63"/>
      <c r="XCR13" s="63"/>
      <c r="XCS13" s="63"/>
      <c r="XCT13" s="63"/>
      <c r="XCU13" s="63"/>
      <c r="XCV13" s="63"/>
      <c r="XCW13" s="63"/>
      <c r="XCX13" s="63"/>
      <c r="XCY13" s="63"/>
      <c r="XCZ13" s="63"/>
      <c r="XDA13" s="63"/>
      <c r="XDB13" s="63"/>
      <c r="XDC13" s="63"/>
      <c r="XDD13" s="63"/>
      <c r="XDE13" s="63"/>
      <c r="XDF13" s="63"/>
      <c r="XDG13" s="63"/>
      <c r="XDH13" s="63"/>
      <c r="XDI13" s="63"/>
      <c r="XDJ13" s="63"/>
      <c r="XDK13" s="63"/>
      <c r="XDL13" s="63"/>
      <c r="XDM13" s="63"/>
      <c r="XDN13" s="63"/>
      <c r="XDO13" s="63"/>
      <c r="XDP13" s="63"/>
      <c r="XDQ13" s="63"/>
      <c r="XDR13" s="63"/>
      <c r="XDS13" s="63"/>
      <c r="XDT13" s="63"/>
      <c r="XDU13" s="63"/>
      <c r="XDV13" s="63"/>
      <c r="XDW13" s="63"/>
      <c r="XDX13" s="63"/>
      <c r="XDY13" s="63"/>
      <c r="XDZ13" s="63"/>
      <c r="XEA13" s="63"/>
      <c r="XEB13" s="63"/>
      <c r="XEC13" s="63"/>
      <c r="XED13" s="63"/>
      <c r="XEE13" s="63"/>
      <c r="XEF13" s="63"/>
    </row>
    <row r="14" spans="1:16360">
      <c r="A14" s="123">
        <v>12</v>
      </c>
      <c r="B14" s="124"/>
      <c r="C14" s="129"/>
      <c r="D14" s="124"/>
      <c r="E14" s="130"/>
      <c r="F14" s="125" t="e">
        <f t="shared" si="0"/>
        <v>#VALUE!</v>
      </c>
      <c r="G14" s="126"/>
      <c r="H14" s="127">
        <v>80000</v>
      </c>
      <c r="I14" s="142">
        <f t="shared" si="4"/>
        <v>16000</v>
      </c>
      <c r="J14" s="142">
        <f t="shared" si="5"/>
        <v>64000</v>
      </c>
      <c r="K14" s="161">
        <f t="shared" si="6"/>
        <v>40</v>
      </c>
      <c r="L14" s="162">
        <f t="shared" si="7"/>
        <v>7000</v>
      </c>
      <c r="M14" s="163">
        <f t="shared" si="8"/>
        <v>18600</v>
      </c>
      <c r="N14" s="145">
        <f t="shared" si="9"/>
        <v>61400</v>
      </c>
      <c r="O14" s="146"/>
      <c r="P14" s="145">
        <f t="shared" si="10"/>
        <v>61400</v>
      </c>
      <c r="Q14" s="146"/>
      <c r="R14" s="145">
        <f t="shared" si="11"/>
        <v>80000</v>
      </c>
      <c r="S14" s="149"/>
      <c r="T14" s="149"/>
      <c r="U14" s="130"/>
      <c r="V14" s="128"/>
      <c r="W14" s="149"/>
      <c r="X14" s="150" t="str">
        <f t="shared" si="2"/>
        <v>未填写身份证号码</v>
      </c>
      <c r="Y14" s="151" t="str">
        <f t="shared" si="3"/>
        <v>重复</v>
      </c>
      <c r="Z14" s="56" t="str">
        <f t="shared" si="12"/>
        <v>重复</v>
      </c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E14" s="63"/>
      <c r="XEF14" s="63"/>
    </row>
    <row r="15" s="59" customFormat="1" spans="1:26">
      <c r="A15" s="131" t="s">
        <v>64</v>
      </c>
      <c r="B15" s="131"/>
      <c r="C15" s="131"/>
      <c r="D15" s="132"/>
      <c r="E15" s="83"/>
      <c r="F15" s="83"/>
      <c r="G15" s="83"/>
      <c r="H15" s="133">
        <f>SUM(H4:H14)</f>
        <v>1252200</v>
      </c>
      <c r="I15" s="133">
        <f t="shared" ref="I15:R15" si="13">SUM(I4:I14)</f>
        <v>253040</v>
      </c>
      <c r="J15" s="133">
        <f t="shared" si="13"/>
        <v>999660</v>
      </c>
      <c r="K15" s="133"/>
      <c r="L15" s="133">
        <f t="shared" si="13"/>
        <v>25000</v>
      </c>
      <c r="M15" s="133">
        <f t="shared" si="13"/>
        <v>365172</v>
      </c>
      <c r="N15" s="133">
        <f t="shared" si="13"/>
        <v>887028</v>
      </c>
      <c r="O15" s="133">
        <f t="shared" si="13"/>
        <v>0</v>
      </c>
      <c r="P15" s="133">
        <f t="shared" si="13"/>
        <v>887028</v>
      </c>
      <c r="Q15" s="133">
        <f t="shared" si="13"/>
        <v>50</v>
      </c>
      <c r="R15" s="133">
        <f t="shared" si="13"/>
        <v>1252250</v>
      </c>
      <c r="S15" s="83"/>
      <c r="T15" s="83"/>
      <c r="U15" s="152"/>
      <c r="V15" s="83"/>
      <c r="W15" s="83"/>
      <c r="X15" s="83"/>
      <c r="Y15" s="83"/>
      <c r="Z15" s="83"/>
    </row>
    <row r="16" s="59" customFormat="1" spans="1:21">
      <c r="A16" s="84"/>
      <c r="B16" s="84"/>
      <c r="C16" s="85"/>
      <c r="D16" s="86"/>
      <c r="H16" s="85"/>
      <c r="I16" s="85"/>
      <c r="J16" s="85"/>
      <c r="K16" s="164"/>
      <c r="L16" s="85"/>
      <c r="M16" s="85"/>
      <c r="N16" s="85"/>
      <c r="O16" s="85"/>
      <c r="P16" s="85"/>
      <c r="Q16" s="85"/>
      <c r="R16" s="85"/>
      <c r="U16" s="62"/>
    </row>
    <row r="17" s="59" customFormat="1" spans="1:21">
      <c r="A17" s="84"/>
      <c r="B17" s="84"/>
      <c r="C17" s="85"/>
      <c r="D17" s="86"/>
      <c r="H17" s="85"/>
      <c r="I17" s="85"/>
      <c r="J17" s="85"/>
      <c r="K17" s="164"/>
      <c r="L17" s="85"/>
      <c r="M17" s="85"/>
      <c r="N17" s="85"/>
      <c r="O17" s="85"/>
      <c r="P17" s="85"/>
      <c r="Q17" s="85"/>
      <c r="R17" s="85"/>
      <c r="U17" s="62"/>
    </row>
    <row r="18" s="11" customFormat="1" spans="1:11">
      <c r="A18" s="32" t="s">
        <v>67</v>
      </c>
      <c r="B18" s="33" t="s">
        <v>68</v>
      </c>
      <c r="C18" s="31"/>
      <c r="D18" s="31"/>
      <c r="E18" s="31"/>
      <c r="G18" s="12"/>
      <c r="K18" s="165"/>
    </row>
    <row r="19" s="11" customFormat="1" spans="1:11">
      <c r="A19" s="34"/>
      <c r="B19" s="35" t="s">
        <v>69</v>
      </c>
      <c r="C19" s="31"/>
      <c r="D19" s="31"/>
      <c r="E19" s="31"/>
      <c r="G19" s="12"/>
      <c r="K19" s="165"/>
    </row>
    <row r="20" s="11" customFormat="1" spans="1:15">
      <c r="A20" s="33"/>
      <c r="B20" s="35" t="s">
        <v>90</v>
      </c>
      <c r="C20" s="36"/>
      <c r="D20" s="36"/>
      <c r="E20" s="36"/>
      <c r="F20" s="36"/>
      <c r="G20" s="36"/>
      <c r="H20" s="36"/>
      <c r="I20" s="36"/>
      <c r="J20" s="36"/>
      <c r="K20" s="166"/>
      <c r="L20" s="36"/>
      <c r="M20" s="36"/>
      <c r="N20" s="36"/>
      <c r="O20" s="36"/>
    </row>
    <row r="21" s="11" customFormat="1" customHeight="1" spans="1:15">
      <c r="A21" s="35"/>
      <c r="B21" s="35" t="s">
        <v>71</v>
      </c>
      <c r="C21" s="37"/>
      <c r="D21" s="37"/>
      <c r="E21" s="37"/>
      <c r="F21" s="37"/>
      <c r="G21" s="37"/>
      <c r="H21" s="37"/>
      <c r="I21" s="38"/>
      <c r="J21" s="38"/>
      <c r="K21" s="167"/>
      <c r="L21" s="38"/>
      <c r="M21" s="38"/>
      <c r="N21" s="38"/>
      <c r="O21" s="38"/>
    </row>
    <row r="22" s="11" customFormat="1" customHeight="1" spans="1:15">
      <c r="A22" s="35"/>
      <c r="B22" s="35" t="s">
        <v>72</v>
      </c>
      <c r="C22" s="37"/>
      <c r="D22" s="37"/>
      <c r="E22" s="37"/>
      <c r="F22" s="37"/>
      <c r="G22" s="37"/>
      <c r="H22" s="37"/>
      <c r="I22" s="37"/>
      <c r="J22" s="38"/>
      <c r="K22" s="167"/>
      <c r="L22" s="38"/>
      <c r="M22" s="38"/>
      <c r="N22" s="38"/>
      <c r="O22" s="38"/>
    </row>
    <row r="23" s="11" customFormat="1" customHeight="1" spans="1:15">
      <c r="A23" s="35"/>
      <c r="B23" s="35" t="s">
        <v>73</v>
      </c>
      <c r="C23" s="37"/>
      <c r="D23" s="37"/>
      <c r="E23" s="37"/>
      <c r="F23" s="37"/>
      <c r="G23" s="37"/>
      <c r="H23" s="37"/>
      <c r="I23" s="38"/>
      <c r="J23" s="38"/>
      <c r="K23" s="167"/>
      <c r="L23" s="38"/>
      <c r="M23" s="38"/>
      <c r="N23" s="38"/>
      <c r="O23" s="38"/>
    </row>
    <row r="24" s="11" customFormat="1" customHeight="1" spans="1:15">
      <c r="A24" s="35"/>
      <c r="B24" s="35"/>
      <c r="C24" s="37"/>
      <c r="D24" s="37"/>
      <c r="E24" s="37"/>
      <c r="F24" s="37"/>
      <c r="G24" s="37"/>
      <c r="H24" s="37"/>
      <c r="I24" s="38"/>
      <c r="J24" s="38"/>
      <c r="K24" s="167"/>
      <c r="L24" s="38"/>
      <c r="M24" s="38"/>
      <c r="N24" s="38"/>
      <c r="O24" s="38"/>
    </row>
    <row r="25" spans="1:16360">
      <c r="A25" s="134"/>
      <c r="B25" s="135" t="s">
        <v>74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3"/>
      <c r="KQ25" s="63"/>
      <c r="KR25" s="63"/>
      <c r="KS25" s="63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3"/>
      <c r="LE25" s="63"/>
      <c r="LF25" s="63"/>
      <c r="LG25" s="63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3"/>
      <c r="LS25" s="63"/>
      <c r="LT25" s="63"/>
      <c r="LU25" s="63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3"/>
      <c r="MG25" s="63"/>
      <c r="MH25" s="63"/>
      <c r="MI25" s="63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3"/>
      <c r="MU25" s="63"/>
      <c r="MV25" s="63"/>
      <c r="MW25" s="63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3"/>
      <c r="NI25" s="63"/>
      <c r="NJ25" s="63"/>
      <c r="NK25" s="63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3"/>
      <c r="NW25" s="63"/>
      <c r="NX25" s="63"/>
      <c r="NY25" s="63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3"/>
      <c r="OK25" s="63"/>
      <c r="OL25" s="63"/>
      <c r="OM25" s="63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3"/>
      <c r="OY25" s="63"/>
      <c r="OZ25" s="63"/>
      <c r="PA25" s="63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3"/>
      <c r="PM25" s="63"/>
      <c r="PN25" s="63"/>
      <c r="PO25" s="63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3"/>
      <c r="QA25" s="63"/>
      <c r="QB25" s="63"/>
      <c r="QC25" s="63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3"/>
      <c r="QO25" s="63"/>
      <c r="QP25" s="63"/>
      <c r="QQ25" s="63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3"/>
      <c r="RC25" s="63"/>
      <c r="RD25" s="63"/>
      <c r="RE25" s="63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3"/>
      <c r="RQ25" s="63"/>
      <c r="RR25" s="63"/>
      <c r="RS25" s="63"/>
      <c r="RT25" s="63"/>
      <c r="RU25" s="63"/>
      <c r="RV25" s="63"/>
      <c r="RW25" s="63"/>
      <c r="RX25" s="63"/>
      <c r="RY25" s="63"/>
      <c r="RZ25" s="63"/>
      <c r="SA25" s="63"/>
      <c r="SB25" s="63"/>
      <c r="SC25" s="63"/>
      <c r="SD25" s="63"/>
      <c r="SE25" s="63"/>
      <c r="SF25" s="63"/>
      <c r="SG25" s="63"/>
      <c r="SH25" s="63"/>
      <c r="SI25" s="63"/>
      <c r="SJ25" s="63"/>
      <c r="SK25" s="63"/>
      <c r="SL25" s="63"/>
      <c r="SM25" s="63"/>
      <c r="SN25" s="63"/>
      <c r="SO25" s="63"/>
      <c r="SP25" s="63"/>
      <c r="SQ25" s="63"/>
      <c r="SR25" s="63"/>
      <c r="SS25" s="63"/>
      <c r="ST25" s="63"/>
      <c r="SU25" s="63"/>
      <c r="SV25" s="63"/>
      <c r="SW25" s="63"/>
      <c r="SX25" s="63"/>
      <c r="SY25" s="63"/>
      <c r="SZ25" s="63"/>
      <c r="TA25" s="63"/>
      <c r="TB25" s="63"/>
      <c r="TC25" s="63"/>
      <c r="TD25" s="63"/>
      <c r="TE25" s="63"/>
      <c r="TF25" s="63"/>
      <c r="TG25" s="63"/>
      <c r="TH25" s="63"/>
      <c r="TI25" s="63"/>
      <c r="TJ25" s="63"/>
      <c r="TK25" s="63"/>
      <c r="TL25" s="63"/>
      <c r="TM25" s="63"/>
      <c r="TN25" s="63"/>
      <c r="TO25" s="63"/>
      <c r="TP25" s="63"/>
      <c r="TQ25" s="63"/>
      <c r="TR25" s="63"/>
      <c r="TS25" s="63"/>
      <c r="TT25" s="63"/>
      <c r="TU25" s="63"/>
      <c r="TV25" s="63"/>
      <c r="TW25" s="63"/>
      <c r="TX25" s="63"/>
      <c r="TY25" s="63"/>
      <c r="TZ25" s="63"/>
      <c r="UA25" s="63"/>
      <c r="UB25" s="63"/>
      <c r="UC25" s="63"/>
      <c r="UD25" s="63"/>
      <c r="UE25" s="63"/>
      <c r="UF25" s="63"/>
      <c r="UG25" s="63"/>
      <c r="UH25" s="63"/>
      <c r="UI25" s="63"/>
      <c r="UJ25" s="63"/>
      <c r="UK25" s="63"/>
      <c r="UL25" s="63"/>
      <c r="UM25" s="63"/>
      <c r="UN25" s="63"/>
      <c r="UO25" s="63"/>
      <c r="UP25" s="63"/>
      <c r="UQ25" s="63"/>
      <c r="UR25" s="63"/>
      <c r="US25" s="63"/>
      <c r="UT25" s="63"/>
      <c r="UU25" s="63"/>
      <c r="UV25" s="63"/>
      <c r="UW25" s="63"/>
      <c r="UX25" s="63"/>
      <c r="UY25" s="63"/>
      <c r="UZ25" s="63"/>
      <c r="VA25" s="63"/>
      <c r="VB25" s="63"/>
      <c r="VC25" s="63"/>
      <c r="VD25" s="63"/>
      <c r="VE25" s="63"/>
      <c r="VF25" s="63"/>
      <c r="VG25" s="63"/>
      <c r="VH25" s="63"/>
      <c r="VI25" s="63"/>
      <c r="VJ25" s="63"/>
      <c r="VK25" s="63"/>
      <c r="VL25" s="63"/>
      <c r="VM25" s="63"/>
      <c r="VN25" s="63"/>
      <c r="VO25" s="63"/>
      <c r="VP25" s="63"/>
      <c r="VQ25" s="63"/>
      <c r="VR25" s="63"/>
      <c r="VS25" s="63"/>
      <c r="VT25" s="63"/>
      <c r="VU25" s="63"/>
      <c r="VV25" s="63"/>
      <c r="VW25" s="63"/>
      <c r="VX25" s="63"/>
      <c r="VY25" s="63"/>
      <c r="VZ25" s="63"/>
      <c r="WA25" s="63"/>
      <c r="WB25" s="63"/>
      <c r="WC25" s="63"/>
      <c r="WD25" s="63"/>
      <c r="WE25" s="63"/>
      <c r="WF25" s="63"/>
      <c r="WG25" s="63"/>
      <c r="WH25" s="63"/>
      <c r="WI25" s="63"/>
      <c r="WJ25" s="63"/>
      <c r="WK25" s="63"/>
      <c r="WL25" s="63"/>
      <c r="WM25" s="63"/>
      <c r="WN25" s="63"/>
      <c r="WO25" s="63"/>
      <c r="WP25" s="63"/>
      <c r="WQ25" s="63"/>
      <c r="WR25" s="63"/>
      <c r="WS25" s="63"/>
      <c r="WT25" s="63"/>
      <c r="WU25" s="63"/>
      <c r="WV25" s="63"/>
      <c r="WW25" s="63"/>
      <c r="WX25" s="63"/>
      <c r="WY25" s="63"/>
      <c r="WZ25" s="63"/>
      <c r="XA25" s="63"/>
      <c r="XB25" s="63"/>
      <c r="XC25" s="63"/>
      <c r="XD25" s="63"/>
      <c r="XE25" s="63"/>
      <c r="XF25" s="63"/>
      <c r="XG25" s="63"/>
      <c r="XH25" s="63"/>
      <c r="XI25" s="63"/>
      <c r="XJ25" s="63"/>
      <c r="XK25" s="63"/>
      <c r="XL25" s="63"/>
      <c r="XM25" s="63"/>
      <c r="XN25" s="63"/>
      <c r="XO25" s="63"/>
      <c r="XP25" s="63"/>
      <c r="XQ25" s="63"/>
      <c r="XR25" s="63"/>
      <c r="XS25" s="63"/>
      <c r="XT25" s="63"/>
      <c r="XU25" s="63"/>
      <c r="XV25" s="63"/>
      <c r="XW25" s="63"/>
      <c r="XX25" s="63"/>
      <c r="XY25" s="63"/>
      <c r="XZ25" s="63"/>
      <c r="YA25" s="63"/>
      <c r="YB25" s="63"/>
      <c r="YC25" s="63"/>
      <c r="YD25" s="63"/>
      <c r="YE25" s="63"/>
      <c r="YF25" s="63"/>
      <c r="YG25" s="63"/>
      <c r="YH25" s="63"/>
      <c r="YI25" s="63"/>
      <c r="YJ25" s="63"/>
      <c r="YK25" s="63"/>
      <c r="YL25" s="63"/>
      <c r="YM25" s="63"/>
      <c r="YN25" s="63"/>
      <c r="YO25" s="63"/>
      <c r="YP25" s="63"/>
      <c r="YQ25" s="63"/>
      <c r="YR25" s="63"/>
      <c r="YS25" s="63"/>
      <c r="YT25" s="63"/>
      <c r="YU25" s="63"/>
      <c r="YV25" s="63"/>
      <c r="YW25" s="63"/>
      <c r="YX25" s="63"/>
      <c r="YY25" s="63"/>
      <c r="YZ25" s="63"/>
      <c r="ZA25" s="63"/>
      <c r="ZB25" s="63"/>
      <c r="ZC25" s="63"/>
      <c r="ZD25" s="63"/>
      <c r="ZE25" s="63"/>
      <c r="ZF25" s="63"/>
      <c r="ZG25" s="63"/>
      <c r="ZH25" s="63"/>
      <c r="ZI25" s="63"/>
      <c r="ZJ25" s="63"/>
      <c r="ZK25" s="63"/>
      <c r="ZL25" s="63"/>
      <c r="ZM25" s="63"/>
      <c r="ZN25" s="63"/>
      <c r="ZO25" s="63"/>
      <c r="ZP25" s="63"/>
      <c r="ZQ25" s="63"/>
      <c r="ZR25" s="63"/>
      <c r="ZS25" s="63"/>
      <c r="ZT25" s="63"/>
      <c r="ZU25" s="63"/>
      <c r="ZV25" s="63"/>
      <c r="ZW25" s="63"/>
      <c r="ZX25" s="63"/>
      <c r="ZY25" s="63"/>
      <c r="ZZ25" s="63"/>
      <c r="AAA25" s="63"/>
      <c r="AAB25" s="63"/>
      <c r="AAC25" s="63"/>
      <c r="AAD25" s="63"/>
      <c r="AAE25" s="63"/>
      <c r="AAF25" s="63"/>
      <c r="AAG25" s="63"/>
      <c r="AAH25" s="63"/>
      <c r="AAI25" s="63"/>
      <c r="AAJ25" s="63"/>
      <c r="AAK25" s="63"/>
      <c r="AAL25" s="63"/>
      <c r="AAM25" s="63"/>
      <c r="AAN25" s="63"/>
      <c r="AAO25" s="63"/>
      <c r="AAP25" s="63"/>
      <c r="AAQ25" s="63"/>
      <c r="AAR25" s="63"/>
      <c r="AAS25" s="63"/>
      <c r="AAT25" s="63"/>
      <c r="AAU25" s="63"/>
      <c r="AAV25" s="63"/>
      <c r="AAW25" s="63"/>
      <c r="AAX25" s="63"/>
      <c r="AAY25" s="63"/>
      <c r="AAZ25" s="63"/>
      <c r="ABA25" s="63"/>
      <c r="ABB25" s="63"/>
      <c r="ABC25" s="63"/>
      <c r="ABD25" s="63"/>
      <c r="ABE25" s="63"/>
      <c r="ABF25" s="63"/>
      <c r="ABG25" s="63"/>
      <c r="ABH25" s="63"/>
      <c r="ABI25" s="63"/>
      <c r="ABJ25" s="63"/>
      <c r="ABK25" s="63"/>
      <c r="ABL25" s="63"/>
      <c r="ABM25" s="63"/>
      <c r="ABN25" s="63"/>
      <c r="ABO25" s="63"/>
      <c r="ABP25" s="63"/>
      <c r="ABQ25" s="63"/>
      <c r="ABR25" s="63"/>
      <c r="ABS25" s="63"/>
      <c r="ABT25" s="63"/>
      <c r="ABU25" s="63"/>
      <c r="ABV25" s="63"/>
      <c r="ABW25" s="63"/>
      <c r="ABX25" s="63"/>
      <c r="ABY25" s="63"/>
      <c r="ABZ25" s="63"/>
      <c r="ACA25" s="63"/>
      <c r="ACB25" s="63"/>
      <c r="ACC25" s="63"/>
      <c r="ACD25" s="63"/>
      <c r="ACE25" s="63"/>
      <c r="ACF25" s="63"/>
      <c r="ACG25" s="63"/>
      <c r="ACH25" s="63"/>
      <c r="ACI25" s="63"/>
      <c r="ACJ25" s="63"/>
      <c r="ACK25" s="63"/>
      <c r="ACL25" s="63"/>
      <c r="ACM25" s="63"/>
      <c r="ACN25" s="63"/>
      <c r="ACO25" s="63"/>
      <c r="ACP25" s="63"/>
      <c r="ACQ25" s="63"/>
      <c r="ACR25" s="63"/>
      <c r="ACS25" s="63"/>
      <c r="ACT25" s="63"/>
      <c r="ACU25" s="63"/>
      <c r="ACV25" s="63"/>
      <c r="ACW25" s="63"/>
      <c r="ACX25" s="63"/>
      <c r="ACY25" s="63"/>
      <c r="ACZ25" s="63"/>
      <c r="ADA25" s="63"/>
      <c r="ADB25" s="63"/>
      <c r="ADC25" s="63"/>
      <c r="ADD25" s="63"/>
      <c r="ADE25" s="63"/>
      <c r="ADF25" s="63"/>
      <c r="ADG25" s="63"/>
      <c r="ADH25" s="63"/>
      <c r="ADI25" s="63"/>
      <c r="ADJ25" s="63"/>
      <c r="ADK25" s="63"/>
      <c r="ADL25" s="63"/>
      <c r="ADM25" s="63"/>
      <c r="ADN25" s="63"/>
      <c r="ADO25" s="63"/>
      <c r="ADP25" s="63"/>
      <c r="ADQ25" s="63"/>
      <c r="ADR25" s="63"/>
      <c r="ADS25" s="63"/>
      <c r="ADT25" s="63"/>
      <c r="ADU25" s="63"/>
      <c r="ADV25" s="63"/>
      <c r="ADW25" s="63"/>
      <c r="ADX25" s="63"/>
      <c r="ADY25" s="63"/>
      <c r="ADZ25" s="63"/>
      <c r="AEA25" s="63"/>
      <c r="AEB25" s="63"/>
      <c r="AEC25" s="63"/>
      <c r="AED25" s="63"/>
      <c r="AEE25" s="63"/>
      <c r="AEF25" s="63"/>
      <c r="AEG25" s="63"/>
      <c r="AEH25" s="63"/>
      <c r="AEI25" s="63"/>
      <c r="AEJ25" s="63"/>
      <c r="AEK25" s="63"/>
      <c r="AEL25" s="63"/>
      <c r="AEM25" s="63"/>
      <c r="AEN25" s="63"/>
      <c r="AEO25" s="63"/>
      <c r="AEP25" s="63"/>
      <c r="AEQ25" s="63"/>
      <c r="AER25" s="63"/>
      <c r="AES25" s="63"/>
      <c r="AET25" s="63"/>
      <c r="AEU25" s="63"/>
      <c r="AEV25" s="63"/>
      <c r="AEW25" s="63"/>
      <c r="AEX25" s="63"/>
      <c r="AEY25" s="63"/>
      <c r="AEZ25" s="63"/>
      <c r="AFA25" s="63"/>
      <c r="AFB25" s="63"/>
      <c r="AFC25" s="63"/>
      <c r="AFD25" s="63"/>
      <c r="AFE25" s="63"/>
      <c r="AFF25" s="63"/>
      <c r="AFG25" s="63"/>
      <c r="AFH25" s="63"/>
      <c r="AFI25" s="63"/>
      <c r="AFJ25" s="63"/>
      <c r="AFK25" s="63"/>
      <c r="AFL25" s="63"/>
      <c r="AFM25" s="63"/>
      <c r="AFN25" s="63"/>
      <c r="AFO25" s="63"/>
      <c r="AFP25" s="63"/>
      <c r="AFQ25" s="63"/>
      <c r="AFR25" s="63"/>
      <c r="AFS25" s="63"/>
      <c r="AFT25" s="63"/>
      <c r="AFU25" s="63"/>
      <c r="AFV25" s="63"/>
      <c r="AFW25" s="63"/>
      <c r="AFX25" s="63"/>
      <c r="AFY25" s="63"/>
      <c r="AFZ25" s="63"/>
      <c r="AGA25" s="63"/>
      <c r="AGB25" s="63"/>
      <c r="AGC25" s="63"/>
      <c r="AGD25" s="63"/>
      <c r="AGE25" s="63"/>
      <c r="AGF25" s="63"/>
      <c r="AGG25" s="63"/>
      <c r="AGH25" s="63"/>
      <c r="AGI25" s="63"/>
      <c r="AGJ25" s="63"/>
      <c r="AGK25" s="63"/>
      <c r="AGL25" s="63"/>
      <c r="AGM25" s="63"/>
      <c r="AGN25" s="63"/>
      <c r="AGO25" s="63"/>
      <c r="AGP25" s="63"/>
      <c r="AGQ25" s="63"/>
      <c r="AGR25" s="63"/>
      <c r="AGS25" s="63"/>
      <c r="AGT25" s="63"/>
      <c r="AGU25" s="63"/>
      <c r="AGV25" s="63"/>
      <c r="AGW25" s="63"/>
      <c r="AGX25" s="63"/>
      <c r="AGY25" s="63"/>
      <c r="AGZ25" s="63"/>
      <c r="AHA25" s="63"/>
      <c r="AHB25" s="63"/>
      <c r="AHC25" s="63"/>
      <c r="AHD25" s="63"/>
      <c r="AHE25" s="63"/>
      <c r="AHF25" s="63"/>
      <c r="AHG25" s="63"/>
      <c r="AHH25" s="63"/>
      <c r="AHI25" s="63"/>
      <c r="AHJ25" s="63"/>
      <c r="AHK25" s="63"/>
      <c r="AHL25" s="63"/>
      <c r="AHM25" s="63"/>
      <c r="AHN25" s="63"/>
      <c r="AHO25" s="63"/>
      <c r="AHP25" s="63"/>
      <c r="AHQ25" s="63"/>
      <c r="AHR25" s="63"/>
      <c r="AHS25" s="63"/>
      <c r="AHT25" s="63"/>
      <c r="AHU25" s="63"/>
      <c r="AHV25" s="63"/>
      <c r="AHW25" s="63"/>
      <c r="AHX25" s="63"/>
      <c r="AHY25" s="63"/>
      <c r="AHZ25" s="63"/>
      <c r="AIA25" s="63"/>
      <c r="AIB25" s="63"/>
      <c r="AIC25" s="63"/>
      <c r="AID25" s="63"/>
      <c r="AIE25" s="63"/>
      <c r="AIF25" s="63"/>
      <c r="AIG25" s="63"/>
      <c r="AIH25" s="63"/>
      <c r="AII25" s="63"/>
      <c r="AIJ25" s="63"/>
      <c r="AIK25" s="63"/>
      <c r="AIL25" s="63"/>
      <c r="AIM25" s="63"/>
      <c r="AIN25" s="63"/>
      <c r="AIO25" s="63"/>
      <c r="AIP25" s="63"/>
      <c r="AIQ25" s="63"/>
      <c r="AIR25" s="63"/>
      <c r="AIS25" s="63"/>
      <c r="AIT25" s="63"/>
      <c r="AIU25" s="63"/>
      <c r="AIV25" s="63"/>
      <c r="AIW25" s="63"/>
      <c r="AIX25" s="63"/>
      <c r="AIY25" s="63"/>
      <c r="AIZ25" s="63"/>
      <c r="AJA25" s="63"/>
      <c r="AJB25" s="63"/>
      <c r="AJC25" s="63"/>
      <c r="AJD25" s="63"/>
      <c r="AJE25" s="63"/>
      <c r="AJF25" s="63"/>
      <c r="AJG25" s="63"/>
      <c r="AJH25" s="63"/>
      <c r="AJI25" s="63"/>
      <c r="AJJ25" s="63"/>
      <c r="AJK25" s="63"/>
      <c r="AJL25" s="63"/>
      <c r="AJM25" s="63"/>
      <c r="AJN25" s="63"/>
      <c r="AJO25" s="63"/>
      <c r="AJP25" s="63"/>
      <c r="AJQ25" s="63"/>
      <c r="AJR25" s="63"/>
      <c r="AJS25" s="63"/>
      <c r="AJT25" s="63"/>
      <c r="AJU25" s="63"/>
      <c r="AJV25" s="63"/>
      <c r="AJW25" s="63"/>
      <c r="AJX25" s="63"/>
      <c r="AJY25" s="63"/>
      <c r="AJZ25" s="63"/>
      <c r="AKA25" s="63"/>
      <c r="AKB25" s="63"/>
      <c r="AKC25" s="63"/>
      <c r="AKD25" s="63"/>
      <c r="AKE25" s="63"/>
      <c r="AKF25" s="63"/>
      <c r="AKG25" s="63"/>
      <c r="AKH25" s="63"/>
      <c r="AKI25" s="63"/>
      <c r="AKJ25" s="63"/>
      <c r="AKK25" s="63"/>
      <c r="AKL25" s="63"/>
      <c r="AKM25" s="63"/>
      <c r="AKN25" s="63"/>
      <c r="AKO25" s="63"/>
      <c r="AKP25" s="63"/>
      <c r="AKQ25" s="63"/>
      <c r="AKR25" s="63"/>
      <c r="AKS25" s="63"/>
      <c r="AKT25" s="63"/>
      <c r="AKU25" s="63"/>
      <c r="AKV25" s="63"/>
      <c r="AKW25" s="63"/>
      <c r="AKX25" s="63"/>
      <c r="AKY25" s="63"/>
      <c r="AKZ25" s="63"/>
      <c r="ALA25" s="63"/>
      <c r="ALB25" s="63"/>
      <c r="ALC25" s="63"/>
      <c r="ALD25" s="63"/>
      <c r="ALE25" s="63"/>
      <c r="ALF25" s="63"/>
      <c r="ALG25" s="63"/>
      <c r="ALH25" s="63"/>
      <c r="ALI25" s="63"/>
      <c r="ALJ25" s="63"/>
      <c r="ALK25" s="63"/>
      <c r="ALL25" s="63"/>
      <c r="ALM25" s="63"/>
      <c r="ALN25" s="63"/>
      <c r="ALO25" s="63"/>
      <c r="ALP25" s="63"/>
      <c r="ALQ25" s="63"/>
      <c r="ALR25" s="63"/>
      <c r="ALS25" s="63"/>
      <c r="ALT25" s="63"/>
      <c r="ALU25" s="63"/>
      <c r="ALV25" s="63"/>
      <c r="ALW25" s="63"/>
      <c r="ALX25" s="63"/>
      <c r="ALY25" s="63"/>
      <c r="ALZ25" s="63"/>
      <c r="AMA25" s="63"/>
      <c r="AMB25" s="63"/>
      <c r="AMC25" s="63"/>
      <c r="AMD25" s="63"/>
      <c r="AME25" s="63"/>
      <c r="AMF25" s="63"/>
      <c r="AMG25" s="63"/>
      <c r="AMH25" s="63"/>
      <c r="AMI25" s="63"/>
      <c r="AMJ25" s="63"/>
      <c r="AMK25" s="63"/>
      <c r="AML25" s="63"/>
      <c r="AMM25" s="63"/>
      <c r="AMN25" s="63"/>
      <c r="AMO25" s="63"/>
      <c r="AMP25" s="63"/>
      <c r="AMQ25" s="63"/>
      <c r="AMR25" s="63"/>
      <c r="AMS25" s="63"/>
      <c r="AMT25" s="63"/>
      <c r="AMU25" s="63"/>
      <c r="AMV25" s="63"/>
      <c r="AMW25" s="63"/>
      <c r="AMX25" s="63"/>
      <c r="AMY25" s="63"/>
      <c r="AMZ25" s="63"/>
      <c r="ANA25" s="63"/>
      <c r="ANB25" s="63"/>
      <c r="ANC25" s="63"/>
      <c r="AND25" s="63"/>
      <c r="ANE25" s="63"/>
      <c r="ANF25" s="63"/>
      <c r="ANG25" s="63"/>
      <c r="ANH25" s="63"/>
      <c r="ANI25" s="63"/>
      <c r="ANJ25" s="63"/>
      <c r="ANK25" s="63"/>
      <c r="ANL25" s="63"/>
      <c r="ANM25" s="63"/>
      <c r="ANN25" s="63"/>
      <c r="ANO25" s="63"/>
      <c r="ANP25" s="63"/>
      <c r="ANQ25" s="63"/>
      <c r="ANR25" s="63"/>
      <c r="ANS25" s="63"/>
      <c r="ANT25" s="63"/>
      <c r="ANU25" s="63"/>
      <c r="ANV25" s="63"/>
      <c r="ANW25" s="63"/>
      <c r="ANX25" s="63"/>
      <c r="ANY25" s="63"/>
      <c r="ANZ25" s="63"/>
      <c r="AOA25" s="63"/>
      <c r="AOB25" s="63"/>
      <c r="AOC25" s="63"/>
      <c r="AOD25" s="63"/>
      <c r="AOE25" s="63"/>
      <c r="AOF25" s="63"/>
      <c r="AOG25" s="63"/>
      <c r="AOH25" s="63"/>
      <c r="AOI25" s="63"/>
      <c r="AOJ25" s="63"/>
      <c r="AOK25" s="63"/>
      <c r="AOL25" s="63"/>
      <c r="AOM25" s="63"/>
      <c r="AON25" s="63"/>
      <c r="AOO25" s="63"/>
      <c r="AOP25" s="63"/>
      <c r="AOQ25" s="63"/>
      <c r="AOR25" s="63"/>
      <c r="AOS25" s="63"/>
      <c r="AOT25" s="63"/>
      <c r="AOU25" s="63"/>
      <c r="AOV25" s="63"/>
      <c r="AOW25" s="63"/>
      <c r="AOX25" s="63"/>
      <c r="AOY25" s="63"/>
      <c r="AOZ25" s="63"/>
      <c r="APA25" s="63"/>
      <c r="APB25" s="63"/>
      <c r="APC25" s="63"/>
      <c r="APD25" s="63"/>
      <c r="APE25" s="63"/>
      <c r="APF25" s="63"/>
      <c r="APG25" s="63"/>
      <c r="APH25" s="63"/>
      <c r="API25" s="63"/>
      <c r="APJ25" s="63"/>
      <c r="APK25" s="63"/>
      <c r="APL25" s="63"/>
      <c r="APM25" s="63"/>
      <c r="APN25" s="63"/>
      <c r="APO25" s="63"/>
      <c r="APP25" s="63"/>
      <c r="APQ25" s="63"/>
      <c r="APR25" s="63"/>
      <c r="APS25" s="63"/>
      <c r="APT25" s="63"/>
      <c r="APU25" s="63"/>
      <c r="APV25" s="63"/>
      <c r="APW25" s="63"/>
      <c r="APX25" s="63"/>
      <c r="APY25" s="63"/>
      <c r="APZ25" s="63"/>
      <c r="AQA25" s="63"/>
      <c r="AQB25" s="63"/>
      <c r="AQC25" s="63"/>
      <c r="AQD25" s="63"/>
      <c r="AQE25" s="63"/>
      <c r="AQF25" s="63"/>
      <c r="AQG25" s="63"/>
      <c r="AQH25" s="63"/>
      <c r="AQI25" s="63"/>
      <c r="AQJ25" s="63"/>
      <c r="AQK25" s="63"/>
      <c r="AQL25" s="63"/>
      <c r="AQM25" s="63"/>
      <c r="AQN25" s="63"/>
      <c r="AQO25" s="63"/>
      <c r="AQP25" s="63"/>
      <c r="AQQ25" s="63"/>
      <c r="AQR25" s="63"/>
      <c r="AQS25" s="63"/>
      <c r="AQT25" s="63"/>
      <c r="AQU25" s="63"/>
      <c r="AQV25" s="63"/>
      <c r="AQW25" s="63"/>
      <c r="AQX25" s="63"/>
      <c r="AQY25" s="63"/>
      <c r="AQZ25" s="63"/>
      <c r="ARA25" s="63"/>
      <c r="ARB25" s="63"/>
      <c r="ARC25" s="63"/>
      <c r="ARD25" s="63"/>
      <c r="ARE25" s="63"/>
      <c r="ARF25" s="63"/>
      <c r="ARG25" s="63"/>
      <c r="ARH25" s="63"/>
      <c r="ARI25" s="63"/>
      <c r="ARJ25" s="63"/>
      <c r="ARK25" s="63"/>
      <c r="ARL25" s="63"/>
      <c r="ARM25" s="63"/>
      <c r="ARN25" s="63"/>
      <c r="ARO25" s="63"/>
      <c r="ARP25" s="63"/>
      <c r="ARQ25" s="63"/>
      <c r="ARR25" s="63"/>
      <c r="ARS25" s="63"/>
      <c r="ART25" s="63"/>
      <c r="ARU25" s="63"/>
      <c r="ARV25" s="63"/>
      <c r="ARW25" s="63"/>
      <c r="ARX25" s="63"/>
      <c r="ARY25" s="63"/>
      <c r="ARZ25" s="63"/>
      <c r="ASA25" s="63"/>
      <c r="ASB25" s="63"/>
      <c r="ASC25" s="63"/>
      <c r="ASD25" s="63"/>
      <c r="ASE25" s="63"/>
      <c r="ASF25" s="63"/>
      <c r="ASG25" s="63"/>
      <c r="ASH25" s="63"/>
      <c r="ASI25" s="63"/>
      <c r="ASJ25" s="63"/>
      <c r="ASK25" s="63"/>
      <c r="ASL25" s="63"/>
      <c r="ASM25" s="63"/>
      <c r="ASN25" s="63"/>
      <c r="ASO25" s="63"/>
      <c r="ASP25" s="63"/>
      <c r="ASQ25" s="63"/>
      <c r="ASR25" s="63"/>
      <c r="ASS25" s="63"/>
      <c r="AST25" s="63"/>
      <c r="ASU25" s="63"/>
      <c r="ASV25" s="63"/>
      <c r="ASW25" s="63"/>
      <c r="ASX25" s="63"/>
      <c r="ASY25" s="63"/>
      <c r="ASZ25" s="63"/>
      <c r="ATA25" s="63"/>
      <c r="ATB25" s="63"/>
      <c r="ATC25" s="63"/>
      <c r="ATD25" s="63"/>
      <c r="ATE25" s="63"/>
      <c r="ATF25" s="63"/>
      <c r="ATG25" s="63"/>
      <c r="ATH25" s="63"/>
      <c r="ATI25" s="63"/>
      <c r="ATJ25" s="63"/>
      <c r="ATK25" s="63"/>
      <c r="ATL25" s="63"/>
      <c r="ATM25" s="63"/>
      <c r="ATN25" s="63"/>
      <c r="ATO25" s="63"/>
      <c r="ATP25" s="63"/>
      <c r="ATQ25" s="63"/>
      <c r="ATR25" s="63"/>
      <c r="ATS25" s="63"/>
      <c r="ATT25" s="63"/>
      <c r="ATU25" s="63"/>
      <c r="ATV25" s="63"/>
      <c r="ATW25" s="63"/>
      <c r="ATX25" s="63"/>
      <c r="ATY25" s="63"/>
      <c r="ATZ25" s="63"/>
      <c r="AUA25" s="63"/>
      <c r="AUB25" s="63"/>
      <c r="AUC25" s="63"/>
      <c r="AUD25" s="63"/>
      <c r="AUE25" s="63"/>
      <c r="AUF25" s="63"/>
      <c r="AUG25" s="63"/>
      <c r="AUH25" s="63"/>
      <c r="AUI25" s="63"/>
      <c r="AUJ25" s="63"/>
      <c r="AUK25" s="63"/>
      <c r="AUL25" s="63"/>
      <c r="AUM25" s="63"/>
      <c r="AUN25" s="63"/>
      <c r="AUO25" s="63"/>
      <c r="AUP25" s="63"/>
      <c r="AUQ25" s="63"/>
      <c r="AUR25" s="63"/>
      <c r="AUS25" s="63"/>
      <c r="AUT25" s="63"/>
      <c r="AUU25" s="63"/>
      <c r="AUV25" s="63"/>
      <c r="AUW25" s="63"/>
      <c r="AUX25" s="63"/>
      <c r="AUY25" s="63"/>
      <c r="AUZ25" s="63"/>
      <c r="AVA25" s="63"/>
      <c r="AVB25" s="63"/>
      <c r="AVC25" s="63"/>
      <c r="AVD25" s="63"/>
      <c r="AVE25" s="63"/>
      <c r="AVF25" s="63"/>
      <c r="AVG25" s="63"/>
      <c r="AVH25" s="63"/>
      <c r="AVI25" s="63"/>
      <c r="AVJ25" s="63"/>
      <c r="AVK25" s="63"/>
      <c r="AVL25" s="63"/>
      <c r="AVM25" s="63"/>
      <c r="AVN25" s="63"/>
      <c r="AVO25" s="63"/>
      <c r="AVP25" s="63"/>
      <c r="AVQ25" s="63"/>
      <c r="AVR25" s="63"/>
      <c r="AVS25" s="63"/>
      <c r="AVT25" s="63"/>
      <c r="AVU25" s="63"/>
      <c r="AVV25" s="63"/>
      <c r="AVW25" s="63"/>
      <c r="AVX25" s="63"/>
      <c r="AVY25" s="63"/>
      <c r="AVZ25" s="63"/>
      <c r="AWA25" s="63"/>
      <c r="AWB25" s="63"/>
      <c r="AWC25" s="63"/>
      <c r="AWD25" s="63"/>
      <c r="AWE25" s="63"/>
      <c r="AWF25" s="63"/>
      <c r="AWG25" s="63"/>
      <c r="AWH25" s="63"/>
      <c r="AWI25" s="63"/>
      <c r="AWJ25" s="63"/>
      <c r="AWK25" s="63"/>
      <c r="AWL25" s="63"/>
      <c r="AWM25" s="63"/>
      <c r="AWN25" s="63"/>
      <c r="AWO25" s="63"/>
      <c r="AWP25" s="63"/>
      <c r="AWQ25" s="63"/>
      <c r="AWR25" s="63"/>
      <c r="AWS25" s="63"/>
      <c r="AWT25" s="63"/>
      <c r="AWU25" s="63"/>
      <c r="AWV25" s="63"/>
      <c r="AWW25" s="63"/>
      <c r="AWX25" s="63"/>
      <c r="AWY25" s="63"/>
      <c r="AWZ25" s="63"/>
      <c r="AXA25" s="63"/>
      <c r="AXB25" s="63"/>
      <c r="AXC25" s="63"/>
      <c r="AXD25" s="63"/>
      <c r="AXE25" s="63"/>
      <c r="AXF25" s="63"/>
      <c r="AXG25" s="63"/>
      <c r="AXH25" s="63"/>
      <c r="AXI25" s="63"/>
      <c r="AXJ25" s="63"/>
      <c r="AXK25" s="63"/>
      <c r="AXL25" s="63"/>
      <c r="AXM25" s="63"/>
      <c r="AXN25" s="63"/>
      <c r="AXO25" s="63"/>
      <c r="AXP25" s="63"/>
      <c r="AXQ25" s="63"/>
      <c r="AXR25" s="63"/>
      <c r="AXS25" s="63"/>
      <c r="AXT25" s="63"/>
      <c r="AXU25" s="63"/>
      <c r="AXV25" s="63"/>
      <c r="AXW25" s="63"/>
      <c r="AXX25" s="63"/>
      <c r="AXY25" s="63"/>
      <c r="AXZ25" s="63"/>
      <c r="AYA25" s="63"/>
      <c r="AYB25" s="63"/>
      <c r="AYC25" s="63"/>
      <c r="AYD25" s="63"/>
      <c r="AYE25" s="63"/>
      <c r="AYF25" s="63"/>
      <c r="AYG25" s="63"/>
      <c r="AYH25" s="63"/>
      <c r="AYI25" s="63"/>
      <c r="AYJ25" s="63"/>
      <c r="AYK25" s="63"/>
      <c r="AYL25" s="63"/>
      <c r="AYM25" s="63"/>
      <c r="AYN25" s="63"/>
      <c r="AYO25" s="63"/>
      <c r="AYP25" s="63"/>
      <c r="AYQ25" s="63"/>
      <c r="AYR25" s="63"/>
      <c r="AYS25" s="63"/>
      <c r="AYT25" s="63"/>
      <c r="AYU25" s="63"/>
      <c r="AYV25" s="63"/>
      <c r="AYW25" s="63"/>
      <c r="AYX25" s="63"/>
      <c r="AYY25" s="63"/>
      <c r="AYZ25" s="63"/>
      <c r="AZA25" s="63"/>
      <c r="AZB25" s="63"/>
      <c r="AZC25" s="63"/>
      <c r="AZD25" s="63"/>
      <c r="AZE25" s="63"/>
      <c r="AZF25" s="63"/>
      <c r="AZG25" s="63"/>
      <c r="AZH25" s="63"/>
      <c r="AZI25" s="63"/>
      <c r="AZJ25" s="63"/>
      <c r="AZK25" s="63"/>
      <c r="AZL25" s="63"/>
      <c r="AZM25" s="63"/>
      <c r="AZN25" s="63"/>
      <c r="AZO25" s="63"/>
      <c r="AZP25" s="63"/>
      <c r="AZQ25" s="63"/>
      <c r="AZR25" s="63"/>
      <c r="AZS25" s="63"/>
      <c r="AZT25" s="63"/>
      <c r="AZU25" s="63"/>
      <c r="AZV25" s="63"/>
      <c r="AZW25" s="63"/>
      <c r="AZX25" s="63"/>
      <c r="AZY25" s="63"/>
      <c r="AZZ25" s="63"/>
      <c r="BAA25" s="63"/>
      <c r="BAB25" s="63"/>
      <c r="BAC25" s="63"/>
      <c r="BAD25" s="63"/>
      <c r="BAE25" s="63"/>
      <c r="BAF25" s="63"/>
      <c r="BAG25" s="63"/>
      <c r="BAH25" s="63"/>
      <c r="BAI25" s="63"/>
      <c r="BAJ25" s="63"/>
      <c r="BAK25" s="63"/>
      <c r="BAL25" s="63"/>
      <c r="BAM25" s="63"/>
      <c r="BAN25" s="63"/>
      <c r="BAO25" s="63"/>
      <c r="BAP25" s="63"/>
      <c r="BAQ25" s="63"/>
      <c r="BAR25" s="63"/>
      <c r="BAS25" s="63"/>
      <c r="BAT25" s="63"/>
      <c r="BAU25" s="63"/>
      <c r="BAV25" s="63"/>
      <c r="BAW25" s="63"/>
      <c r="BAX25" s="63"/>
      <c r="BAY25" s="63"/>
      <c r="BAZ25" s="63"/>
      <c r="BBA25" s="63"/>
      <c r="BBB25" s="63"/>
      <c r="BBC25" s="63"/>
      <c r="BBD25" s="63"/>
      <c r="BBE25" s="63"/>
      <c r="BBF25" s="63"/>
      <c r="BBG25" s="63"/>
      <c r="BBH25" s="63"/>
      <c r="BBI25" s="63"/>
      <c r="BBJ25" s="63"/>
      <c r="BBK25" s="63"/>
      <c r="BBL25" s="63"/>
      <c r="BBM25" s="63"/>
      <c r="BBN25" s="63"/>
      <c r="BBO25" s="63"/>
      <c r="BBP25" s="63"/>
      <c r="BBQ25" s="63"/>
      <c r="BBR25" s="63"/>
      <c r="BBS25" s="63"/>
      <c r="BBT25" s="63"/>
      <c r="BBU25" s="63"/>
      <c r="BBV25" s="63"/>
      <c r="BBW25" s="63"/>
      <c r="BBX25" s="63"/>
      <c r="BBY25" s="63"/>
      <c r="BBZ25" s="63"/>
      <c r="BCA25" s="63"/>
      <c r="BCB25" s="63"/>
      <c r="BCC25" s="63"/>
      <c r="BCD25" s="63"/>
      <c r="BCE25" s="63"/>
      <c r="BCF25" s="63"/>
      <c r="BCG25" s="63"/>
      <c r="BCH25" s="63"/>
      <c r="BCI25" s="63"/>
      <c r="BCJ25" s="63"/>
      <c r="BCK25" s="63"/>
      <c r="BCL25" s="63"/>
      <c r="BCM25" s="63"/>
      <c r="BCN25" s="63"/>
      <c r="BCO25" s="63"/>
      <c r="BCP25" s="63"/>
      <c r="BCQ25" s="63"/>
      <c r="BCR25" s="63"/>
      <c r="BCS25" s="63"/>
      <c r="BCT25" s="63"/>
      <c r="BCU25" s="63"/>
      <c r="BCV25" s="63"/>
      <c r="BCW25" s="63"/>
      <c r="BCX25" s="63"/>
      <c r="BCY25" s="63"/>
      <c r="BCZ25" s="63"/>
      <c r="BDA25" s="63"/>
      <c r="BDB25" s="63"/>
      <c r="BDC25" s="63"/>
      <c r="BDD25" s="63"/>
      <c r="BDE25" s="63"/>
      <c r="BDF25" s="63"/>
      <c r="BDG25" s="63"/>
      <c r="BDH25" s="63"/>
      <c r="BDI25" s="63"/>
      <c r="BDJ25" s="63"/>
      <c r="BDK25" s="63"/>
      <c r="BDL25" s="63"/>
      <c r="BDM25" s="63"/>
      <c r="BDN25" s="63"/>
      <c r="BDO25" s="63"/>
      <c r="BDP25" s="63"/>
      <c r="BDQ25" s="63"/>
      <c r="BDR25" s="63"/>
      <c r="BDS25" s="63"/>
      <c r="BDT25" s="63"/>
      <c r="BDU25" s="63"/>
      <c r="BDV25" s="63"/>
      <c r="BDW25" s="63"/>
      <c r="BDX25" s="63"/>
      <c r="BDY25" s="63"/>
      <c r="BDZ25" s="63"/>
      <c r="BEA25" s="63"/>
      <c r="BEB25" s="63"/>
      <c r="BEC25" s="63"/>
      <c r="BED25" s="63"/>
      <c r="BEE25" s="63"/>
      <c r="BEF25" s="63"/>
      <c r="BEG25" s="63"/>
      <c r="BEH25" s="63"/>
      <c r="BEI25" s="63"/>
      <c r="BEJ25" s="63"/>
      <c r="BEK25" s="63"/>
      <c r="BEL25" s="63"/>
      <c r="BEM25" s="63"/>
      <c r="BEN25" s="63"/>
      <c r="BEO25" s="63"/>
      <c r="BEP25" s="63"/>
      <c r="BEQ25" s="63"/>
      <c r="BER25" s="63"/>
      <c r="BES25" s="63"/>
      <c r="BET25" s="63"/>
      <c r="BEU25" s="63"/>
      <c r="BEV25" s="63"/>
      <c r="BEW25" s="63"/>
      <c r="BEX25" s="63"/>
      <c r="BEY25" s="63"/>
      <c r="BEZ25" s="63"/>
      <c r="BFA25" s="63"/>
      <c r="BFB25" s="63"/>
      <c r="BFC25" s="63"/>
      <c r="BFD25" s="63"/>
      <c r="BFE25" s="63"/>
      <c r="BFF25" s="63"/>
      <c r="BFG25" s="63"/>
      <c r="BFH25" s="63"/>
      <c r="BFI25" s="63"/>
      <c r="BFJ25" s="63"/>
      <c r="BFK25" s="63"/>
      <c r="BFL25" s="63"/>
      <c r="BFM25" s="63"/>
      <c r="BFN25" s="63"/>
      <c r="BFO25" s="63"/>
      <c r="BFP25" s="63"/>
      <c r="BFQ25" s="63"/>
      <c r="BFR25" s="63"/>
      <c r="BFS25" s="63"/>
      <c r="BFT25" s="63"/>
      <c r="BFU25" s="63"/>
      <c r="BFV25" s="63"/>
      <c r="BFW25" s="63"/>
      <c r="BFX25" s="63"/>
      <c r="BFY25" s="63"/>
      <c r="BFZ25" s="63"/>
      <c r="BGA25" s="63"/>
      <c r="BGB25" s="63"/>
      <c r="BGC25" s="63"/>
      <c r="BGD25" s="63"/>
      <c r="BGE25" s="63"/>
      <c r="BGF25" s="63"/>
      <c r="BGG25" s="63"/>
      <c r="BGH25" s="63"/>
      <c r="BGI25" s="63"/>
      <c r="BGJ25" s="63"/>
      <c r="BGK25" s="63"/>
      <c r="BGL25" s="63"/>
      <c r="BGM25" s="63"/>
      <c r="BGN25" s="63"/>
      <c r="BGO25" s="63"/>
      <c r="BGP25" s="63"/>
      <c r="BGQ25" s="63"/>
      <c r="BGR25" s="63"/>
      <c r="BGS25" s="63"/>
      <c r="BGT25" s="63"/>
      <c r="BGU25" s="63"/>
      <c r="BGV25" s="63"/>
      <c r="BGW25" s="63"/>
      <c r="BGX25" s="63"/>
      <c r="BGY25" s="63"/>
      <c r="BGZ25" s="63"/>
      <c r="BHA25" s="63"/>
      <c r="BHB25" s="63"/>
      <c r="BHC25" s="63"/>
      <c r="BHD25" s="63"/>
      <c r="BHE25" s="63"/>
      <c r="BHF25" s="63"/>
      <c r="BHG25" s="63"/>
      <c r="BHH25" s="63"/>
      <c r="BHI25" s="63"/>
      <c r="BHJ25" s="63"/>
      <c r="BHK25" s="63"/>
      <c r="BHL25" s="63"/>
      <c r="BHM25" s="63"/>
      <c r="BHN25" s="63"/>
      <c r="BHO25" s="63"/>
      <c r="BHP25" s="63"/>
      <c r="BHQ25" s="63"/>
      <c r="BHR25" s="63"/>
      <c r="BHS25" s="63"/>
      <c r="BHT25" s="63"/>
      <c r="BHU25" s="63"/>
      <c r="BHV25" s="63"/>
      <c r="BHW25" s="63"/>
      <c r="BHX25" s="63"/>
      <c r="BHY25" s="63"/>
      <c r="BHZ25" s="63"/>
      <c r="BIA25" s="63"/>
      <c r="BIB25" s="63"/>
      <c r="BIC25" s="63"/>
      <c r="BID25" s="63"/>
      <c r="BIE25" s="63"/>
      <c r="BIF25" s="63"/>
      <c r="BIG25" s="63"/>
      <c r="BIH25" s="63"/>
      <c r="BII25" s="63"/>
      <c r="BIJ25" s="63"/>
      <c r="BIK25" s="63"/>
      <c r="BIL25" s="63"/>
      <c r="BIM25" s="63"/>
      <c r="BIN25" s="63"/>
      <c r="BIO25" s="63"/>
      <c r="BIP25" s="63"/>
      <c r="BIQ25" s="63"/>
      <c r="BIR25" s="63"/>
      <c r="BIS25" s="63"/>
      <c r="BIT25" s="63"/>
      <c r="BIU25" s="63"/>
      <c r="BIV25" s="63"/>
      <c r="BIW25" s="63"/>
      <c r="BIX25" s="63"/>
      <c r="BIY25" s="63"/>
      <c r="BIZ25" s="63"/>
      <c r="BJA25" s="63"/>
      <c r="BJB25" s="63"/>
      <c r="BJC25" s="63"/>
      <c r="BJD25" s="63"/>
      <c r="BJE25" s="63"/>
      <c r="BJF25" s="63"/>
      <c r="BJG25" s="63"/>
      <c r="BJH25" s="63"/>
      <c r="BJI25" s="63"/>
      <c r="BJJ25" s="63"/>
      <c r="BJK25" s="63"/>
      <c r="BJL25" s="63"/>
      <c r="BJM25" s="63"/>
      <c r="BJN25" s="63"/>
      <c r="BJO25" s="63"/>
      <c r="BJP25" s="63"/>
      <c r="BJQ25" s="63"/>
      <c r="BJR25" s="63"/>
      <c r="BJS25" s="63"/>
      <c r="BJT25" s="63"/>
      <c r="BJU25" s="63"/>
      <c r="BJV25" s="63"/>
      <c r="BJW25" s="63"/>
      <c r="BJX25" s="63"/>
      <c r="BJY25" s="63"/>
      <c r="BJZ25" s="63"/>
      <c r="BKA25" s="63"/>
      <c r="BKB25" s="63"/>
      <c r="BKC25" s="63"/>
      <c r="BKD25" s="63"/>
      <c r="BKE25" s="63"/>
      <c r="BKF25" s="63"/>
      <c r="BKG25" s="63"/>
      <c r="BKH25" s="63"/>
      <c r="BKI25" s="63"/>
      <c r="BKJ25" s="63"/>
      <c r="BKK25" s="63"/>
      <c r="BKL25" s="63"/>
      <c r="BKM25" s="63"/>
      <c r="BKN25" s="63"/>
      <c r="BKO25" s="63"/>
      <c r="BKP25" s="63"/>
      <c r="BKQ25" s="63"/>
      <c r="BKR25" s="63"/>
      <c r="BKS25" s="63"/>
      <c r="BKT25" s="63"/>
      <c r="BKU25" s="63"/>
      <c r="BKV25" s="63"/>
      <c r="BKW25" s="63"/>
      <c r="BKX25" s="63"/>
      <c r="BKY25" s="63"/>
      <c r="BKZ25" s="63"/>
      <c r="BLA25" s="63"/>
      <c r="BLB25" s="63"/>
      <c r="BLC25" s="63"/>
      <c r="BLD25" s="63"/>
      <c r="BLE25" s="63"/>
      <c r="BLF25" s="63"/>
      <c r="BLG25" s="63"/>
      <c r="BLH25" s="63"/>
      <c r="BLI25" s="63"/>
      <c r="BLJ25" s="63"/>
      <c r="BLK25" s="63"/>
      <c r="BLL25" s="63"/>
      <c r="BLM25" s="63"/>
      <c r="BLN25" s="63"/>
      <c r="BLO25" s="63"/>
      <c r="BLP25" s="63"/>
      <c r="BLQ25" s="63"/>
      <c r="BLR25" s="63"/>
      <c r="BLS25" s="63"/>
      <c r="BLT25" s="63"/>
      <c r="BLU25" s="63"/>
      <c r="BLV25" s="63"/>
      <c r="BLW25" s="63"/>
      <c r="BLX25" s="63"/>
      <c r="BLY25" s="63"/>
      <c r="BLZ25" s="63"/>
      <c r="BMA25" s="63"/>
      <c r="BMB25" s="63"/>
      <c r="BMC25" s="63"/>
      <c r="BMD25" s="63"/>
      <c r="BME25" s="63"/>
      <c r="BMF25" s="63"/>
      <c r="BMG25" s="63"/>
      <c r="BMH25" s="63"/>
      <c r="BMI25" s="63"/>
      <c r="BMJ25" s="63"/>
      <c r="BMK25" s="63"/>
      <c r="BML25" s="63"/>
      <c r="BMM25" s="63"/>
      <c r="BMN25" s="63"/>
      <c r="BMO25" s="63"/>
      <c r="BMP25" s="63"/>
      <c r="BMQ25" s="63"/>
      <c r="BMR25" s="63"/>
      <c r="BMS25" s="63"/>
      <c r="BMT25" s="63"/>
      <c r="BMU25" s="63"/>
      <c r="BMV25" s="63"/>
      <c r="BMW25" s="63"/>
      <c r="BMX25" s="63"/>
      <c r="BMY25" s="63"/>
      <c r="BMZ25" s="63"/>
      <c r="BNA25" s="63"/>
      <c r="BNB25" s="63"/>
      <c r="BNC25" s="63"/>
      <c r="BND25" s="63"/>
      <c r="BNE25" s="63"/>
      <c r="BNF25" s="63"/>
      <c r="BNG25" s="63"/>
      <c r="BNH25" s="63"/>
      <c r="BNI25" s="63"/>
      <c r="BNJ25" s="63"/>
      <c r="BNK25" s="63"/>
      <c r="BNL25" s="63"/>
      <c r="BNM25" s="63"/>
      <c r="BNN25" s="63"/>
      <c r="BNO25" s="63"/>
      <c r="BNP25" s="63"/>
      <c r="BNQ25" s="63"/>
      <c r="BNR25" s="63"/>
      <c r="BNS25" s="63"/>
      <c r="BNT25" s="63"/>
      <c r="BNU25" s="63"/>
      <c r="BNV25" s="63"/>
      <c r="BNW25" s="63"/>
      <c r="BNX25" s="63"/>
      <c r="BNY25" s="63"/>
      <c r="BNZ25" s="63"/>
      <c r="BOA25" s="63"/>
      <c r="BOB25" s="63"/>
      <c r="BOC25" s="63"/>
      <c r="BOD25" s="63"/>
      <c r="BOE25" s="63"/>
      <c r="BOF25" s="63"/>
      <c r="BOG25" s="63"/>
      <c r="BOH25" s="63"/>
      <c r="BOI25" s="63"/>
      <c r="BOJ25" s="63"/>
      <c r="BOK25" s="63"/>
      <c r="BOL25" s="63"/>
      <c r="BOM25" s="63"/>
      <c r="BON25" s="63"/>
      <c r="BOO25" s="63"/>
      <c r="BOP25" s="63"/>
      <c r="BOQ25" s="63"/>
      <c r="BOR25" s="63"/>
      <c r="BOS25" s="63"/>
      <c r="BOT25" s="63"/>
      <c r="BOU25" s="63"/>
      <c r="BOV25" s="63"/>
      <c r="BOW25" s="63"/>
      <c r="BOX25" s="63"/>
      <c r="BOY25" s="63"/>
      <c r="BOZ25" s="63"/>
      <c r="BPA25" s="63"/>
      <c r="BPB25" s="63"/>
      <c r="BPC25" s="63"/>
      <c r="BPD25" s="63"/>
      <c r="BPE25" s="63"/>
      <c r="BPF25" s="63"/>
      <c r="BPG25" s="63"/>
      <c r="BPH25" s="63"/>
      <c r="BPI25" s="63"/>
      <c r="BPJ25" s="63"/>
      <c r="BPK25" s="63"/>
      <c r="BPL25" s="63"/>
      <c r="BPM25" s="63"/>
      <c r="BPN25" s="63"/>
      <c r="BPO25" s="63"/>
      <c r="BPP25" s="63"/>
      <c r="BPQ25" s="63"/>
      <c r="BPR25" s="63"/>
      <c r="BPS25" s="63"/>
      <c r="BPT25" s="63"/>
      <c r="BPU25" s="63"/>
      <c r="BPV25" s="63"/>
      <c r="BPW25" s="63"/>
      <c r="BPX25" s="63"/>
      <c r="BPY25" s="63"/>
      <c r="BPZ25" s="63"/>
      <c r="BQA25" s="63"/>
      <c r="BQB25" s="63"/>
      <c r="BQC25" s="63"/>
      <c r="BQD25" s="63"/>
      <c r="BQE25" s="63"/>
      <c r="BQF25" s="63"/>
      <c r="BQG25" s="63"/>
      <c r="BQH25" s="63"/>
      <c r="BQI25" s="63"/>
      <c r="BQJ25" s="63"/>
      <c r="BQK25" s="63"/>
      <c r="BQL25" s="63"/>
      <c r="BQM25" s="63"/>
      <c r="BQN25" s="63"/>
      <c r="BQO25" s="63"/>
      <c r="BQP25" s="63"/>
      <c r="BQQ25" s="63"/>
      <c r="BQR25" s="63"/>
      <c r="BQS25" s="63"/>
      <c r="BQT25" s="63"/>
      <c r="BQU25" s="63"/>
      <c r="BQV25" s="63"/>
      <c r="BQW25" s="63"/>
      <c r="BQX25" s="63"/>
      <c r="BQY25" s="63"/>
      <c r="BQZ25" s="63"/>
      <c r="BRA25" s="63"/>
      <c r="BRB25" s="63"/>
      <c r="BRC25" s="63"/>
      <c r="BRD25" s="63"/>
      <c r="BRE25" s="63"/>
      <c r="BRF25" s="63"/>
      <c r="BRG25" s="63"/>
      <c r="BRH25" s="63"/>
      <c r="BRI25" s="63"/>
      <c r="BRJ25" s="63"/>
      <c r="BRK25" s="63"/>
      <c r="BRL25" s="63"/>
      <c r="BRM25" s="63"/>
      <c r="BRN25" s="63"/>
      <c r="BRO25" s="63"/>
      <c r="BRP25" s="63"/>
      <c r="BRQ25" s="63"/>
      <c r="BRR25" s="63"/>
      <c r="BRS25" s="63"/>
      <c r="BRT25" s="63"/>
      <c r="BRU25" s="63"/>
      <c r="BRV25" s="63"/>
      <c r="BRW25" s="63"/>
      <c r="BRX25" s="63"/>
      <c r="BRY25" s="63"/>
      <c r="BRZ25" s="63"/>
      <c r="BSA25" s="63"/>
      <c r="BSB25" s="63"/>
      <c r="BSC25" s="63"/>
      <c r="BSD25" s="63"/>
      <c r="BSE25" s="63"/>
      <c r="BSF25" s="63"/>
      <c r="BSG25" s="63"/>
      <c r="BSH25" s="63"/>
      <c r="BSI25" s="63"/>
      <c r="BSJ25" s="63"/>
      <c r="BSK25" s="63"/>
      <c r="BSL25" s="63"/>
      <c r="BSM25" s="63"/>
      <c r="BSN25" s="63"/>
      <c r="BSO25" s="63"/>
      <c r="BSP25" s="63"/>
      <c r="BSQ25" s="63"/>
      <c r="BSR25" s="63"/>
      <c r="BSS25" s="63"/>
      <c r="BST25" s="63"/>
      <c r="BSU25" s="63"/>
      <c r="BSV25" s="63"/>
      <c r="BSW25" s="63"/>
      <c r="BSX25" s="63"/>
      <c r="BSY25" s="63"/>
      <c r="BSZ25" s="63"/>
      <c r="BTA25" s="63"/>
      <c r="BTB25" s="63"/>
      <c r="BTC25" s="63"/>
      <c r="BTD25" s="63"/>
      <c r="BTE25" s="63"/>
      <c r="BTF25" s="63"/>
      <c r="BTG25" s="63"/>
      <c r="BTH25" s="63"/>
      <c r="BTI25" s="63"/>
      <c r="BTJ25" s="63"/>
      <c r="BTK25" s="63"/>
      <c r="BTL25" s="63"/>
      <c r="BTM25" s="63"/>
      <c r="BTN25" s="63"/>
      <c r="BTO25" s="63"/>
      <c r="BTP25" s="63"/>
      <c r="BTQ25" s="63"/>
      <c r="BTR25" s="63"/>
      <c r="BTS25" s="63"/>
      <c r="BTT25" s="63"/>
      <c r="BTU25" s="63"/>
      <c r="BTV25" s="63"/>
      <c r="BTW25" s="63"/>
      <c r="BTX25" s="63"/>
      <c r="BTY25" s="63"/>
      <c r="BTZ25" s="63"/>
      <c r="BUA25" s="63"/>
      <c r="BUB25" s="63"/>
      <c r="BUC25" s="63"/>
      <c r="BUD25" s="63"/>
      <c r="BUE25" s="63"/>
      <c r="BUF25" s="63"/>
      <c r="BUG25" s="63"/>
      <c r="BUH25" s="63"/>
      <c r="BUI25" s="63"/>
      <c r="BUJ25" s="63"/>
      <c r="BUK25" s="63"/>
      <c r="BUL25" s="63"/>
      <c r="BUM25" s="63"/>
      <c r="BUN25" s="63"/>
      <c r="BUO25" s="63"/>
      <c r="BUP25" s="63"/>
      <c r="BUQ25" s="63"/>
      <c r="BUR25" s="63"/>
      <c r="BUS25" s="63"/>
      <c r="BUT25" s="63"/>
      <c r="BUU25" s="63"/>
      <c r="BUV25" s="63"/>
      <c r="BUW25" s="63"/>
      <c r="BUX25" s="63"/>
      <c r="BUY25" s="63"/>
      <c r="BUZ25" s="63"/>
      <c r="BVA25" s="63"/>
      <c r="BVB25" s="63"/>
      <c r="BVC25" s="63"/>
      <c r="BVD25" s="63"/>
      <c r="BVE25" s="63"/>
      <c r="BVF25" s="63"/>
      <c r="BVG25" s="63"/>
      <c r="BVH25" s="63"/>
      <c r="BVI25" s="63"/>
      <c r="BVJ25" s="63"/>
      <c r="BVK25" s="63"/>
      <c r="BVL25" s="63"/>
      <c r="BVM25" s="63"/>
      <c r="BVN25" s="63"/>
      <c r="BVO25" s="63"/>
      <c r="BVP25" s="63"/>
      <c r="BVQ25" s="63"/>
      <c r="BVR25" s="63"/>
      <c r="BVS25" s="63"/>
      <c r="BVT25" s="63"/>
      <c r="BVU25" s="63"/>
      <c r="BVV25" s="63"/>
      <c r="BVW25" s="63"/>
      <c r="BVX25" s="63"/>
      <c r="BVY25" s="63"/>
      <c r="BVZ25" s="63"/>
      <c r="BWA25" s="63"/>
      <c r="BWB25" s="63"/>
      <c r="BWC25" s="63"/>
      <c r="BWD25" s="63"/>
      <c r="BWE25" s="63"/>
      <c r="BWF25" s="63"/>
      <c r="BWG25" s="63"/>
      <c r="BWH25" s="63"/>
      <c r="BWI25" s="63"/>
      <c r="BWJ25" s="63"/>
      <c r="BWK25" s="63"/>
      <c r="BWL25" s="63"/>
      <c r="BWM25" s="63"/>
      <c r="BWN25" s="63"/>
      <c r="BWO25" s="63"/>
      <c r="BWP25" s="63"/>
      <c r="BWQ25" s="63"/>
      <c r="BWR25" s="63"/>
      <c r="BWS25" s="63"/>
      <c r="BWT25" s="63"/>
      <c r="BWU25" s="63"/>
      <c r="BWV25" s="63"/>
      <c r="BWW25" s="63"/>
      <c r="BWX25" s="63"/>
      <c r="BWY25" s="63"/>
      <c r="BWZ25" s="63"/>
      <c r="BXA25" s="63"/>
      <c r="BXB25" s="63"/>
      <c r="BXC25" s="63"/>
      <c r="BXD25" s="63"/>
      <c r="BXE25" s="63"/>
      <c r="BXF25" s="63"/>
      <c r="BXG25" s="63"/>
      <c r="BXH25" s="63"/>
      <c r="BXI25" s="63"/>
      <c r="BXJ25" s="63"/>
      <c r="BXK25" s="63"/>
      <c r="BXL25" s="63"/>
      <c r="BXM25" s="63"/>
      <c r="BXN25" s="63"/>
      <c r="BXO25" s="63"/>
      <c r="BXP25" s="63"/>
      <c r="BXQ25" s="63"/>
      <c r="BXR25" s="63"/>
      <c r="BXS25" s="63"/>
      <c r="BXT25" s="63"/>
      <c r="BXU25" s="63"/>
      <c r="BXV25" s="63"/>
      <c r="BXW25" s="63"/>
      <c r="BXX25" s="63"/>
      <c r="BXY25" s="63"/>
      <c r="BXZ25" s="63"/>
      <c r="BYA25" s="63"/>
      <c r="BYB25" s="63"/>
      <c r="BYC25" s="63"/>
      <c r="BYD25" s="63"/>
      <c r="BYE25" s="63"/>
      <c r="BYF25" s="63"/>
      <c r="BYG25" s="63"/>
      <c r="BYH25" s="63"/>
      <c r="BYI25" s="63"/>
      <c r="BYJ25" s="63"/>
      <c r="BYK25" s="63"/>
      <c r="BYL25" s="63"/>
      <c r="BYM25" s="63"/>
      <c r="BYN25" s="63"/>
      <c r="BYO25" s="63"/>
      <c r="BYP25" s="63"/>
      <c r="BYQ25" s="63"/>
      <c r="BYR25" s="63"/>
      <c r="BYS25" s="63"/>
      <c r="BYT25" s="63"/>
      <c r="BYU25" s="63"/>
      <c r="BYV25" s="63"/>
      <c r="BYW25" s="63"/>
      <c r="BYX25" s="63"/>
      <c r="BYY25" s="63"/>
      <c r="BYZ25" s="63"/>
      <c r="BZA25" s="63"/>
      <c r="BZB25" s="63"/>
      <c r="BZC25" s="63"/>
      <c r="BZD25" s="63"/>
      <c r="BZE25" s="63"/>
      <c r="BZF25" s="63"/>
      <c r="BZG25" s="63"/>
      <c r="BZH25" s="63"/>
      <c r="BZI25" s="63"/>
      <c r="BZJ25" s="63"/>
      <c r="BZK25" s="63"/>
      <c r="BZL25" s="63"/>
      <c r="BZM25" s="63"/>
      <c r="BZN25" s="63"/>
      <c r="BZO25" s="63"/>
      <c r="BZP25" s="63"/>
      <c r="BZQ25" s="63"/>
      <c r="BZR25" s="63"/>
      <c r="BZS25" s="63"/>
      <c r="BZT25" s="63"/>
      <c r="BZU25" s="63"/>
      <c r="BZV25" s="63"/>
      <c r="BZW25" s="63"/>
      <c r="BZX25" s="63"/>
      <c r="BZY25" s="63"/>
      <c r="BZZ25" s="63"/>
      <c r="CAA25" s="63"/>
      <c r="CAB25" s="63"/>
      <c r="CAC25" s="63"/>
      <c r="CAD25" s="63"/>
      <c r="CAE25" s="63"/>
      <c r="CAF25" s="63"/>
      <c r="CAG25" s="63"/>
      <c r="CAH25" s="63"/>
      <c r="CAI25" s="63"/>
      <c r="CAJ25" s="63"/>
      <c r="CAK25" s="63"/>
      <c r="CAL25" s="63"/>
      <c r="CAM25" s="63"/>
      <c r="CAN25" s="63"/>
      <c r="CAO25" s="63"/>
      <c r="CAP25" s="63"/>
      <c r="CAQ25" s="63"/>
      <c r="CAR25" s="63"/>
      <c r="CAS25" s="63"/>
      <c r="CAT25" s="63"/>
      <c r="CAU25" s="63"/>
      <c r="CAV25" s="63"/>
      <c r="CAW25" s="63"/>
      <c r="CAX25" s="63"/>
      <c r="CAY25" s="63"/>
      <c r="CAZ25" s="63"/>
      <c r="CBA25" s="63"/>
      <c r="CBB25" s="63"/>
      <c r="CBC25" s="63"/>
      <c r="CBD25" s="63"/>
      <c r="CBE25" s="63"/>
      <c r="CBF25" s="63"/>
      <c r="CBG25" s="63"/>
      <c r="CBH25" s="63"/>
      <c r="CBI25" s="63"/>
      <c r="CBJ25" s="63"/>
      <c r="CBK25" s="63"/>
      <c r="CBL25" s="63"/>
      <c r="CBM25" s="63"/>
      <c r="CBN25" s="63"/>
      <c r="CBO25" s="63"/>
      <c r="CBP25" s="63"/>
      <c r="CBQ25" s="63"/>
      <c r="CBR25" s="63"/>
      <c r="CBS25" s="63"/>
      <c r="CBT25" s="63"/>
      <c r="CBU25" s="63"/>
      <c r="CBV25" s="63"/>
      <c r="CBW25" s="63"/>
      <c r="CBX25" s="63"/>
      <c r="CBY25" s="63"/>
      <c r="CBZ25" s="63"/>
      <c r="CCA25" s="63"/>
      <c r="CCB25" s="63"/>
      <c r="CCC25" s="63"/>
      <c r="CCD25" s="63"/>
      <c r="CCE25" s="63"/>
      <c r="CCF25" s="63"/>
      <c r="CCG25" s="63"/>
      <c r="CCH25" s="63"/>
      <c r="CCI25" s="63"/>
      <c r="CCJ25" s="63"/>
      <c r="CCK25" s="63"/>
      <c r="CCL25" s="63"/>
      <c r="CCM25" s="63"/>
      <c r="CCN25" s="63"/>
      <c r="CCO25" s="63"/>
      <c r="CCP25" s="63"/>
      <c r="CCQ25" s="63"/>
      <c r="CCR25" s="63"/>
      <c r="CCS25" s="63"/>
      <c r="CCT25" s="63"/>
      <c r="CCU25" s="63"/>
      <c r="CCV25" s="63"/>
      <c r="CCW25" s="63"/>
      <c r="CCX25" s="63"/>
      <c r="CCY25" s="63"/>
      <c r="CCZ25" s="63"/>
      <c r="CDA25" s="63"/>
      <c r="CDB25" s="63"/>
      <c r="CDC25" s="63"/>
      <c r="CDD25" s="63"/>
      <c r="CDE25" s="63"/>
      <c r="CDF25" s="63"/>
      <c r="CDG25" s="63"/>
      <c r="CDH25" s="63"/>
      <c r="CDI25" s="63"/>
      <c r="CDJ25" s="63"/>
      <c r="CDK25" s="63"/>
      <c r="CDL25" s="63"/>
      <c r="CDM25" s="63"/>
      <c r="CDN25" s="63"/>
      <c r="CDO25" s="63"/>
      <c r="CDP25" s="63"/>
      <c r="CDQ25" s="63"/>
      <c r="CDR25" s="63"/>
      <c r="CDS25" s="63"/>
      <c r="CDT25" s="63"/>
      <c r="CDU25" s="63"/>
      <c r="CDV25" s="63"/>
      <c r="CDW25" s="63"/>
      <c r="CDX25" s="63"/>
      <c r="CDY25" s="63"/>
      <c r="CDZ25" s="63"/>
      <c r="CEA25" s="63"/>
      <c r="CEB25" s="63"/>
      <c r="CEC25" s="63"/>
      <c r="CED25" s="63"/>
      <c r="CEE25" s="63"/>
      <c r="CEF25" s="63"/>
      <c r="CEG25" s="63"/>
      <c r="CEH25" s="63"/>
      <c r="CEI25" s="63"/>
      <c r="CEJ25" s="63"/>
      <c r="CEK25" s="63"/>
      <c r="CEL25" s="63"/>
      <c r="CEM25" s="63"/>
      <c r="CEN25" s="63"/>
      <c r="CEO25" s="63"/>
      <c r="CEP25" s="63"/>
      <c r="CEQ25" s="63"/>
      <c r="CER25" s="63"/>
      <c r="CES25" s="63"/>
      <c r="CET25" s="63"/>
      <c r="CEU25" s="63"/>
      <c r="CEV25" s="63"/>
      <c r="CEW25" s="63"/>
      <c r="CEX25" s="63"/>
      <c r="CEY25" s="63"/>
      <c r="CEZ25" s="63"/>
      <c r="CFA25" s="63"/>
      <c r="CFB25" s="63"/>
      <c r="CFC25" s="63"/>
      <c r="CFD25" s="63"/>
      <c r="CFE25" s="63"/>
      <c r="CFF25" s="63"/>
      <c r="CFG25" s="63"/>
      <c r="CFH25" s="63"/>
      <c r="CFI25" s="63"/>
      <c r="CFJ25" s="63"/>
      <c r="CFK25" s="63"/>
      <c r="CFL25" s="63"/>
      <c r="CFM25" s="63"/>
      <c r="CFN25" s="63"/>
      <c r="CFO25" s="63"/>
      <c r="CFP25" s="63"/>
      <c r="CFQ25" s="63"/>
      <c r="CFR25" s="63"/>
      <c r="CFS25" s="63"/>
      <c r="CFT25" s="63"/>
      <c r="CFU25" s="63"/>
      <c r="CFV25" s="63"/>
      <c r="CFW25" s="63"/>
      <c r="CFX25" s="63"/>
      <c r="CFY25" s="63"/>
      <c r="CFZ25" s="63"/>
      <c r="CGA25" s="63"/>
      <c r="CGB25" s="63"/>
      <c r="CGC25" s="63"/>
      <c r="CGD25" s="63"/>
      <c r="CGE25" s="63"/>
      <c r="CGF25" s="63"/>
      <c r="CGG25" s="63"/>
      <c r="CGH25" s="63"/>
      <c r="CGI25" s="63"/>
      <c r="CGJ25" s="63"/>
      <c r="CGK25" s="63"/>
      <c r="CGL25" s="63"/>
      <c r="CGM25" s="63"/>
      <c r="CGN25" s="63"/>
      <c r="CGO25" s="63"/>
      <c r="CGP25" s="63"/>
      <c r="CGQ25" s="63"/>
      <c r="CGR25" s="63"/>
      <c r="CGS25" s="63"/>
      <c r="CGT25" s="63"/>
      <c r="CGU25" s="63"/>
      <c r="CGV25" s="63"/>
      <c r="CGW25" s="63"/>
      <c r="CGX25" s="63"/>
      <c r="CGY25" s="63"/>
      <c r="CGZ25" s="63"/>
      <c r="CHA25" s="63"/>
      <c r="CHB25" s="63"/>
      <c r="CHC25" s="63"/>
      <c r="CHD25" s="63"/>
      <c r="CHE25" s="63"/>
      <c r="CHF25" s="63"/>
      <c r="CHG25" s="63"/>
      <c r="CHH25" s="63"/>
      <c r="CHI25" s="63"/>
      <c r="CHJ25" s="63"/>
      <c r="CHK25" s="63"/>
      <c r="CHL25" s="63"/>
      <c r="CHM25" s="63"/>
      <c r="CHN25" s="63"/>
      <c r="CHO25" s="63"/>
      <c r="CHP25" s="63"/>
      <c r="CHQ25" s="63"/>
      <c r="CHR25" s="63"/>
      <c r="CHS25" s="63"/>
      <c r="CHT25" s="63"/>
      <c r="CHU25" s="63"/>
      <c r="CHV25" s="63"/>
      <c r="CHW25" s="63"/>
      <c r="CHX25" s="63"/>
      <c r="CHY25" s="63"/>
      <c r="CHZ25" s="63"/>
      <c r="CIA25" s="63"/>
      <c r="CIB25" s="63"/>
      <c r="CIC25" s="63"/>
      <c r="CID25" s="63"/>
      <c r="CIE25" s="63"/>
      <c r="CIF25" s="63"/>
      <c r="CIG25" s="63"/>
      <c r="CIH25" s="63"/>
      <c r="CII25" s="63"/>
      <c r="CIJ25" s="63"/>
      <c r="CIK25" s="63"/>
      <c r="CIL25" s="63"/>
      <c r="CIM25" s="63"/>
      <c r="CIN25" s="63"/>
      <c r="CIO25" s="63"/>
      <c r="CIP25" s="63"/>
      <c r="CIQ25" s="63"/>
      <c r="CIR25" s="63"/>
      <c r="CIS25" s="63"/>
      <c r="CIT25" s="63"/>
      <c r="CIU25" s="63"/>
      <c r="CIV25" s="63"/>
      <c r="CIW25" s="63"/>
      <c r="CIX25" s="63"/>
      <c r="CIY25" s="63"/>
      <c r="CIZ25" s="63"/>
      <c r="CJA25" s="63"/>
      <c r="CJB25" s="63"/>
      <c r="CJC25" s="63"/>
      <c r="CJD25" s="63"/>
      <c r="CJE25" s="63"/>
      <c r="CJF25" s="63"/>
      <c r="CJG25" s="63"/>
      <c r="CJH25" s="63"/>
      <c r="CJI25" s="63"/>
      <c r="CJJ25" s="63"/>
      <c r="CJK25" s="63"/>
      <c r="CJL25" s="63"/>
      <c r="CJM25" s="63"/>
      <c r="CJN25" s="63"/>
      <c r="CJO25" s="63"/>
      <c r="CJP25" s="63"/>
      <c r="CJQ25" s="63"/>
      <c r="CJR25" s="63"/>
      <c r="CJS25" s="63"/>
      <c r="CJT25" s="63"/>
      <c r="CJU25" s="63"/>
      <c r="CJV25" s="63"/>
      <c r="CJW25" s="63"/>
      <c r="CJX25" s="63"/>
      <c r="CJY25" s="63"/>
      <c r="CJZ25" s="63"/>
      <c r="CKA25" s="63"/>
      <c r="CKB25" s="63"/>
      <c r="CKC25" s="63"/>
      <c r="CKD25" s="63"/>
      <c r="CKE25" s="63"/>
      <c r="CKF25" s="63"/>
      <c r="CKG25" s="63"/>
      <c r="CKH25" s="63"/>
      <c r="CKI25" s="63"/>
      <c r="CKJ25" s="63"/>
      <c r="CKK25" s="63"/>
      <c r="CKL25" s="63"/>
      <c r="CKM25" s="63"/>
      <c r="CKN25" s="63"/>
      <c r="CKO25" s="63"/>
      <c r="CKP25" s="63"/>
      <c r="CKQ25" s="63"/>
      <c r="CKR25" s="63"/>
      <c r="CKS25" s="63"/>
      <c r="CKT25" s="63"/>
      <c r="CKU25" s="63"/>
      <c r="CKV25" s="63"/>
      <c r="CKW25" s="63"/>
      <c r="CKX25" s="63"/>
      <c r="CKY25" s="63"/>
      <c r="CKZ25" s="63"/>
      <c r="CLA25" s="63"/>
      <c r="CLB25" s="63"/>
      <c r="CLC25" s="63"/>
      <c r="CLD25" s="63"/>
      <c r="CLE25" s="63"/>
      <c r="CLF25" s="63"/>
      <c r="CLG25" s="63"/>
      <c r="CLH25" s="63"/>
      <c r="CLI25" s="63"/>
      <c r="CLJ25" s="63"/>
      <c r="CLK25" s="63"/>
      <c r="CLL25" s="63"/>
      <c r="CLM25" s="63"/>
      <c r="CLN25" s="63"/>
      <c r="CLO25" s="63"/>
      <c r="CLP25" s="63"/>
      <c r="CLQ25" s="63"/>
      <c r="CLR25" s="63"/>
      <c r="CLS25" s="63"/>
      <c r="CLT25" s="63"/>
      <c r="CLU25" s="63"/>
      <c r="CLV25" s="63"/>
      <c r="CLW25" s="63"/>
      <c r="CLX25" s="63"/>
      <c r="CLY25" s="63"/>
      <c r="CLZ25" s="63"/>
      <c r="CMA25" s="63"/>
      <c r="CMB25" s="63"/>
      <c r="CMC25" s="63"/>
      <c r="CMD25" s="63"/>
      <c r="CME25" s="63"/>
      <c r="CMF25" s="63"/>
      <c r="CMG25" s="63"/>
      <c r="CMH25" s="63"/>
      <c r="CMI25" s="63"/>
      <c r="CMJ25" s="63"/>
      <c r="CMK25" s="63"/>
      <c r="CML25" s="63"/>
      <c r="CMM25" s="63"/>
      <c r="CMN25" s="63"/>
      <c r="CMO25" s="63"/>
      <c r="CMP25" s="63"/>
      <c r="CMQ25" s="63"/>
      <c r="CMR25" s="63"/>
      <c r="CMS25" s="63"/>
      <c r="CMT25" s="63"/>
      <c r="CMU25" s="63"/>
      <c r="CMV25" s="63"/>
      <c r="CMW25" s="63"/>
      <c r="CMX25" s="63"/>
      <c r="CMY25" s="63"/>
      <c r="CMZ25" s="63"/>
      <c r="CNA25" s="63"/>
      <c r="CNB25" s="63"/>
      <c r="CNC25" s="63"/>
      <c r="CND25" s="63"/>
      <c r="CNE25" s="63"/>
      <c r="CNF25" s="63"/>
      <c r="CNG25" s="63"/>
      <c r="CNH25" s="63"/>
      <c r="CNI25" s="63"/>
      <c r="CNJ25" s="63"/>
      <c r="CNK25" s="63"/>
      <c r="CNL25" s="63"/>
      <c r="CNM25" s="63"/>
      <c r="CNN25" s="63"/>
      <c r="CNO25" s="63"/>
      <c r="CNP25" s="63"/>
      <c r="CNQ25" s="63"/>
      <c r="CNR25" s="63"/>
      <c r="CNS25" s="63"/>
      <c r="CNT25" s="63"/>
      <c r="CNU25" s="63"/>
      <c r="CNV25" s="63"/>
      <c r="CNW25" s="63"/>
      <c r="CNX25" s="63"/>
      <c r="CNY25" s="63"/>
      <c r="CNZ25" s="63"/>
      <c r="COA25" s="63"/>
      <c r="COB25" s="63"/>
      <c r="COC25" s="63"/>
      <c r="COD25" s="63"/>
      <c r="COE25" s="63"/>
      <c r="COF25" s="63"/>
      <c r="COG25" s="63"/>
      <c r="COH25" s="63"/>
      <c r="COI25" s="63"/>
      <c r="COJ25" s="63"/>
      <c r="COK25" s="63"/>
      <c r="COL25" s="63"/>
      <c r="COM25" s="63"/>
      <c r="CON25" s="63"/>
      <c r="COO25" s="63"/>
      <c r="COP25" s="63"/>
      <c r="COQ25" s="63"/>
      <c r="COR25" s="63"/>
      <c r="COS25" s="63"/>
      <c r="COT25" s="63"/>
      <c r="COU25" s="63"/>
      <c r="COV25" s="63"/>
      <c r="COW25" s="63"/>
      <c r="COX25" s="63"/>
      <c r="COY25" s="63"/>
      <c r="COZ25" s="63"/>
      <c r="CPA25" s="63"/>
      <c r="CPB25" s="63"/>
      <c r="CPC25" s="63"/>
      <c r="CPD25" s="63"/>
      <c r="CPE25" s="63"/>
      <c r="CPF25" s="63"/>
      <c r="CPG25" s="63"/>
      <c r="CPH25" s="63"/>
      <c r="CPI25" s="63"/>
      <c r="CPJ25" s="63"/>
      <c r="CPK25" s="63"/>
      <c r="CPL25" s="63"/>
      <c r="CPM25" s="63"/>
      <c r="CPN25" s="63"/>
      <c r="CPO25" s="63"/>
      <c r="CPP25" s="63"/>
      <c r="CPQ25" s="63"/>
      <c r="CPR25" s="63"/>
      <c r="CPS25" s="63"/>
      <c r="CPT25" s="63"/>
      <c r="CPU25" s="63"/>
      <c r="CPV25" s="63"/>
      <c r="CPW25" s="63"/>
      <c r="CPX25" s="63"/>
      <c r="CPY25" s="63"/>
      <c r="CPZ25" s="63"/>
      <c r="CQA25" s="63"/>
      <c r="CQB25" s="63"/>
      <c r="CQC25" s="63"/>
      <c r="CQD25" s="63"/>
      <c r="CQE25" s="63"/>
      <c r="CQF25" s="63"/>
      <c r="CQG25" s="63"/>
      <c r="CQH25" s="63"/>
      <c r="CQI25" s="63"/>
      <c r="CQJ25" s="63"/>
      <c r="CQK25" s="63"/>
      <c r="CQL25" s="63"/>
      <c r="CQM25" s="63"/>
      <c r="CQN25" s="63"/>
      <c r="CQO25" s="63"/>
      <c r="CQP25" s="63"/>
      <c r="CQQ25" s="63"/>
      <c r="CQR25" s="63"/>
      <c r="CQS25" s="63"/>
      <c r="CQT25" s="63"/>
      <c r="CQU25" s="63"/>
      <c r="CQV25" s="63"/>
      <c r="CQW25" s="63"/>
      <c r="CQX25" s="63"/>
      <c r="CQY25" s="63"/>
      <c r="CQZ25" s="63"/>
      <c r="CRA25" s="63"/>
      <c r="CRB25" s="63"/>
      <c r="CRC25" s="63"/>
      <c r="CRD25" s="63"/>
      <c r="CRE25" s="63"/>
      <c r="CRF25" s="63"/>
      <c r="CRG25" s="63"/>
      <c r="CRH25" s="63"/>
      <c r="CRI25" s="63"/>
      <c r="CRJ25" s="63"/>
      <c r="CRK25" s="63"/>
      <c r="CRL25" s="63"/>
      <c r="CRM25" s="63"/>
      <c r="CRN25" s="63"/>
      <c r="CRO25" s="63"/>
      <c r="CRP25" s="63"/>
      <c r="CRQ25" s="63"/>
      <c r="CRR25" s="63"/>
      <c r="CRS25" s="63"/>
      <c r="CRT25" s="63"/>
      <c r="CRU25" s="63"/>
      <c r="CRV25" s="63"/>
      <c r="CRW25" s="63"/>
      <c r="CRX25" s="63"/>
      <c r="CRY25" s="63"/>
      <c r="CRZ25" s="63"/>
      <c r="CSA25" s="63"/>
      <c r="CSB25" s="63"/>
      <c r="CSC25" s="63"/>
      <c r="CSD25" s="63"/>
      <c r="CSE25" s="63"/>
      <c r="CSF25" s="63"/>
      <c r="CSG25" s="63"/>
      <c r="CSH25" s="63"/>
      <c r="CSI25" s="63"/>
      <c r="CSJ25" s="63"/>
      <c r="CSK25" s="63"/>
      <c r="CSL25" s="63"/>
      <c r="CSM25" s="63"/>
      <c r="CSN25" s="63"/>
      <c r="CSO25" s="63"/>
      <c r="CSP25" s="63"/>
      <c r="CSQ25" s="63"/>
      <c r="CSR25" s="63"/>
      <c r="CSS25" s="63"/>
      <c r="CST25" s="63"/>
      <c r="CSU25" s="63"/>
      <c r="CSV25" s="63"/>
      <c r="CSW25" s="63"/>
      <c r="CSX25" s="63"/>
      <c r="CSY25" s="63"/>
      <c r="CSZ25" s="63"/>
      <c r="CTA25" s="63"/>
      <c r="CTB25" s="63"/>
      <c r="CTC25" s="63"/>
      <c r="CTD25" s="63"/>
      <c r="CTE25" s="63"/>
      <c r="CTF25" s="63"/>
      <c r="CTG25" s="63"/>
      <c r="CTH25" s="63"/>
      <c r="CTI25" s="63"/>
      <c r="CTJ25" s="63"/>
      <c r="CTK25" s="63"/>
      <c r="CTL25" s="63"/>
      <c r="CTM25" s="63"/>
      <c r="CTN25" s="63"/>
      <c r="CTO25" s="63"/>
      <c r="CTP25" s="63"/>
      <c r="CTQ25" s="63"/>
      <c r="CTR25" s="63"/>
      <c r="CTS25" s="63"/>
      <c r="CTT25" s="63"/>
      <c r="CTU25" s="63"/>
      <c r="CTV25" s="63"/>
      <c r="CTW25" s="63"/>
      <c r="CTX25" s="63"/>
      <c r="CTY25" s="63"/>
      <c r="CTZ25" s="63"/>
      <c r="CUA25" s="63"/>
      <c r="CUB25" s="63"/>
      <c r="CUC25" s="63"/>
      <c r="CUD25" s="63"/>
      <c r="CUE25" s="63"/>
      <c r="CUF25" s="63"/>
      <c r="CUG25" s="63"/>
      <c r="CUH25" s="63"/>
      <c r="CUI25" s="63"/>
      <c r="CUJ25" s="63"/>
      <c r="CUK25" s="63"/>
      <c r="CUL25" s="63"/>
      <c r="CUM25" s="63"/>
      <c r="CUN25" s="63"/>
      <c r="CUO25" s="63"/>
      <c r="CUP25" s="63"/>
      <c r="CUQ25" s="63"/>
      <c r="CUR25" s="63"/>
      <c r="CUS25" s="63"/>
      <c r="CUT25" s="63"/>
      <c r="CUU25" s="63"/>
      <c r="CUV25" s="63"/>
      <c r="CUW25" s="63"/>
      <c r="CUX25" s="63"/>
      <c r="CUY25" s="63"/>
      <c r="CUZ25" s="63"/>
      <c r="CVA25" s="63"/>
      <c r="CVB25" s="63"/>
      <c r="CVC25" s="63"/>
      <c r="CVD25" s="63"/>
      <c r="CVE25" s="63"/>
      <c r="CVF25" s="63"/>
      <c r="CVG25" s="63"/>
      <c r="CVH25" s="63"/>
      <c r="CVI25" s="63"/>
      <c r="CVJ25" s="63"/>
      <c r="CVK25" s="63"/>
      <c r="CVL25" s="63"/>
      <c r="CVM25" s="63"/>
      <c r="CVN25" s="63"/>
      <c r="CVO25" s="63"/>
      <c r="CVP25" s="63"/>
      <c r="CVQ25" s="63"/>
      <c r="CVR25" s="63"/>
      <c r="CVS25" s="63"/>
      <c r="CVT25" s="63"/>
      <c r="CVU25" s="63"/>
      <c r="CVV25" s="63"/>
      <c r="CVW25" s="63"/>
      <c r="CVX25" s="63"/>
      <c r="CVY25" s="63"/>
      <c r="CVZ25" s="63"/>
      <c r="CWA25" s="63"/>
      <c r="CWB25" s="63"/>
      <c r="CWC25" s="63"/>
      <c r="CWD25" s="63"/>
      <c r="CWE25" s="63"/>
      <c r="CWF25" s="63"/>
      <c r="CWG25" s="63"/>
      <c r="CWH25" s="63"/>
      <c r="CWI25" s="63"/>
      <c r="CWJ25" s="63"/>
      <c r="CWK25" s="63"/>
      <c r="CWL25" s="63"/>
      <c r="CWM25" s="63"/>
      <c r="CWN25" s="63"/>
      <c r="CWO25" s="63"/>
      <c r="CWP25" s="63"/>
      <c r="CWQ25" s="63"/>
      <c r="CWR25" s="63"/>
      <c r="CWS25" s="63"/>
      <c r="CWT25" s="63"/>
      <c r="CWU25" s="63"/>
      <c r="CWV25" s="63"/>
      <c r="CWW25" s="63"/>
      <c r="CWX25" s="63"/>
      <c r="CWY25" s="63"/>
      <c r="CWZ25" s="63"/>
      <c r="CXA25" s="63"/>
      <c r="CXB25" s="63"/>
      <c r="CXC25" s="63"/>
      <c r="CXD25" s="63"/>
      <c r="CXE25" s="63"/>
      <c r="CXF25" s="63"/>
      <c r="CXG25" s="63"/>
      <c r="CXH25" s="63"/>
      <c r="CXI25" s="63"/>
      <c r="CXJ25" s="63"/>
      <c r="CXK25" s="63"/>
      <c r="CXL25" s="63"/>
      <c r="CXM25" s="63"/>
      <c r="CXN25" s="63"/>
      <c r="CXO25" s="63"/>
      <c r="CXP25" s="63"/>
      <c r="CXQ25" s="63"/>
      <c r="CXR25" s="63"/>
      <c r="CXS25" s="63"/>
      <c r="CXT25" s="63"/>
      <c r="CXU25" s="63"/>
      <c r="CXV25" s="63"/>
      <c r="CXW25" s="63"/>
      <c r="CXX25" s="63"/>
      <c r="CXY25" s="63"/>
      <c r="CXZ25" s="63"/>
      <c r="CYA25" s="63"/>
      <c r="CYB25" s="63"/>
      <c r="CYC25" s="63"/>
      <c r="CYD25" s="63"/>
      <c r="CYE25" s="63"/>
      <c r="CYF25" s="63"/>
      <c r="CYG25" s="63"/>
      <c r="CYH25" s="63"/>
      <c r="CYI25" s="63"/>
      <c r="CYJ25" s="63"/>
      <c r="CYK25" s="63"/>
      <c r="CYL25" s="63"/>
      <c r="CYM25" s="63"/>
      <c r="CYN25" s="63"/>
      <c r="CYO25" s="63"/>
      <c r="CYP25" s="63"/>
      <c r="CYQ25" s="63"/>
      <c r="CYR25" s="63"/>
      <c r="CYS25" s="63"/>
      <c r="CYT25" s="63"/>
      <c r="CYU25" s="63"/>
      <c r="CYV25" s="63"/>
      <c r="CYW25" s="63"/>
      <c r="CYX25" s="63"/>
      <c r="CYY25" s="63"/>
      <c r="CYZ25" s="63"/>
      <c r="CZA25" s="63"/>
      <c r="CZB25" s="63"/>
      <c r="CZC25" s="63"/>
      <c r="CZD25" s="63"/>
      <c r="CZE25" s="63"/>
      <c r="CZF25" s="63"/>
      <c r="CZG25" s="63"/>
      <c r="CZH25" s="63"/>
      <c r="CZI25" s="63"/>
      <c r="CZJ25" s="63"/>
      <c r="CZK25" s="63"/>
      <c r="CZL25" s="63"/>
      <c r="CZM25" s="63"/>
      <c r="CZN25" s="63"/>
      <c r="CZO25" s="63"/>
      <c r="CZP25" s="63"/>
      <c r="CZQ25" s="63"/>
      <c r="CZR25" s="63"/>
      <c r="CZS25" s="63"/>
      <c r="CZT25" s="63"/>
      <c r="CZU25" s="63"/>
      <c r="CZV25" s="63"/>
      <c r="CZW25" s="63"/>
      <c r="CZX25" s="63"/>
      <c r="CZY25" s="63"/>
      <c r="CZZ25" s="63"/>
      <c r="DAA25" s="63"/>
      <c r="DAB25" s="63"/>
      <c r="DAC25" s="63"/>
      <c r="DAD25" s="63"/>
      <c r="DAE25" s="63"/>
      <c r="DAF25" s="63"/>
      <c r="DAG25" s="63"/>
      <c r="DAH25" s="63"/>
      <c r="DAI25" s="63"/>
      <c r="DAJ25" s="63"/>
      <c r="DAK25" s="63"/>
      <c r="DAL25" s="63"/>
      <c r="DAM25" s="63"/>
      <c r="DAN25" s="63"/>
      <c r="DAO25" s="63"/>
      <c r="DAP25" s="63"/>
      <c r="DAQ25" s="63"/>
      <c r="DAR25" s="63"/>
      <c r="DAS25" s="63"/>
      <c r="DAT25" s="63"/>
      <c r="DAU25" s="63"/>
      <c r="DAV25" s="63"/>
      <c r="DAW25" s="63"/>
      <c r="DAX25" s="63"/>
      <c r="DAY25" s="63"/>
      <c r="DAZ25" s="63"/>
      <c r="DBA25" s="63"/>
      <c r="DBB25" s="63"/>
      <c r="DBC25" s="63"/>
      <c r="DBD25" s="63"/>
      <c r="DBE25" s="63"/>
      <c r="DBF25" s="63"/>
      <c r="DBG25" s="63"/>
      <c r="DBH25" s="63"/>
      <c r="DBI25" s="63"/>
      <c r="DBJ25" s="63"/>
      <c r="DBK25" s="63"/>
      <c r="DBL25" s="63"/>
      <c r="DBM25" s="63"/>
      <c r="DBN25" s="63"/>
      <c r="DBO25" s="63"/>
      <c r="DBP25" s="63"/>
      <c r="DBQ25" s="63"/>
      <c r="DBR25" s="63"/>
      <c r="DBS25" s="63"/>
      <c r="DBT25" s="63"/>
      <c r="DBU25" s="63"/>
      <c r="DBV25" s="63"/>
      <c r="DBW25" s="63"/>
      <c r="DBX25" s="63"/>
      <c r="DBY25" s="63"/>
      <c r="DBZ25" s="63"/>
      <c r="DCA25" s="63"/>
      <c r="DCB25" s="63"/>
      <c r="DCC25" s="63"/>
      <c r="DCD25" s="63"/>
      <c r="DCE25" s="63"/>
      <c r="DCF25" s="63"/>
      <c r="DCG25" s="63"/>
      <c r="DCH25" s="63"/>
      <c r="DCI25" s="63"/>
      <c r="DCJ25" s="63"/>
      <c r="DCK25" s="63"/>
      <c r="DCL25" s="63"/>
      <c r="DCM25" s="63"/>
      <c r="DCN25" s="63"/>
      <c r="DCO25" s="63"/>
      <c r="DCP25" s="63"/>
      <c r="DCQ25" s="63"/>
      <c r="DCR25" s="63"/>
      <c r="DCS25" s="63"/>
      <c r="DCT25" s="63"/>
      <c r="DCU25" s="63"/>
      <c r="DCV25" s="63"/>
      <c r="DCW25" s="63"/>
      <c r="DCX25" s="63"/>
      <c r="DCY25" s="63"/>
      <c r="DCZ25" s="63"/>
      <c r="DDA25" s="63"/>
      <c r="DDB25" s="63"/>
      <c r="DDC25" s="63"/>
      <c r="DDD25" s="63"/>
      <c r="DDE25" s="63"/>
      <c r="DDF25" s="63"/>
      <c r="DDG25" s="63"/>
      <c r="DDH25" s="63"/>
      <c r="DDI25" s="63"/>
      <c r="DDJ25" s="63"/>
      <c r="DDK25" s="63"/>
      <c r="DDL25" s="63"/>
      <c r="DDM25" s="63"/>
      <c r="DDN25" s="63"/>
      <c r="DDO25" s="63"/>
      <c r="DDP25" s="63"/>
      <c r="DDQ25" s="63"/>
      <c r="DDR25" s="63"/>
      <c r="DDS25" s="63"/>
      <c r="DDT25" s="63"/>
      <c r="DDU25" s="63"/>
      <c r="DDV25" s="63"/>
      <c r="DDW25" s="63"/>
      <c r="DDX25" s="63"/>
      <c r="DDY25" s="63"/>
      <c r="DDZ25" s="63"/>
      <c r="DEA25" s="63"/>
      <c r="DEB25" s="63"/>
      <c r="DEC25" s="63"/>
      <c r="DED25" s="63"/>
      <c r="DEE25" s="63"/>
      <c r="DEF25" s="63"/>
      <c r="DEG25" s="63"/>
      <c r="DEH25" s="63"/>
      <c r="DEI25" s="63"/>
      <c r="DEJ25" s="63"/>
      <c r="DEK25" s="63"/>
      <c r="DEL25" s="63"/>
      <c r="DEM25" s="63"/>
      <c r="DEN25" s="63"/>
      <c r="DEO25" s="63"/>
      <c r="DEP25" s="63"/>
      <c r="DEQ25" s="63"/>
      <c r="DER25" s="63"/>
      <c r="DES25" s="63"/>
      <c r="DET25" s="63"/>
      <c r="DEU25" s="63"/>
      <c r="DEV25" s="63"/>
      <c r="DEW25" s="63"/>
      <c r="DEX25" s="63"/>
      <c r="DEY25" s="63"/>
      <c r="DEZ25" s="63"/>
      <c r="DFA25" s="63"/>
      <c r="DFB25" s="63"/>
      <c r="DFC25" s="63"/>
      <c r="DFD25" s="63"/>
      <c r="DFE25" s="63"/>
      <c r="DFF25" s="63"/>
      <c r="DFG25" s="63"/>
      <c r="DFH25" s="63"/>
      <c r="DFI25" s="63"/>
      <c r="DFJ25" s="63"/>
      <c r="DFK25" s="63"/>
      <c r="DFL25" s="63"/>
      <c r="DFM25" s="63"/>
      <c r="DFN25" s="63"/>
      <c r="DFO25" s="63"/>
      <c r="DFP25" s="63"/>
      <c r="DFQ25" s="63"/>
      <c r="DFR25" s="63"/>
      <c r="DFS25" s="63"/>
      <c r="DFT25" s="63"/>
      <c r="DFU25" s="63"/>
      <c r="DFV25" s="63"/>
      <c r="DFW25" s="63"/>
      <c r="DFX25" s="63"/>
      <c r="DFY25" s="63"/>
      <c r="DFZ25" s="63"/>
      <c r="DGA25" s="63"/>
      <c r="DGB25" s="63"/>
      <c r="DGC25" s="63"/>
      <c r="DGD25" s="63"/>
      <c r="DGE25" s="63"/>
      <c r="DGF25" s="63"/>
      <c r="DGG25" s="63"/>
      <c r="DGH25" s="63"/>
      <c r="DGI25" s="63"/>
      <c r="DGJ25" s="63"/>
      <c r="DGK25" s="63"/>
      <c r="DGL25" s="63"/>
      <c r="DGM25" s="63"/>
      <c r="DGN25" s="63"/>
      <c r="DGO25" s="63"/>
      <c r="DGP25" s="63"/>
      <c r="DGQ25" s="63"/>
      <c r="DGR25" s="63"/>
      <c r="DGS25" s="63"/>
      <c r="DGT25" s="63"/>
      <c r="DGU25" s="63"/>
      <c r="DGV25" s="63"/>
      <c r="DGW25" s="63"/>
      <c r="DGX25" s="63"/>
      <c r="DGY25" s="63"/>
      <c r="DGZ25" s="63"/>
      <c r="DHA25" s="63"/>
      <c r="DHB25" s="63"/>
      <c r="DHC25" s="63"/>
      <c r="DHD25" s="63"/>
      <c r="DHE25" s="63"/>
      <c r="DHF25" s="63"/>
      <c r="DHG25" s="63"/>
      <c r="DHH25" s="63"/>
      <c r="DHI25" s="63"/>
      <c r="DHJ25" s="63"/>
      <c r="DHK25" s="63"/>
      <c r="DHL25" s="63"/>
      <c r="DHM25" s="63"/>
      <c r="DHN25" s="63"/>
      <c r="DHO25" s="63"/>
      <c r="DHP25" s="63"/>
      <c r="DHQ25" s="63"/>
      <c r="DHR25" s="63"/>
      <c r="DHS25" s="63"/>
      <c r="DHT25" s="63"/>
      <c r="DHU25" s="63"/>
      <c r="DHV25" s="63"/>
      <c r="DHW25" s="63"/>
      <c r="DHX25" s="63"/>
      <c r="DHY25" s="63"/>
      <c r="DHZ25" s="63"/>
      <c r="DIA25" s="63"/>
      <c r="DIB25" s="63"/>
      <c r="DIC25" s="63"/>
      <c r="DID25" s="63"/>
      <c r="DIE25" s="63"/>
      <c r="DIF25" s="63"/>
      <c r="DIG25" s="63"/>
      <c r="DIH25" s="63"/>
      <c r="DII25" s="63"/>
      <c r="DIJ25" s="63"/>
      <c r="DIK25" s="63"/>
      <c r="DIL25" s="63"/>
      <c r="DIM25" s="63"/>
      <c r="DIN25" s="63"/>
      <c r="DIO25" s="63"/>
      <c r="DIP25" s="63"/>
      <c r="DIQ25" s="63"/>
      <c r="DIR25" s="63"/>
      <c r="DIS25" s="63"/>
      <c r="DIT25" s="63"/>
      <c r="DIU25" s="63"/>
      <c r="DIV25" s="63"/>
      <c r="DIW25" s="63"/>
      <c r="DIX25" s="63"/>
      <c r="DIY25" s="63"/>
      <c r="DIZ25" s="63"/>
      <c r="DJA25" s="63"/>
      <c r="DJB25" s="63"/>
      <c r="DJC25" s="63"/>
      <c r="DJD25" s="63"/>
      <c r="DJE25" s="63"/>
      <c r="DJF25" s="63"/>
      <c r="DJG25" s="63"/>
      <c r="DJH25" s="63"/>
      <c r="DJI25" s="63"/>
      <c r="DJJ25" s="63"/>
      <c r="DJK25" s="63"/>
      <c r="DJL25" s="63"/>
      <c r="DJM25" s="63"/>
      <c r="DJN25" s="63"/>
      <c r="DJO25" s="63"/>
      <c r="DJP25" s="63"/>
      <c r="DJQ25" s="63"/>
      <c r="DJR25" s="63"/>
      <c r="DJS25" s="63"/>
      <c r="DJT25" s="63"/>
      <c r="DJU25" s="63"/>
      <c r="DJV25" s="63"/>
      <c r="DJW25" s="63"/>
      <c r="DJX25" s="63"/>
      <c r="DJY25" s="63"/>
      <c r="DJZ25" s="63"/>
      <c r="DKA25" s="63"/>
      <c r="DKB25" s="63"/>
      <c r="DKC25" s="63"/>
      <c r="DKD25" s="63"/>
      <c r="DKE25" s="63"/>
      <c r="DKF25" s="63"/>
      <c r="DKG25" s="63"/>
      <c r="DKH25" s="63"/>
      <c r="DKI25" s="63"/>
      <c r="DKJ25" s="63"/>
      <c r="DKK25" s="63"/>
      <c r="DKL25" s="63"/>
      <c r="DKM25" s="63"/>
      <c r="DKN25" s="63"/>
      <c r="DKO25" s="63"/>
      <c r="DKP25" s="63"/>
      <c r="DKQ25" s="63"/>
      <c r="DKR25" s="63"/>
      <c r="DKS25" s="63"/>
      <c r="DKT25" s="63"/>
      <c r="DKU25" s="63"/>
      <c r="DKV25" s="63"/>
      <c r="DKW25" s="63"/>
      <c r="DKX25" s="63"/>
      <c r="DKY25" s="63"/>
      <c r="DKZ25" s="63"/>
      <c r="DLA25" s="63"/>
      <c r="DLB25" s="63"/>
      <c r="DLC25" s="63"/>
      <c r="DLD25" s="63"/>
      <c r="DLE25" s="63"/>
      <c r="DLF25" s="63"/>
      <c r="DLG25" s="63"/>
      <c r="DLH25" s="63"/>
      <c r="DLI25" s="63"/>
      <c r="DLJ25" s="63"/>
      <c r="DLK25" s="63"/>
      <c r="DLL25" s="63"/>
      <c r="DLM25" s="63"/>
      <c r="DLN25" s="63"/>
      <c r="DLO25" s="63"/>
      <c r="DLP25" s="63"/>
      <c r="DLQ25" s="63"/>
      <c r="DLR25" s="63"/>
      <c r="DLS25" s="63"/>
      <c r="DLT25" s="63"/>
      <c r="DLU25" s="63"/>
      <c r="DLV25" s="63"/>
      <c r="DLW25" s="63"/>
      <c r="DLX25" s="63"/>
      <c r="DLY25" s="63"/>
      <c r="DLZ25" s="63"/>
      <c r="DMA25" s="63"/>
      <c r="DMB25" s="63"/>
      <c r="DMC25" s="63"/>
      <c r="DMD25" s="63"/>
      <c r="DME25" s="63"/>
      <c r="DMF25" s="63"/>
      <c r="DMG25" s="63"/>
      <c r="DMH25" s="63"/>
      <c r="DMI25" s="63"/>
      <c r="DMJ25" s="63"/>
      <c r="DMK25" s="63"/>
      <c r="DML25" s="63"/>
      <c r="DMM25" s="63"/>
      <c r="DMN25" s="63"/>
      <c r="DMO25" s="63"/>
      <c r="DMP25" s="63"/>
      <c r="DMQ25" s="63"/>
      <c r="DMR25" s="63"/>
      <c r="DMS25" s="63"/>
      <c r="DMT25" s="63"/>
      <c r="DMU25" s="63"/>
      <c r="DMV25" s="63"/>
      <c r="DMW25" s="63"/>
      <c r="DMX25" s="63"/>
      <c r="DMY25" s="63"/>
      <c r="DMZ25" s="63"/>
      <c r="DNA25" s="63"/>
      <c r="DNB25" s="63"/>
      <c r="DNC25" s="63"/>
      <c r="DND25" s="63"/>
      <c r="DNE25" s="63"/>
      <c r="DNF25" s="63"/>
      <c r="DNG25" s="63"/>
      <c r="DNH25" s="63"/>
      <c r="DNI25" s="63"/>
      <c r="DNJ25" s="63"/>
      <c r="DNK25" s="63"/>
      <c r="DNL25" s="63"/>
      <c r="DNM25" s="63"/>
      <c r="DNN25" s="63"/>
      <c r="DNO25" s="63"/>
      <c r="DNP25" s="63"/>
      <c r="DNQ25" s="63"/>
      <c r="DNR25" s="63"/>
      <c r="DNS25" s="63"/>
      <c r="DNT25" s="63"/>
      <c r="DNU25" s="63"/>
      <c r="DNV25" s="63"/>
      <c r="DNW25" s="63"/>
      <c r="DNX25" s="63"/>
      <c r="DNY25" s="63"/>
      <c r="DNZ25" s="63"/>
      <c r="DOA25" s="63"/>
      <c r="DOB25" s="63"/>
      <c r="DOC25" s="63"/>
      <c r="DOD25" s="63"/>
      <c r="DOE25" s="63"/>
      <c r="DOF25" s="63"/>
      <c r="DOG25" s="63"/>
      <c r="DOH25" s="63"/>
      <c r="DOI25" s="63"/>
      <c r="DOJ25" s="63"/>
      <c r="DOK25" s="63"/>
      <c r="DOL25" s="63"/>
      <c r="DOM25" s="63"/>
      <c r="DON25" s="63"/>
      <c r="DOO25" s="63"/>
      <c r="DOP25" s="63"/>
      <c r="DOQ25" s="63"/>
      <c r="DOR25" s="63"/>
      <c r="DOS25" s="63"/>
      <c r="DOT25" s="63"/>
      <c r="DOU25" s="63"/>
      <c r="DOV25" s="63"/>
      <c r="DOW25" s="63"/>
      <c r="DOX25" s="63"/>
      <c r="DOY25" s="63"/>
      <c r="DOZ25" s="63"/>
      <c r="DPA25" s="63"/>
      <c r="DPB25" s="63"/>
      <c r="DPC25" s="63"/>
      <c r="DPD25" s="63"/>
      <c r="DPE25" s="63"/>
      <c r="DPF25" s="63"/>
      <c r="DPG25" s="63"/>
      <c r="DPH25" s="63"/>
      <c r="DPI25" s="63"/>
      <c r="DPJ25" s="63"/>
      <c r="DPK25" s="63"/>
      <c r="DPL25" s="63"/>
      <c r="DPM25" s="63"/>
      <c r="DPN25" s="63"/>
      <c r="DPO25" s="63"/>
      <c r="DPP25" s="63"/>
      <c r="DPQ25" s="63"/>
      <c r="DPR25" s="63"/>
      <c r="DPS25" s="63"/>
      <c r="DPT25" s="63"/>
      <c r="DPU25" s="63"/>
      <c r="DPV25" s="63"/>
      <c r="DPW25" s="63"/>
      <c r="DPX25" s="63"/>
      <c r="DPY25" s="63"/>
      <c r="DPZ25" s="63"/>
      <c r="DQA25" s="63"/>
      <c r="DQB25" s="63"/>
      <c r="DQC25" s="63"/>
      <c r="DQD25" s="63"/>
      <c r="DQE25" s="63"/>
      <c r="DQF25" s="63"/>
      <c r="DQG25" s="63"/>
      <c r="DQH25" s="63"/>
      <c r="DQI25" s="63"/>
      <c r="DQJ25" s="63"/>
      <c r="DQK25" s="63"/>
      <c r="DQL25" s="63"/>
      <c r="DQM25" s="63"/>
      <c r="DQN25" s="63"/>
      <c r="DQO25" s="63"/>
      <c r="DQP25" s="63"/>
      <c r="DQQ25" s="63"/>
      <c r="DQR25" s="63"/>
      <c r="DQS25" s="63"/>
      <c r="DQT25" s="63"/>
      <c r="DQU25" s="63"/>
      <c r="DQV25" s="63"/>
      <c r="DQW25" s="63"/>
      <c r="DQX25" s="63"/>
      <c r="DQY25" s="63"/>
      <c r="DQZ25" s="63"/>
      <c r="DRA25" s="63"/>
      <c r="DRB25" s="63"/>
      <c r="DRC25" s="63"/>
      <c r="DRD25" s="63"/>
      <c r="DRE25" s="63"/>
      <c r="DRF25" s="63"/>
      <c r="DRG25" s="63"/>
      <c r="DRH25" s="63"/>
      <c r="DRI25" s="63"/>
      <c r="DRJ25" s="63"/>
      <c r="DRK25" s="63"/>
      <c r="DRL25" s="63"/>
      <c r="DRM25" s="63"/>
      <c r="DRN25" s="63"/>
      <c r="DRO25" s="63"/>
      <c r="DRP25" s="63"/>
      <c r="DRQ25" s="63"/>
      <c r="DRR25" s="63"/>
      <c r="DRS25" s="63"/>
      <c r="DRT25" s="63"/>
      <c r="DRU25" s="63"/>
      <c r="DRV25" s="63"/>
      <c r="DRW25" s="63"/>
      <c r="DRX25" s="63"/>
      <c r="DRY25" s="63"/>
      <c r="DRZ25" s="63"/>
      <c r="DSA25" s="63"/>
      <c r="DSB25" s="63"/>
      <c r="DSC25" s="63"/>
      <c r="DSD25" s="63"/>
      <c r="DSE25" s="63"/>
      <c r="DSF25" s="63"/>
      <c r="DSG25" s="63"/>
      <c r="DSH25" s="63"/>
      <c r="DSI25" s="63"/>
      <c r="DSJ25" s="63"/>
      <c r="DSK25" s="63"/>
      <c r="DSL25" s="63"/>
      <c r="DSM25" s="63"/>
      <c r="DSN25" s="63"/>
      <c r="DSO25" s="63"/>
      <c r="DSP25" s="63"/>
      <c r="DSQ25" s="63"/>
      <c r="DSR25" s="63"/>
      <c r="DSS25" s="63"/>
      <c r="DST25" s="63"/>
      <c r="DSU25" s="63"/>
      <c r="DSV25" s="63"/>
      <c r="DSW25" s="63"/>
      <c r="DSX25" s="63"/>
      <c r="DSY25" s="63"/>
      <c r="DSZ25" s="63"/>
      <c r="DTA25" s="63"/>
      <c r="DTB25" s="63"/>
      <c r="DTC25" s="63"/>
      <c r="DTD25" s="63"/>
      <c r="DTE25" s="63"/>
      <c r="DTF25" s="63"/>
      <c r="DTG25" s="63"/>
      <c r="DTH25" s="63"/>
      <c r="DTI25" s="63"/>
      <c r="DTJ25" s="63"/>
      <c r="DTK25" s="63"/>
      <c r="DTL25" s="63"/>
      <c r="DTM25" s="63"/>
      <c r="DTN25" s="63"/>
      <c r="DTO25" s="63"/>
      <c r="DTP25" s="63"/>
      <c r="DTQ25" s="63"/>
      <c r="DTR25" s="63"/>
      <c r="DTS25" s="63"/>
      <c r="DTT25" s="63"/>
      <c r="DTU25" s="63"/>
      <c r="DTV25" s="63"/>
      <c r="DTW25" s="63"/>
      <c r="DTX25" s="63"/>
      <c r="DTY25" s="63"/>
      <c r="DTZ25" s="63"/>
      <c r="DUA25" s="63"/>
      <c r="DUB25" s="63"/>
      <c r="DUC25" s="63"/>
      <c r="DUD25" s="63"/>
      <c r="DUE25" s="63"/>
      <c r="DUF25" s="63"/>
      <c r="DUG25" s="63"/>
      <c r="DUH25" s="63"/>
      <c r="DUI25" s="63"/>
      <c r="DUJ25" s="63"/>
      <c r="DUK25" s="63"/>
      <c r="DUL25" s="63"/>
      <c r="DUM25" s="63"/>
      <c r="DUN25" s="63"/>
      <c r="DUO25" s="63"/>
      <c r="DUP25" s="63"/>
      <c r="DUQ25" s="63"/>
      <c r="DUR25" s="63"/>
      <c r="DUS25" s="63"/>
      <c r="DUT25" s="63"/>
      <c r="DUU25" s="63"/>
      <c r="DUV25" s="63"/>
      <c r="DUW25" s="63"/>
      <c r="DUX25" s="63"/>
      <c r="DUY25" s="63"/>
      <c r="DUZ25" s="63"/>
      <c r="DVA25" s="63"/>
      <c r="DVB25" s="63"/>
      <c r="DVC25" s="63"/>
      <c r="DVD25" s="63"/>
      <c r="DVE25" s="63"/>
      <c r="DVF25" s="63"/>
      <c r="DVG25" s="63"/>
      <c r="DVH25" s="63"/>
      <c r="DVI25" s="63"/>
      <c r="DVJ25" s="63"/>
      <c r="DVK25" s="63"/>
      <c r="DVL25" s="63"/>
      <c r="DVM25" s="63"/>
      <c r="DVN25" s="63"/>
      <c r="DVO25" s="63"/>
      <c r="DVP25" s="63"/>
      <c r="DVQ25" s="63"/>
      <c r="DVR25" s="63"/>
      <c r="DVS25" s="63"/>
      <c r="DVT25" s="63"/>
      <c r="DVU25" s="63"/>
      <c r="DVV25" s="63"/>
      <c r="DVW25" s="63"/>
      <c r="DVX25" s="63"/>
      <c r="DVY25" s="63"/>
      <c r="DVZ25" s="63"/>
      <c r="DWA25" s="63"/>
      <c r="DWB25" s="63"/>
      <c r="DWC25" s="63"/>
      <c r="DWD25" s="63"/>
      <c r="DWE25" s="63"/>
      <c r="DWF25" s="63"/>
      <c r="DWG25" s="63"/>
      <c r="DWH25" s="63"/>
      <c r="DWI25" s="63"/>
      <c r="DWJ25" s="63"/>
      <c r="DWK25" s="63"/>
      <c r="DWL25" s="63"/>
      <c r="DWM25" s="63"/>
      <c r="DWN25" s="63"/>
      <c r="DWO25" s="63"/>
      <c r="DWP25" s="63"/>
      <c r="DWQ25" s="63"/>
      <c r="DWR25" s="63"/>
      <c r="DWS25" s="63"/>
      <c r="DWT25" s="63"/>
      <c r="DWU25" s="63"/>
      <c r="DWV25" s="63"/>
      <c r="DWW25" s="63"/>
      <c r="DWX25" s="63"/>
      <c r="DWY25" s="63"/>
      <c r="DWZ25" s="63"/>
      <c r="DXA25" s="63"/>
      <c r="DXB25" s="63"/>
      <c r="DXC25" s="63"/>
      <c r="DXD25" s="63"/>
      <c r="DXE25" s="63"/>
      <c r="DXF25" s="63"/>
      <c r="DXG25" s="63"/>
      <c r="DXH25" s="63"/>
      <c r="DXI25" s="63"/>
      <c r="DXJ25" s="63"/>
      <c r="DXK25" s="63"/>
      <c r="DXL25" s="63"/>
      <c r="DXM25" s="63"/>
      <c r="DXN25" s="63"/>
      <c r="DXO25" s="63"/>
      <c r="DXP25" s="63"/>
      <c r="DXQ25" s="63"/>
      <c r="DXR25" s="63"/>
      <c r="DXS25" s="63"/>
      <c r="DXT25" s="63"/>
      <c r="DXU25" s="63"/>
      <c r="DXV25" s="63"/>
      <c r="DXW25" s="63"/>
      <c r="DXX25" s="63"/>
      <c r="DXY25" s="63"/>
      <c r="DXZ25" s="63"/>
      <c r="DYA25" s="63"/>
      <c r="DYB25" s="63"/>
      <c r="DYC25" s="63"/>
      <c r="DYD25" s="63"/>
      <c r="DYE25" s="63"/>
      <c r="DYF25" s="63"/>
      <c r="DYG25" s="63"/>
      <c r="DYH25" s="63"/>
      <c r="DYI25" s="63"/>
      <c r="DYJ25" s="63"/>
      <c r="DYK25" s="63"/>
      <c r="DYL25" s="63"/>
      <c r="DYM25" s="63"/>
      <c r="DYN25" s="63"/>
      <c r="DYO25" s="63"/>
      <c r="DYP25" s="63"/>
      <c r="DYQ25" s="63"/>
      <c r="DYR25" s="63"/>
      <c r="DYS25" s="63"/>
      <c r="DYT25" s="63"/>
      <c r="DYU25" s="63"/>
      <c r="DYV25" s="63"/>
      <c r="DYW25" s="63"/>
      <c r="DYX25" s="63"/>
      <c r="DYY25" s="63"/>
      <c r="DYZ25" s="63"/>
      <c r="DZA25" s="63"/>
      <c r="DZB25" s="63"/>
      <c r="DZC25" s="63"/>
      <c r="DZD25" s="63"/>
      <c r="DZE25" s="63"/>
      <c r="DZF25" s="63"/>
      <c r="DZG25" s="63"/>
      <c r="DZH25" s="63"/>
      <c r="DZI25" s="63"/>
      <c r="DZJ25" s="63"/>
      <c r="DZK25" s="63"/>
      <c r="DZL25" s="63"/>
      <c r="DZM25" s="63"/>
      <c r="DZN25" s="63"/>
      <c r="DZO25" s="63"/>
      <c r="DZP25" s="63"/>
      <c r="DZQ25" s="63"/>
      <c r="DZR25" s="63"/>
      <c r="DZS25" s="63"/>
      <c r="DZT25" s="63"/>
      <c r="DZU25" s="63"/>
      <c r="DZV25" s="63"/>
      <c r="DZW25" s="63"/>
      <c r="DZX25" s="63"/>
      <c r="DZY25" s="63"/>
      <c r="DZZ25" s="63"/>
      <c r="EAA25" s="63"/>
      <c r="EAB25" s="63"/>
      <c r="EAC25" s="63"/>
      <c r="EAD25" s="63"/>
      <c r="EAE25" s="63"/>
      <c r="EAF25" s="63"/>
      <c r="EAG25" s="63"/>
      <c r="EAH25" s="63"/>
      <c r="EAI25" s="63"/>
      <c r="EAJ25" s="63"/>
      <c r="EAK25" s="63"/>
      <c r="EAL25" s="63"/>
      <c r="EAM25" s="63"/>
      <c r="EAN25" s="63"/>
      <c r="EAO25" s="63"/>
      <c r="EAP25" s="63"/>
      <c r="EAQ25" s="63"/>
      <c r="EAR25" s="63"/>
      <c r="EAS25" s="63"/>
      <c r="EAT25" s="63"/>
      <c r="EAU25" s="63"/>
      <c r="EAV25" s="63"/>
      <c r="EAW25" s="63"/>
      <c r="EAX25" s="63"/>
      <c r="EAY25" s="63"/>
      <c r="EAZ25" s="63"/>
      <c r="EBA25" s="63"/>
      <c r="EBB25" s="63"/>
      <c r="EBC25" s="63"/>
      <c r="EBD25" s="63"/>
      <c r="EBE25" s="63"/>
      <c r="EBF25" s="63"/>
      <c r="EBG25" s="63"/>
      <c r="EBH25" s="63"/>
      <c r="EBI25" s="63"/>
      <c r="EBJ25" s="63"/>
      <c r="EBK25" s="63"/>
      <c r="EBL25" s="63"/>
      <c r="EBM25" s="63"/>
      <c r="EBN25" s="63"/>
      <c r="EBO25" s="63"/>
      <c r="EBP25" s="63"/>
      <c r="EBQ25" s="63"/>
      <c r="EBR25" s="63"/>
      <c r="EBS25" s="63"/>
      <c r="EBT25" s="63"/>
      <c r="EBU25" s="63"/>
      <c r="EBV25" s="63"/>
      <c r="EBW25" s="63"/>
      <c r="EBX25" s="63"/>
      <c r="EBY25" s="63"/>
      <c r="EBZ25" s="63"/>
      <c r="ECA25" s="63"/>
      <c r="ECB25" s="63"/>
      <c r="ECC25" s="63"/>
      <c r="ECD25" s="63"/>
      <c r="ECE25" s="63"/>
      <c r="ECF25" s="63"/>
      <c r="ECG25" s="63"/>
      <c r="ECH25" s="63"/>
      <c r="ECI25" s="63"/>
      <c r="ECJ25" s="63"/>
      <c r="ECK25" s="63"/>
      <c r="ECL25" s="63"/>
      <c r="ECM25" s="63"/>
      <c r="ECN25" s="63"/>
      <c r="ECO25" s="63"/>
      <c r="ECP25" s="63"/>
      <c r="ECQ25" s="63"/>
      <c r="ECR25" s="63"/>
      <c r="ECS25" s="63"/>
      <c r="ECT25" s="63"/>
      <c r="ECU25" s="63"/>
      <c r="ECV25" s="63"/>
      <c r="ECW25" s="63"/>
      <c r="ECX25" s="63"/>
      <c r="ECY25" s="63"/>
      <c r="ECZ25" s="63"/>
      <c r="EDA25" s="63"/>
      <c r="EDB25" s="63"/>
      <c r="EDC25" s="63"/>
      <c r="EDD25" s="63"/>
      <c r="EDE25" s="63"/>
      <c r="EDF25" s="63"/>
      <c r="EDG25" s="63"/>
      <c r="EDH25" s="63"/>
      <c r="EDI25" s="63"/>
      <c r="EDJ25" s="63"/>
      <c r="EDK25" s="63"/>
      <c r="EDL25" s="63"/>
      <c r="EDM25" s="63"/>
      <c r="EDN25" s="63"/>
      <c r="EDO25" s="63"/>
      <c r="EDP25" s="63"/>
      <c r="EDQ25" s="63"/>
      <c r="EDR25" s="63"/>
      <c r="EDS25" s="63"/>
      <c r="EDT25" s="63"/>
      <c r="EDU25" s="63"/>
      <c r="EDV25" s="63"/>
      <c r="EDW25" s="63"/>
      <c r="EDX25" s="63"/>
      <c r="EDY25" s="63"/>
      <c r="EDZ25" s="63"/>
      <c r="EEA25" s="63"/>
      <c r="EEB25" s="63"/>
      <c r="EEC25" s="63"/>
      <c r="EED25" s="63"/>
      <c r="EEE25" s="63"/>
      <c r="EEF25" s="63"/>
      <c r="EEG25" s="63"/>
      <c r="EEH25" s="63"/>
      <c r="EEI25" s="63"/>
      <c r="EEJ25" s="63"/>
      <c r="EEK25" s="63"/>
      <c r="EEL25" s="63"/>
      <c r="EEM25" s="63"/>
      <c r="EEN25" s="63"/>
      <c r="EEO25" s="63"/>
      <c r="EEP25" s="63"/>
      <c r="EEQ25" s="63"/>
      <c r="EER25" s="63"/>
      <c r="EES25" s="63"/>
      <c r="EET25" s="63"/>
      <c r="EEU25" s="63"/>
      <c r="EEV25" s="63"/>
      <c r="EEW25" s="63"/>
      <c r="EEX25" s="63"/>
      <c r="EEY25" s="63"/>
      <c r="EEZ25" s="63"/>
      <c r="EFA25" s="63"/>
      <c r="EFB25" s="63"/>
      <c r="EFC25" s="63"/>
      <c r="EFD25" s="63"/>
      <c r="EFE25" s="63"/>
      <c r="EFF25" s="63"/>
      <c r="EFG25" s="63"/>
      <c r="EFH25" s="63"/>
      <c r="EFI25" s="63"/>
      <c r="EFJ25" s="63"/>
      <c r="EFK25" s="63"/>
      <c r="EFL25" s="63"/>
      <c r="EFM25" s="63"/>
      <c r="EFN25" s="63"/>
      <c r="EFO25" s="63"/>
      <c r="EFP25" s="63"/>
      <c r="EFQ25" s="63"/>
      <c r="EFR25" s="63"/>
      <c r="EFS25" s="63"/>
      <c r="EFT25" s="63"/>
      <c r="EFU25" s="63"/>
      <c r="EFV25" s="63"/>
      <c r="EFW25" s="63"/>
      <c r="EFX25" s="63"/>
      <c r="EFY25" s="63"/>
      <c r="EFZ25" s="63"/>
      <c r="EGA25" s="63"/>
      <c r="EGB25" s="63"/>
      <c r="EGC25" s="63"/>
      <c r="EGD25" s="63"/>
      <c r="EGE25" s="63"/>
      <c r="EGF25" s="63"/>
      <c r="EGG25" s="63"/>
      <c r="EGH25" s="63"/>
      <c r="EGI25" s="63"/>
      <c r="EGJ25" s="63"/>
      <c r="EGK25" s="63"/>
      <c r="EGL25" s="63"/>
      <c r="EGM25" s="63"/>
      <c r="EGN25" s="63"/>
      <c r="EGO25" s="63"/>
      <c r="EGP25" s="63"/>
      <c r="EGQ25" s="63"/>
      <c r="EGR25" s="63"/>
      <c r="EGS25" s="63"/>
      <c r="EGT25" s="63"/>
      <c r="EGU25" s="63"/>
      <c r="EGV25" s="63"/>
      <c r="EGW25" s="63"/>
      <c r="EGX25" s="63"/>
      <c r="EGY25" s="63"/>
      <c r="EGZ25" s="63"/>
      <c r="EHA25" s="63"/>
      <c r="EHB25" s="63"/>
      <c r="EHC25" s="63"/>
      <c r="EHD25" s="63"/>
      <c r="EHE25" s="63"/>
      <c r="EHF25" s="63"/>
      <c r="EHG25" s="63"/>
      <c r="EHH25" s="63"/>
      <c r="EHI25" s="63"/>
      <c r="EHJ25" s="63"/>
      <c r="EHK25" s="63"/>
      <c r="EHL25" s="63"/>
      <c r="EHM25" s="63"/>
      <c r="EHN25" s="63"/>
      <c r="EHO25" s="63"/>
      <c r="EHP25" s="63"/>
      <c r="EHQ25" s="63"/>
      <c r="EHR25" s="63"/>
      <c r="EHS25" s="63"/>
      <c r="EHT25" s="63"/>
      <c r="EHU25" s="63"/>
      <c r="EHV25" s="63"/>
      <c r="EHW25" s="63"/>
      <c r="EHX25" s="63"/>
      <c r="EHY25" s="63"/>
      <c r="EHZ25" s="63"/>
      <c r="EIA25" s="63"/>
      <c r="EIB25" s="63"/>
      <c r="EIC25" s="63"/>
      <c r="EID25" s="63"/>
      <c r="EIE25" s="63"/>
      <c r="EIF25" s="63"/>
      <c r="EIG25" s="63"/>
      <c r="EIH25" s="63"/>
      <c r="EII25" s="63"/>
      <c r="EIJ25" s="63"/>
      <c r="EIK25" s="63"/>
      <c r="EIL25" s="63"/>
      <c r="EIM25" s="63"/>
      <c r="EIN25" s="63"/>
      <c r="EIO25" s="63"/>
      <c r="EIP25" s="63"/>
      <c r="EIQ25" s="63"/>
      <c r="EIR25" s="63"/>
      <c r="EIS25" s="63"/>
      <c r="EIT25" s="63"/>
      <c r="EIU25" s="63"/>
      <c r="EIV25" s="63"/>
      <c r="EIW25" s="63"/>
      <c r="EIX25" s="63"/>
      <c r="EIY25" s="63"/>
      <c r="EIZ25" s="63"/>
      <c r="EJA25" s="63"/>
      <c r="EJB25" s="63"/>
      <c r="EJC25" s="63"/>
      <c r="EJD25" s="63"/>
      <c r="EJE25" s="63"/>
      <c r="EJF25" s="63"/>
      <c r="EJG25" s="63"/>
      <c r="EJH25" s="63"/>
      <c r="EJI25" s="63"/>
      <c r="EJJ25" s="63"/>
      <c r="EJK25" s="63"/>
      <c r="EJL25" s="63"/>
      <c r="EJM25" s="63"/>
      <c r="EJN25" s="63"/>
      <c r="EJO25" s="63"/>
      <c r="EJP25" s="63"/>
      <c r="EJQ25" s="63"/>
      <c r="EJR25" s="63"/>
      <c r="EJS25" s="63"/>
      <c r="EJT25" s="63"/>
      <c r="EJU25" s="63"/>
      <c r="EJV25" s="63"/>
      <c r="EJW25" s="63"/>
      <c r="EJX25" s="63"/>
      <c r="EJY25" s="63"/>
      <c r="EJZ25" s="63"/>
      <c r="EKA25" s="63"/>
      <c r="EKB25" s="63"/>
      <c r="EKC25" s="63"/>
      <c r="EKD25" s="63"/>
      <c r="EKE25" s="63"/>
      <c r="EKF25" s="63"/>
      <c r="EKG25" s="63"/>
      <c r="EKH25" s="63"/>
      <c r="EKI25" s="63"/>
      <c r="EKJ25" s="63"/>
      <c r="EKK25" s="63"/>
      <c r="EKL25" s="63"/>
      <c r="EKM25" s="63"/>
      <c r="EKN25" s="63"/>
      <c r="EKO25" s="63"/>
      <c r="EKP25" s="63"/>
      <c r="EKQ25" s="63"/>
      <c r="EKR25" s="63"/>
      <c r="EKS25" s="63"/>
      <c r="EKT25" s="63"/>
      <c r="EKU25" s="63"/>
      <c r="EKV25" s="63"/>
      <c r="EKW25" s="63"/>
      <c r="EKX25" s="63"/>
      <c r="EKY25" s="63"/>
      <c r="EKZ25" s="63"/>
      <c r="ELA25" s="63"/>
      <c r="ELB25" s="63"/>
      <c r="ELC25" s="63"/>
      <c r="ELD25" s="63"/>
      <c r="ELE25" s="63"/>
      <c r="ELF25" s="63"/>
      <c r="ELG25" s="63"/>
      <c r="ELH25" s="63"/>
      <c r="ELI25" s="63"/>
      <c r="ELJ25" s="63"/>
      <c r="ELK25" s="63"/>
      <c r="ELL25" s="63"/>
      <c r="ELM25" s="63"/>
      <c r="ELN25" s="63"/>
      <c r="ELO25" s="63"/>
      <c r="ELP25" s="63"/>
      <c r="ELQ25" s="63"/>
      <c r="ELR25" s="63"/>
      <c r="ELS25" s="63"/>
      <c r="ELT25" s="63"/>
      <c r="ELU25" s="63"/>
      <c r="ELV25" s="63"/>
      <c r="ELW25" s="63"/>
      <c r="ELX25" s="63"/>
      <c r="ELY25" s="63"/>
      <c r="ELZ25" s="63"/>
      <c r="EMA25" s="63"/>
      <c r="EMB25" s="63"/>
      <c r="EMC25" s="63"/>
      <c r="EMD25" s="63"/>
      <c r="EME25" s="63"/>
      <c r="EMF25" s="63"/>
      <c r="EMG25" s="63"/>
      <c r="EMH25" s="63"/>
      <c r="EMI25" s="63"/>
      <c r="EMJ25" s="63"/>
      <c r="EMK25" s="63"/>
      <c r="EML25" s="63"/>
      <c r="EMM25" s="63"/>
      <c r="EMN25" s="63"/>
      <c r="EMO25" s="63"/>
      <c r="EMP25" s="63"/>
      <c r="EMQ25" s="63"/>
      <c r="EMR25" s="63"/>
      <c r="EMS25" s="63"/>
      <c r="EMT25" s="63"/>
      <c r="EMU25" s="63"/>
      <c r="EMV25" s="63"/>
      <c r="EMW25" s="63"/>
      <c r="EMX25" s="63"/>
      <c r="EMY25" s="63"/>
      <c r="EMZ25" s="63"/>
      <c r="ENA25" s="63"/>
      <c r="ENB25" s="63"/>
      <c r="ENC25" s="63"/>
      <c r="END25" s="63"/>
      <c r="ENE25" s="63"/>
      <c r="ENF25" s="63"/>
      <c r="ENG25" s="63"/>
      <c r="ENH25" s="63"/>
      <c r="ENI25" s="63"/>
      <c r="ENJ25" s="63"/>
      <c r="ENK25" s="63"/>
      <c r="ENL25" s="63"/>
      <c r="ENM25" s="63"/>
      <c r="ENN25" s="63"/>
      <c r="ENO25" s="63"/>
      <c r="ENP25" s="63"/>
      <c r="ENQ25" s="63"/>
      <c r="ENR25" s="63"/>
      <c r="ENS25" s="63"/>
      <c r="ENT25" s="63"/>
      <c r="ENU25" s="63"/>
      <c r="ENV25" s="63"/>
      <c r="ENW25" s="63"/>
      <c r="ENX25" s="63"/>
      <c r="ENY25" s="63"/>
      <c r="ENZ25" s="63"/>
      <c r="EOA25" s="63"/>
      <c r="EOB25" s="63"/>
      <c r="EOC25" s="63"/>
      <c r="EOD25" s="63"/>
      <c r="EOE25" s="63"/>
      <c r="EOF25" s="63"/>
      <c r="EOG25" s="63"/>
      <c r="EOH25" s="63"/>
      <c r="EOI25" s="63"/>
      <c r="EOJ25" s="63"/>
      <c r="EOK25" s="63"/>
      <c r="EOL25" s="63"/>
      <c r="EOM25" s="63"/>
      <c r="EON25" s="63"/>
      <c r="EOO25" s="63"/>
      <c r="EOP25" s="63"/>
      <c r="EOQ25" s="63"/>
      <c r="EOR25" s="63"/>
      <c r="EOS25" s="63"/>
      <c r="EOT25" s="63"/>
      <c r="EOU25" s="63"/>
      <c r="EOV25" s="63"/>
      <c r="EOW25" s="63"/>
      <c r="EOX25" s="63"/>
      <c r="EOY25" s="63"/>
      <c r="EOZ25" s="63"/>
      <c r="EPA25" s="63"/>
      <c r="EPB25" s="63"/>
      <c r="EPC25" s="63"/>
      <c r="EPD25" s="63"/>
      <c r="EPE25" s="63"/>
      <c r="EPF25" s="63"/>
      <c r="EPG25" s="63"/>
      <c r="EPH25" s="63"/>
      <c r="EPI25" s="63"/>
      <c r="EPJ25" s="63"/>
      <c r="EPK25" s="63"/>
      <c r="EPL25" s="63"/>
      <c r="EPM25" s="63"/>
      <c r="EPN25" s="63"/>
      <c r="EPO25" s="63"/>
      <c r="EPP25" s="63"/>
      <c r="EPQ25" s="63"/>
      <c r="EPR25" s="63"/>
      <c r="EPS25" s="63"/>
      <c r="EPT25" s="63"/>
      <c r="EPU25" s="63"/>
      <c r="EPV25" s="63"/>
      <c r="EPW25" s="63"/>
      <c r="EPX25" s="63"/>
      <c r="EPY25" s="63"/>
      <c r="EPZ25" s="63"/>
      <c r="EQA25" s="63"/>
      <c r="EQB25" s="63"/>
      <c r="EQC25" s="63"/>
      <c r="EQD25" s="63"/>
      <c r="EQE25" s="63"/>
      <c r="EQF25" s="63"/>
      <c r="EQG25" s="63"/>
      <c r="EQH25" s="63"/>
      <c r="EQI25" s="63"/>
      <c r="EQJ25" s="63"/>
      <c r="EQK25" s="63"/>
      <c r="EQL25" s="63"/>
      <c r="EQM25" s="63"/>
      <c r="EQN25" s="63"/>
      <c r="EQO25" s="63"/>
      <c r="EQP25" s="63"/>
      <c r="EQQ25" s="63"/>
      <c r="EQR25" s="63"/>
      <c r="EQS25" s="63"/>
      <c r="EQT25" s="63"/>
      <c r="EQU25" s="63"/>
      <c r="EQV25" s="63"/>
      <c r="EQW25" s="63"/>
      <c r="EQX25" s="63"/>
      <c r="EQY25" s="63"/>
      <c r="EQZ25" s="63"/>
      <c r="ERA25" s="63"/>
      <c r="ERB25" s="63"/>
      <c r="ERC25" s="63"/>
      <c r="ERD25" s="63"/>
      <c r="ERE25" s="63"/>
      <c r="ERF25" s="63"/>
      <c r="ERG25" s="63"/>
      <c r="ERH25" s="63"/>
      <c r="ERI25" s="63"/>
      <c r="ERJ25" s="63"/>
      <c r="ERK25" s="63"/>
      <c r="ERL25" s="63"/>
      <c r="ERM25" s="63"/>
      <c r="ERN25" s="63"/>
      <c r="ERO25" s="63"/>
      <c r="ERP25" s="63"/>
      <c r="ERQ25" s="63"/>
      <c r="ERR25" s="63"/>
      <c r="ERS25" s="63"/>
      <c r="ERT25" s="63"/>
      <c r="ERU25" s="63"/>
      <c r="ERV25" s="63"/>
      <c r="ERW25" s="63"/>
      <c r="ERX25" s="63"/>
      <c r="ERY25" s="63"/>
      <c r="ERZ25" s="63"/>
      <c r="ESA25" s="63"/>
      <c r="ESB25" s="63"/>
      <c r="ESC25" s="63"/>
      <c r="ESD25" s="63"/>
      <c r="ESE25" s="63"/>
      <c r="ESF25" s="63"/>
      <c r="ESG25" s="63"/>
      <c r="ESH25" s="63"/>
      <c r="ESI25" s="63"/>
      <c r="ESJ25" s="63"/>
      <c r="ESK25" s="63"/>
      <c r="ESL25" s="63"/>
      <c r="ESM25" s="63"/>
      <c r="ESN25" s="63"/>
      <c r="ESO25" s="63"/>
      <c r="ESP25" s="63"/>
      <c r="ESQ25" s="63"/>
      <c r="ESR25" s="63"/>
      <c r="ESS25" s="63"/>
      <c r="EST25" s="63"/>
      <c r="ESU25" s="63"/>
      <c r="ESV25" s="63"/>
      <c r="ESW25" s="63"/>
      <c r="ESX25" s="63"/>
      <c r="ESY25" s="63"/>
      <c r="ESZ25" s="63"/>
      <c r="ETA25" s="63"/>
      <c r="ETB25" s="63"/>
      <c r="ETC25" s="63"/>
      <c r="ETD25" s="63"/>
      <c r="ETE25" s="63"/>
      <c r="ETF25" s="63"/>
      <c r="ETG25" s="63"/>
      <c r="ETH25" s="63"/>
      <c r="ETI25" s="63"/>
      <c r="ETJ25" s="63"/>
      <c r="ETK25" s="63"/>
      <c r="ETL25" s="63"/>
      <c r="ETM25" s="63"/>
      <c r="ETN25" s="63"/>
      <c r="ETO25" s="63"/>
      <c r="ETP25" s="63"/>
      <c r="ETQ25" s="63"/>
      <c r="ETR25" s="63"/>
      <c r="ETS25" s="63"/>
      <c r="ETT25" s="63"/>
      <c r="ETU25" s="63"/>
      <c r="ETV25" s="63"/>
      <c r="ETW25" s="63"/>
      <c r="ETX25" s="63"/>
      <c r="ETY25" s="63"/>
      <c r="ETZ25" s="63"/>
      <c r="EUA25" s="63"/>
      <c r="EUB25" s="63"/>
      <c r="EUC25" s="63"/>
      <c r="EUD25" s="63"/>
      <c r="EUE25" s="63"/>
      <c r="EUF25" s="63"/>
      <c r="EUG25" s="63"/>
      <c r="EUH25" s="63"/>
      <c r="EUI25" s="63"/>
      <c r="EUJ25" s="63"/>
      <c r="EUK25" s="63"/>
      <c r="EUL25" s="63"/>
      <c r="EUM25" s="63"/>
      <c r="EUN25" s="63"/>
      <c r="EUO25" s="63"/>
      <c r="EUP25" s="63"/>
      <c r="EUQ25" s="63"/>
      <c r="EUR25" s="63"/>
      <c r="EUS25" s="63"/>
      <c r="EUT25" s="63"/>
      <c r="EUU25" s="63"/>
      <c r="EUV25" s="63"/>
      <c r="EUW25" s="63"/>
      <c r="EUX25" s="63"/>
      <c r="EUY25" s="63"/>
      <c r="EUZ25" s="63"/>
      <c r="EVA25" s="63"/>
      <c r="EVB25" s="63"/>
      <c r="EVC25" s="63"/>
      <c r="EVD25" s="63"/>
      <c r="EVE25" s="63"/>
      <c r="EVF25" s="63"/>
      <c r="EVG25" s="63"/>
      <c r="EVH25" s="63"/>
      <c r="EVI25" s="63"/>
      <c r="EVJ25" s="63"/>
      <c r="EVK25" s="63"/>
      <c r="EVL25" s="63"/>
      <c r="EVM25" s="63"/>
      <c r="EVN25" s="63"/>
      <c r="EVO25" s="63"/>
      <c r="EVP25" s="63"/>
      <c r="EVQ25" s="63"/>
      <c r="EVR25" s="63"/>
      <c r="EVS25" s="63"/>
      <c r="EVT25" s="63"/>
      <c r="EVU25" s="63"/>
      <c r="EVV25" s="63"/>
      <c r="EVW25" s="63"/>
      <c r="EVX25" s="63"/>
      <c r="EVY25" s="63"/>
      <c r="EVZ25" s="63"/>
      <c r="EWA25" s="63"/>
      <c r="EWB25" s="63"/>
      <c r="EWC25" s="63"/>
      <c r="EWD25" s="63"/>
      <c r="EWE25" s="63"/>
      <c r="EWF25" s="63"/>
      <c r="EWG25" s="63"/>
      <c r="EWH25" s="63"/>
      <c r="EWI25" s="63"/>
      <c r="EWJ25" s="63"/>
      <c r="EWK25" s="63"/>
      <c r="EWL25" s="63"/>
      <c r="EWM25" s="63"/>
      <c r="EWN25" s="63"/>
      <c r="EWO25" s="63"/>
      <c r="EWP25" s="63"/>
      <c r="EWQ25" s="63"/>
      <c r="EWR25" s="63"/>
      <c r="EWS25" s="63"/>
      <c r="EWT25" s="63"/>
      <c r="EWU25" s="63"/>
      <c r="EWV25" s="63"/>
      <c r="EWW25" s="63"/>
      <c r="EWX25" s="63"/>
      <c r="EWY25" s="63"/>
      <c r="EWZ25" s="63"/>
      <c r="EXA25" s="63"/>
      <c r="EXB25" s="63"/>
      <c r="EXC25" s="63"/>
      <c r="EXD25" s="63"/>
      <c r="EXE25" s="63"/>
      <c r="EXF25" s="63"/>
      <c r="EXG25" s="63"/>
      <c r="EXH25" s="63"/>
      <c r="EXI25" s="63"/>
      <c r="EXJ25" s="63"/>
      <c r="EXK25" s="63"/>
      <c r="EXL25" s="63"/>
      <c r="EXM25" s="63"/>
      <c r="EXN25" s="63"/>
      <c r="EXO25" s="63"/>
      <c r="EXP25" s="63"/>
      <c r="EXQ25" s="63"/>
      <c r="EXR25" s="63"/>
      <c r="EXS25" s="63"/>
      <c r="EXT25" s="63"/>
      <c r="EXU25" s="63"/>
      <c r="EXV25" s="63"/>
      <c r="EXW25" s="63"/>
      <c r="EXX25" s="63"/>
      <c r="EXY25" s="63"/>
      <c r="EXZ25" s="63"/>
      <c r="EYA25" s="63"/>
      <c r="EYB25" s="63"/>
      <c r="EYC25" s="63"/>
      <c r="EYD25" s="63"/>
      <c r="EYE25" s="63"/>
      <c r="EYF25" s="63"/>
      <c r="EYG25" s="63"/>
      <c r="EYH25" s="63"/>
      <c r="EYI25" s="63"/>
      <c r="EYJ25" s="63"/>
      <c r="EYK25" s="63"/>
      <c r="EYL25" s="63"/>
      <c r="EYM25" s="63"/>
      <c r="EYN25" s="63"/>
      <c r="EYO25" s="63"/>
      <c r="EYP25" s="63"/>
      <c r="EYQ25" s="63"/>
      <c r="EYR25" s="63"/>
      <c r="EYS25" s="63"/>
      <c r="EYT25" s="63"/>
      <c r="EYU25" s="63"/>
      <c r="EYV25" s="63"/>
      <c r="EYW25" s="63"/>
      <c r="EYX25" s="63"/>
      <c r="EYY25" s="63"/>
      <c r="EYZ25" s="63"/>
      <c r="EZA25" s="63"/>
      <c r="EZB25" s="63"/>
      <c r="EZC25" s="63"/>
      <c r="EZD25" s="63"/>
      <c r="EZE25" s="63"/>
      <c r="EZF25" s="63"/>
      <c r="EZG25" s="63"/>
      <c r="EZH25" s="63"/>
      <c r="EZI25" s="63"/>
      <c r="EZJ25" s="63"/>
      <c r="EZK25" s="63"/>
      <c r="EZL25" s="63"/>
      <c r="EZM25" s="63"/>
      <c r="EZN25" s="63"/>
      <c r="EZO25" s="63"/>
      <c r="EZP25" s="63"/>
      <c r="EZQ25" s="63"/>
      <c r="EZR25" s="63"/>
      <c r="EZS25" s="63"/>
      <c r="EZT25" s="63"/>
      <c r="EZU25" s="63"/>
      <c r="EZV25" s="63"/>
      <c r="EZW25" s="63"/>
      <c r="EZX25" s="63"/>
      <c r="EZY25" s="63"/>
      <c r="EZZ25" s="63"/>
      <c r="FAA25" s="63"/>
      <c r="FAB25" s="63"/>
      <c r="FAC25" s="63"/>
      <c r="FAD25" s="63"/>
      <c r="FAE25" s="63"/>
      <c r="FAF25" s="63"/>
      <c r="FAG25" s="63"/>
      <c r="FAH25" s="63"/>
      <c r="FAI25" s="63"/>
      <c r="FAJ25" s="63"/>
      <c r="FAK25" s="63"/>
      <c r="FAL25" s="63"/>
      <c r="FAM25" s="63"/>
      <c r="FAN25" s="63"/>
      <c r="FAO25" s="63"/>
      <c r="FAP25" s="63"/>
      <c r="FAQ25" s="63"/>
      <c r="FAR25" s="63"/>
      <c r="FAS25" s="63"/>
      <c r="FAT25" s="63"/>
      <c r="FAU25" s="63"/>
      <c r="FAV25" s="63"/>
      <c r="FAW25" s="63"/>
      <c r="FAX25" s="63"/>
      <c r="FAY25" s="63"/>
      <c r="FAZ25" s="63"/>
      <c r="FBA25" s="63"/>
      <c r="FBB25" s="63"/>
      <c r="FBC25" s="63"/>
      <c r="FBD25" s="63"/>
      <c r="FBE25" s="63"/>
      <c r="FBF25" s="63"/>
      <c r="FBG25" s="63"/>
      <c r="FBH25" s="63"/>
      <c r="FBI25" s="63"/>
      <c r="FBJ25" s="63"/>
      <c r="FBK25" s="63"/>
      <c r="FBL25" s="63"/>
      <c r="FBM25" s="63"/>
      <c r="FBN25" s="63"/>
      <c r="FBO25" s="63"/>
      <c r="FBP25" s="63"/>
      <c r="FBQ25" s="63"/>
      <c r="FBR25" s="63"/>
      <c r="FBS25" s="63"/>
      <c r="FBT25" s="63"/>
      <c r="FBU25" s="63"/>
      <c r="FBV25" s="63"/>
      <c r="FBW25" s="63"/>
      <c r="FBX25" s="63"/>
      <c r="FBY25" s="63"/>
      <c r="FBZ25" s="63"/>
      <c r="FCA25" s="63"/>
      <c r="FCB25" s="63"/>
      <c r="FCC25" s="63"/>
      <c r="FCD25" s="63"/>
      <c r="FCE25" s="63"/>
      <c r="FCF25" s="63"/>
      <c r="FCG25" s="63"/>
      <c r="FCH25" s="63"/>
      <c r="FCI25" s="63"/>
      <c r="FCJ25" s="63"/>
      <c r="FCK25" s="63"/>
      <c r="FCL25" s="63"/>
      <c r="FCM25" s="63"/>
      <c r="FCN25" s="63"/>
      <c r="FCO25" s="63"/>
      <c r="FCP25" s="63"/>
      <c r="FCQ25" s="63"/>
      <c r="FCR25" s="63"/>
      <c r="FCS25" s="63"/>
      <c r="FCT25" s="63"/>
      <c r="FCU25" s="63"/>
      <c r="FCV25" s="63"/>
      <c r="FCW25" s="63"/>
      <c r="FCX25" s="63"/>
      <c r="FCY25" s="63"/>
      <c r="FCZ25" s="63"/>
      <c r="FDA25" s="63"/>
      <c r="FDB25" s="63"/>
      <c r="FDC25" s="63"/>
      <c r="FDD25" s="63"/>
      <c r="FDE25" s="63"/>
      <c r="FDF25" s="63"/>
      <c r="FDG25" s="63"/>
      <c r="FDH25" s="63"/>
      <c r="FDI25" s="63"/>
      <c r="FDJ25" s="63"/>
      <c r="FDK25" s="63"/>
      <c r="FDL25" s="63"/>
      <c r="FDM25" s="63"/>
      <c r="FDN25" s="63"/>
      <c r="FDO25" s="63"/>
      <c r="FDP25" s="63"/>
      <c r="FDQ25" s="63"/>
      <c r="FDR25" s="63"/>
      <c r="FDS25" s="63"/>
      <c r="FDT25" s="63"/>
      <c r="FDU25" s="63"/>
      <c r="FDV25" s="63"/>
      <c r="FDW25" s="63"/>
      <c r="FDX25" s="63"/>
      <c r="FDY25" s="63"/>
      <c r="FDZ25" s="63"/>
      <c r="FEA25" s="63"/>
      <c r="FEB25" s="63"/>
      <c r="FEC25" s="63"/>
      <c r="FED25" s="63"/>
      <c r="FEE25" s="63"/>
      <c r="FEF25" s="63"/>
      <c r="FEG25" s="63"/>
      <c r="FEH25" s="63"/>
      <c r="FEI25" s="63"/>
      <c r="FEJ25" s="63"/>
      <c r="FEK25" s="63"/>
      <c r="FEL25" s="63"/>
      <c r="FEM25" s="63"/>
      <c r="FEN25" s="63"/>
      <c r="FEO25" s="63"/>
      <c r="FEP25" s="63"/>
      <c r="FEQ25" s="63"/>
      <c r="FER25" s="63"/>
      <c r="FES25" s="63"/>
      <c r="FET25" s="63"/>
      <c r="FEU25" s="63"/>
      <c r="FEV25" s="63"/>
      <c r="FEW25" s="63"/>
      <c r="FEX25" s="63"/>
      <c r="FEY25" s="63"/>
      <c r="FEZ25" s="63"/>
      <c r="FFA25" s="63"/>
      <c r="FFB25" s="63"/>
      <c r="FFC25" s="63"/>
      <c r="FFD25" s="63"/>
      <c r="FFE25" s="63"/>
      <c r="FFF25" s="63"/>
      <c r="FFG25" s="63"/>
      <c r="FFH25" s="63"/>
      <c r="FFI25" s="63"/>
      <c r="FFJ25" s="63"/>
      <c r="FFK25" s="63"/>
      <c r="FFL25" s="63"/>
      <c r="FFM25" s="63"/>
      <c r="FFN25" s="63"/>
      <c r="FFO25" s="63"/>
      <c r="FFP25" s="63"/>
      <c r="FFQ25" s="63"/>
      <c r="FFR25" s="63"/>
      <c r="FFS25" s="63"/>
      <c r="FFT25" s="63"/>
      <c r="FFU25" s="63"/>
      <c r="FFV25" s="63"/>
      <c r="FFW25" s="63"/>
      <c r="FFX25" s="63"/>
      <c r="FFY25" s="63"/>
      <c r="FFZ25" s="63"/>
      <c r="FGA25" s="63"/>
      <c r="FGB25" s="63"/>
      <c r="FGC25" s="63"/>
      <c r="FGD25" s="63"/>
      <c r="FGE25" s="63"/>
      <c r="FGF25" s="63"/>
      <c r="FGG25" s="63"/>
      <c r="FGH25" s="63"/>
      <c r="FGI25" s="63"/>
      <c r="FGJ25" s="63"/>
      <c r="FGK25" s="63"/>
      <c r="FGL25" s="63"/>
      <c r="FGM25" s="63"/>
      <c r="FGN25" s="63"/>
      <c r="FGO25" s="63"/>
      <c r="FGP25" s="63"/>
      <c r="FGQ25" s="63"/>
      <c r="FGR25" s="63"/>
      <c r="FGS25" s="63"/>
      <c r="FGT25" s="63"/>
      <c r="FGU25" s="63"/>
      <c r="FGV25" s="63"/>
      <c r="FGW25" s="63"/>
      <c r="FGX25" s="63"/>
      <c r="FGY25" s="63"/>
      <c r="FGZ25" s="63"/>
      <c r="FHA25" s="63"/>
      <c r="FHB25" s="63"/>
      <c r="FHC25" s="63"/>
      <c r="FHD25" s="63"/>
      <c r="FHE25" s="63"/>
      <c r="FHF25" s="63"/>
      <c r="FHG25" s="63"/>
      <c r="FHH25" s="63"/>
      <c r="FHI25" s="63"/>
      <c r="FHJ25" s="63"/>
      <c r="FHK25" s="63"/>
      <c r="FHL25" s="63"/>
      <c r="FHM25" s="63"/>
      <c r="FHN25" s="63"/>
      <c r="FHO25" s="63"/>
      <c r="FHP25" s="63"/>
      <c r="FHQ25" s="63"/>
      <c r="FHR25" s="63"/>
      <c r="FHS25" s="63"/>
      <c r="FHT25" s="63"/>
      <c r="FHU25" s="63"/>
      <c r="FHV25" s="63"/>
      <c r="FHW25" s="63"/>
      <c r="FHX25" s="63"/>
      <c r="FHY25" s="63"/>
      <c r="FHZ25" s="63"/>
      <c r="FIA25" s="63"/>
      <c r="FIB25" s="63"/>
      <c r="FIC25" s="63"/>
      <c r="FID25" s="63"/>
      <c r="FIE25" s="63"/>
      <c r="FIF25" s="63"/>
      <c r="FIG25" s="63"/>
      <c r="FIH25" s="63"/>
      <c r="FII25" s="63"/>
      <c r="FIJ25" s="63"/>
      <c r="FIK25" s="63"/>
      <c r="FIL25" s="63"/>
      <c r="FIM25" s="63"/>
      <c r="FIN25" s="63"/>
      <c r="FIO25" s="63"/>
      <c r="FIP25" s="63"/>
      <c r="FIQ25" s="63"/>
      <c r="FIR25" s="63"/>
      <c r="FIS25" s="63"/>
      <c r="FIT25" s="63"/>
      <c r="FIU25" s="63"/>
      <c r="FIV25" s="63"/>
      <c r="FIW25" s="63"/>
      <c r="FIX25" s="63"/>
      <c r="FIY25" s="63"/>
      <c r="FIZ25" s="63"/>
      <c r="FJA25" s="63"/>
      <c r="FJB25" s="63"/>
      <c r="FJC25" s="63"/>
      <c r="FJD25" s="63"/>
      <c r="FJE25" s="63"/>
      <c r="FJF25" s="63"/>
      <c r="FJG25" s="63"/>
      <c r="FJH25" s="63"/>
      <c r="FJI25" s="63"/>
      <c r="FJJ25" s="63"/>
      <c r="FJK25" s="63"/>
      <c r="FJL25" s="63"/>
      <c r="FJM25" s="63"/>
      <c r="FJN25" s="63"/>
      <c r="FJO25" s="63"/>
      <c r="FJP25" s="63"/>
      <c r="FJQ25" s="63"/>
      <c r="FJR25" s="63"/>
      <c r="FJS25" s="63"/>
      <c r="FJT25" s="63"/>
      <c r="FJU25" s="63"/>
      <c r="FJV25" s="63"/>
      <c r="FJW25" s="63"/>
      <c r="FJX25" s="63"/>
      <c r="FJY25" s="63"/>
      <c r="FJZ25" s="63"/>
      <c r="FKA25" s="63"/>
      <c r="FKB25" s="63"/>
      <c r="FKC25" s="63"/>
      <c r="FKD25" s="63"/>
      <c r="FKE25" s="63"/>
      <c r="FKF25" s="63"/>
      <c r="FKG25" s="63"/>
      <c r="FKH25" s="63"/>
      <c r="FKI25" s="63"/>
      <c r="FKJ25" s="63"/>
      <c r="FKK25" s="63"/>
      <c r="FKL25" s="63"/>
      <c r="FKM25" s="63"/>
      <c r="FKN25" s="63"/>
      <c r="FKO25" s="63"/>
      <c r="FKP25" s="63"/>
      <c r="FKQ25" s="63"/>
      <c r="FKR25" s="63"/>
      <c r="FKS25" s="63"/>
      <c r="FKT25" s="63"/>
      <c r="FKU25" s="63"/>
      <c r="FKV25" s="63"/>
      <c r="FKW25" s="63"/>
      <c r="FKX25" s="63"/>
      <c r="FKY25" s="63"/>
      <c r="FKZ25" s="63"/>
      <c r="FLA25" s="63"/>
      <c r="FLB25" s="63"/>
      <c r="FLC25" s="63"/>
      <c r="FLD25" s="63"/>
      <c r="FLE25" s="63"/>
      <c r="FLF25" s="63"/>
      <c r="FLG25" s="63"/>
      <c r="FLH25" s="63"/>
      <c r="FLI25" s="63"/>
      <c r="FLJ25" s="63"/>
      <c r="FLK25" s="63"/>
      <c r="FLL25" s="63"/>
      <c r="FLM25" s="63"/>
      <c r="FLN25" s="63"/>
      <c r="FLO25" s="63"/>
      <c r="FLP25" s="63"/>
      <c r="FLQ25" s="63"/>
      <c r="FLR25" s="63"/>
      <c r="FLS25" s="63"/>
      <c r="FLT25" s="63"/>
      <c r="FLU25" s="63"/>
      <c r="FLV25" s="63"/>
      <c r="FLW25" s="63"/>
      <c r="FLX25" s="63"/>
      <c r="FLY25" s="63"/>
      <c r="FLZ25" s="63"/>
      <c r="FMA25" s="63"/>
      <c r="FMB25" s="63"/>
      <c r="FMC25" s="63"/>
      <c r="FMD25" s="63"/>
      <c r="FME25" s="63"/>
      <c r="FMF25" s="63"/>
      <c r="FMG25" s="63"/>
      <c r="FMH25" s="63"/>
      <c r="FMI25" s="63"/>
      <c r="FMJ25" s="63"/>
      <c r="FMK25" s="63"/>
      <c r="FML25" s="63"/>
      <c r="FMM25" s="63"/>
      <c r="FMN25" s="63"/>
      <c r="FMO25" s="63"/>
      <c r="FMP25" s="63"/>
      <c r="FMQ25" s="63"/>
      <c r="FMR25" s="63"/>
      <c r="FMS25" s="63"/>
      <c r="FMT25" s="63"/>
      <c r="FMU25" s="63"/>
      <c r="FMV25" s="63"/>
      <c r="FMW25" s="63"/>
      <c r="FMX25" s="63"/>
      <c r="FMY25" s="63"/>
      <c r="FMZ25" s="63"/>
      <c r="FNA25" s="63"/>
      <c r="FNB25" s="63"/>
      <c r="FNC25" s="63"/>
      <c r="FND25" s="63"/>
      <c r="FNE25" s="63"/>
      <c r="FNF25" s="63"/>
      <c r="FNG25" s="63"/>
      <c r="FNH25" s="63"/>
      <c r="FNI25" s="63"/>
      <c r="FNJ25" s="63"/>
      <c r="FNK25" s="63"/>
      <c r="FNL25" s="63"/>
      <c r="FNM25" s="63"/>
      <c r="FNN25" s="63"/>
      <c r="FNO25" s="63"/>
      <c r="FNP25" s="63"/>
      <c r="FNQ25" s="63"/>
      <c r="FNR25" s="63"/>
      <c r="FNS25" s="63"/>
      <c r="FNT25" s="63"/>
      <c r="FNU25" s="63"/>
      <c r="FNV25" s="63"/>
      <c r="FNW25" s="63"/>
      <c r="FNX25" s="63"/>
      <c r="FNY25" s="63"/>
      <c r="FNZ25" s="63"/>
      <c r="FOA25" s="63"/>
      <c r="FOB25" s="63"/>
      <c r="FOC25" s="63"/>
      <c r="FOD25" s="63"/>
      <c r="FOE25" s="63"/>
      <c r="FOF25" s="63"/>
      <c r="FOG25" s="63"/>
      <c r="FOH25" s="63"/>
      <c r="FOI25" s="63"/>
      <c r="FOJ25" s="63"/>
      <c r="FOK25" s="63"/>
      <c r="FOL25" s="63"/>
      <c r="FOM25" s="63"/>
      <c r="FON25" s="63"/>
      <c r="FOO25" s="63"/>
      <c r="FOP25" s="63"/>
      <c r="FOQ25" s="63"/>
      <c r="FOR25" s="63"/>
      <c r="FOS25" s="63"/>
      <c r="FOT25" s="63"/>
      <c r="FOU25" s="63"/>
      <c r="FOV25" s="63"/>
      <c r="FOW25" s="63"/>
      <c r="FOX25" s="63"/>
      <c r="FOY25" s="63"/>
      <c r="FOZ25" s="63"/>
      <c r="FPA25" s="63"/>
      <c r="FPB25" s="63"/>
      <c r="FPC25" s="63"/>
      <c r="FPD25" s="63"/>
      <c r="FPE25" s="63"/>
      <c r="FPF25" s="63"/>
      <c r="FPG25" s="63"/>
      <c r="FPH25" s="63"/>
      <c r="FPI25" s="63"/>
      <c r="FPJ25" s="63"/>
      <c r="FPK25" s="63"/>
      <c r="FPL25" s="63"/>
      <c r="FPM25" s="63"/>
      <c r="FPN25" s="63"/>
      <c r="FPO25" s="63"/>
      <c r="FPP25" s="63"/>
      <c r="FPQ25" s="63"/>
      <c r="FPR25" s="63"/>
      <c r="FPS25" s="63"/>
      <c r="FPT25" s="63"/>
      <c r="FPU25" s="63"/>
      <c r="FPV25" s="63"/>
      <c r="FPW25" s="63"/>
      <c r="FPX25" s="63"/>
      <c r="FPY25" s="63"/>
      <c r="FPZ25" s="63"/>
      <c r="FQA25" s="63"/>
      <c r="FQB25" s="63"/>
      <c r="FQC25" s="63"/>
      <c r="FQD25" s="63"/>
      <c r="FQE25" s="63"/>
      <c r="FQF25" s="63"/>
      <c r="FQG25" s="63"/>
      <c r="FQH25" s="63"/>
      <c r="FQI25" s="63"/>
      <c r="FQJ25" s="63"/>
      <c r="FQK25" s="63"/>
      <c r="FQL25" s="63"/>
      <c r="FQM25" s="63"/>
      <c r="FQN25" s="63"/>
      <c r="FQO25" s="63"/>
      <c r="FQP25" s="63"/>
      <c r="FQQ25" s="63"/>
      <c r="FQR25" s="63"/>
      <c r="FQS25" s="63"/>
      <c r="FQT25" s="63"/>
      <c r="FQU25" s="63"/>
      <c r="FQV25" s="63"/>
      <c r="FQW25" s="63"/>
      <c r="FQX25" s="63"/>
      <c r="FQY25" s="63"/>
      <c r="FQZ25" s="63"/>
      <c r="FRA25" s="63"/>
      <c r="FRB25" s="63"/>
      <c r="FRC25" s="63"/>
      <c r="FRD25" s="63"/>
      <c r="FRE25" s="63"/>
      <c r="FRF25" s="63"/>
      <c r="FRG25" s="63"/>
      <c r="FRH25" s="63"/>
      <c r="FRI25" s="63"/>
      <c r="FRJ25" s="63"/>
      <c r="FRK25" s="63"/>
      <c r="FRL25" s="63"/>
      <c r="FRM25" s="63"/>
      <c r="FRN25" s="63"/>
      <c r="FRO25" s="63"/>
      <c r="FRP25" s="63"/>
      <c r="FRQ25" s="63"/>
      <c r="FRR25" s="63"/>
      <c r="FRS25" s="63"/>
      <c r="FRT25" s="63"/>
      <c r="FRU25" s="63"/>
      <c r="FRV25" s="63"/>
      <c r="FRW25" s="63"/>
      <c r="FRX25" s="63"/>
      <c r="FRY25" s="63"/>
      <c r="FRZ25" s="63"/>
      <c r="FSA25" s="63"/>
      <c r="FSB25" s="63"/>
      <c r="FSC25" s="63"/>
      <c r="FSD25" s="63"/>
      <c r="FSE25" s="63"/>
      <c r="FSF25" s="63"/>
      <c r="FSG25" s="63"/>
      <c r="FSH25" s="63"/>
      <c r="FSI25" s="63"/>
      <c r="FSJ25" s="63"/>
      <c r="FSK25" s="63"/>
      <c r="FSL25" s="63"/>
      <c r="FSM25" s="63"/>
      <c r="FSN25" s="63"/>
      <c r="FSO25" s="63"/>
      <c r="FSP25" s="63"/>
      <c r="FSQ25" s="63"/>
      <c r="FSR25" s="63"/>
      <c r="FSS25" s="63"/>
      <c r="FST25" s="63"/>
      <c r="FSU25" s="63"/>
      <c r="FSV25" s="63"/>
      <c r="FSW25" s="63"/>
      <c r="FSX25" s="63"/>
      <c r="FSY25" s="63"/>
      <c r="FSZ25" s="63"/>
      <c r="FTA25" s="63"/>
      <c r="FTB25" s="63"/>
      <c r="FTC25" s="63"/>
      <c r="FTD25" s="63"/>
      <c r="FTE25" s="63"/>
      <c r="FTF25" s="63"/>
      <c r="FTG25" s="63"/>
      <c r="FTH25" s="63"/>
      <c r="FTI25" s="63"/>
      <c r="FTJ25" s="63"/>
      <c r="FTK25" s="63"/>
      <c r="FTL25" s="63"/>
      <c r="FTM25" s="63"/>
      <c r="FTN25" s="63"/>
      <c r="FTO25" s="63"/>
      <c r="FTP25" s="63"/>
      <c r="FTQ25" s="63"/>
      <c r="FTR25" s="63"/>
      <c r="FTS25" s="63"/>
      <c r="FTT25" s="63"/>
      <c r="FTU25" s="63"/>
      <c r="FTV25" s="63"/>
      <c r="FTW25" s="63"/>
      <c r="FTX25" s="63"/>
      <c r="FTY25" s="63"/>
      <c r="FTZ25" s="63"/>
      <c r="FUA25" s="63"/>
      <c r="FUB25" s="63"/>
      <c r="FUC25" s="63"/>
      <c r="FUD25" s="63"/>
      <c r="FUE25" s="63"/>
      <c r="FUF25" s="63"/>
      <c r="FUG25" s="63"/>
      <c r="FUH25" s="63"/>
      <c r="FUI25" s="63"/>
      <c r="FUJ25" s="63"/>
      <c r="FUK25" s="63"/>
      <c r="FUL25" s="63"/>
      <c r="FUM25" s="63"/>
      <c r="FUN25" s="63"/>
      <c r="FUO25" s="63"/>
      <c r="FUP25" s="63"/>
      <c r="FUQ25" s="63"/>
      <c r="FUR25" s="63"/>
      <c r="FUS25" s="63"/>
      <c r="FUT25" s="63"/>
      <c r="FUU25" s="63"/>
      <c r="FUV25" s="63"/>
      <c r="FUW25" s="63"/>
      <c r="FUX25" s="63"/>
      <c r="FUY25" s="63"/>
      <c r="FUZ25" s="63"/>
      <c r="FVA25" s="63"/>
      <c r="FVB25" s="63"/>
      <c r="FVC25" s="63"/>
      <c r="FVD25" s="63"/>
      <c r="FVE25" s="63"/>
      <c r="FVF25" s="63"/>
      <c r="FVG25" s="63"/>
      <c r="FVH25" s="63"/>
      <c r="FVI25" s="63"/>
      <c r="FVJ25" s="63"/>
      <c r="FVK25" s="63"/>
      <c r="FVL25" s="63"/>
      <c r="FVM25" s="63"/>
      <c r="FVN25" s="63"/>
      <c r="FVO25" s="63"/>
      <c r="FVP25" s="63"/>
      <c r="FVQ25" s="63"/>
      <c r="FVR25" s="63"/>
      <c r="FVS25" s="63"/>
      <c r="FVT25" s="63"/>
      <c r="FVU25" s="63"/>
      <c r="FVV25" s="63"/>
      <c r="FVW25" s="63"/>
      <c r="FVX25" s="63"/>
      <c r="FVY25" s="63"/>
      <c r="FVZ25" s="63"/>
      <c r="FWA25" s="63"/>
      <c r="FWB25" s="63"/>
      <c r="FWC25" s="63"/>
      <c r="FWD25" s="63"/>
      <c r="FWE25" s="63"/>
      <c r="FWF25" s="63"/>
      <c r="FWG25" s="63"/>
      <c r="FWH25" s="63"/>
      <c r="FWI25" s="63"/>
      <c r="FWJ25" s="63"/>
      <c r="FWK25" s="63"/>
      <c r="FWL25" s="63"/>
      <c r="FWM25" s="63"/>
      <c r="FWN25" s="63"/>
      <c r="FWO25" s="63"/>
      <c r="FWP25" s="63"/>
      <c r="FWQ25" s="63"/>
      <c r="FWR25" s="63"/>
      <c r="FWS25" s="63"/>
      <c r="FWT25" s="63"/>
      <c r="FWU25" s="63"/>
      <c r="FWV25" s="63"/>
      <c r="FWW25" s="63"/>
      <c r="FWX25" s="63"/>
      <c r="FWY25" s="63"/>
      <c r="FWZ25" s="63"/>
      <c r="FXA25" s="63"/>
      <c r="FXB25" s="63"/>
      <c r="FXC25" s="63"/>
      <c r="FXD25" s="63"/>
      <c r="FXE25" s="63"/>
      <c r="FXF25" s="63"/>
      <c r="FXG25" s="63"/>
      <c r="FXH25" s="63"/>
      <c r="FXI25" s="63"/>
      <c r="FXJ25" s="63"/>
      <c r="FXK25" s="63"/>
      <c r="FXL25" s="63"/>
      <c r="FXM25" s="63"/>
      <c r="FXN25" s="63"/>
      <c r="FXO25" s="63"/>
      <c r="FXP25" s="63"/>
      <c r="FXQ25" s="63"/>
      <c r="FXR25" s="63"/>
      <c r="FXS25" s="63"/>
      <c r="FXT25" s="63"/>
      <c r="FXU25" s="63"/>
      <c r="FXV25" s="63"/>
      <c r="FXW25" s="63"/>
      <c r="FXX25" s="63"/>
      <c r="FXY25" s="63"/>
      <c r="FXZ25" s="63"/>
      <c r="FYA25" s="63"/>
      <c r="FYB25" s="63"/>
      <c r="FYC25" s="63"/>
      <c r="FYD25" s="63"/>
      <c r="FYE25" s="63"/>
      <c r="FYF25" s="63"/>
      <c r="FYG25" s="63"/>
      <c r="FYH25" s="63"/>
      <c r="FYI25" s="63"/>
      <c r="FYJ25" s="63"/>
      <c r="FYK25" s="63"/>
      <c r="FYL25" s="63"/>
      <c r="FYM25" s="63"/>
      <c r="FYN25" s="63"/>
      <c r="FYO25" s="63"/>
      <c r="FYP25" s="63"/>
      <c r="FYQ25" s="63"/>
      <c r="FYR25" s="63"/>
      <c r="FYS25" s="63"/>
      <c r="FYT25" s="63"/>
      <c r="FYU25" s="63"/>
      <c r="FYV25" s="63"/>
      <c r="FYW25" s="63"/>
      <c r="FYX25" s="63"/>
      <c r="FYY25" s="63"/>
      <c r="FYZ25" s="63"/>
      <c r="FZA25" s="63"/>
      <c r="FZB25" s="63"/>
      <c r="FZC25" s="63"/>
      <c r="FZD25" s="63"/>
      <c r="FZE25" s="63"/>
      <c r="FZF25" s="63"/>
      <c r="FZG25" s="63"/>
      <c r="FZH25" s="63"/>
      <c r="FZI25" s="63"/>
      <c r="FZJ25" s="63"/>
      <c r="FZK25" s="63"/>
      <c r="FZL25" s="63"/>
      <c r="FZM25" s="63"/>
      <c r="FZN25" s="63"/>
      <c r="FZO25" s="63"/>
      <c r="FZP25" s="63"/>
      <c r="FZQ25" s="63"/>
      <c r="FZR25" s="63"/>
      <c r="FZS25" s="63"/>
      <c r="FZT25" s="63"/>
      <c r="FZU25" s="63"/>
      <c r="FZV25" s="63"/>
      <c r="FZW25" s="63"/>
      <c r="FZX25" s="63"/>
      <c r="FZY25" s="63"/>
      <c r="FZZ25" s="63"/>
      <c r="GAA25" s="63"/>
      <c r="GAB25" s="63"/>
      <c r="GAC25" s="63"/>
      <c r="GAD25" s="63"/>
      <c r="GAE25" s="63"/>
      <c r="GAF25" s="63"/>
      <c r="GAG25" s="63"/>
      <c r="GAH25" s="63"/>
      <c r="GAI25" s="63"/>
      <c r="GAJ25" s="63"/>
      <c r="GAK25" s="63"/>
      <c r="GAL25" s="63"/>
      <c r="GAM25" s="63"/>
      <c r="GAN25" s="63"/>
      <c r="GAO25" s="63"/>
      <c r="GAP25" s="63"/>
      <c r="GAQ25" s="63"/>
      <c r="GAR25" s="63"/>
      <c r="GAS25" s="63"/>
      <c r="GAT25" s="63"/>
      <c r="GAU25" s="63"/>
      <c r="GAV25" s="63"/>
      <c r="GAW25" s="63"/>
      <c r="GAX25" s="63"/>
      <c r="GAY25" s="63"/>
      <c r="GAZ25" s="63"/>
      <c r="GBA25" s="63"/>
      <c r="GBB25" s="63"/>
      <c r="GBC25" s="63"/>
      <c r="GBD25" s="63"/>
      <c r="GBE25" s="63"/>
      <c r="GBF25" s="63"/>
      <c r="GBG25" s="63"/>
      <c r="GBH25" s="63"/>
      <c r="GBI25" s="63"/>
      <c r="GBJ25" s="63"/>
      <c r="GBK25" s="63"/>
      <c r="GBL25" s="63"/>
      <c r="GBM25" s="63"/>
      <c r="GBN25" s="63"/>
      <c r="GBO25" s="63"/>
      <c r="GBP25" s="63"/>
      <c r="GBQ25" s="63"/>
      <c r="GBR25" s="63"/>
      <c r="GBS25" s="63"/>
      <c r="GBT25" s="63"/>
      <c r="GBU25" s="63"/>
      <c r="GBV25" s="63"/>
      <c r="GBW25" s="63"/>
      <c r="GBX25" s="63"/>
      <c r="GBY25" s="63"/>
      <c r="GBZ25" s="63"/>
      <c r="GCA25" s="63"/>
      <c r="GCB25" s="63"/>
      <c r="GCC25" s="63"/>
      <c r="GCD25" s="63"/>
      <c r="GCE25" s="63"/>
      <c r="GCF25" s="63"/>
      <c r="GCG25" s="63"/>
      <c r="GCH25" s="63"/>
      <c r="GCI25" s="63"/>
      <c r="GCJ25" s="63"/>
      <c r="GCK25" s="63"/>
      <c r="GCL25" s="63"/>
      <c r="GCM25" s="63"/>
      <c r="GCN25" s="63"/>
      <c r="GCO25" s="63"/>
      <c r="GCP25" s="63"/>
      <c r="GCQ25" s="63"/>
      <c r="GCR25" s="63"/>
      <c r="GCS25" s="63"/>
      <c r="GCT25" s="63"/>
      <c r="GCU25" s="63"/>
      <c r="GCV25" s="63"/>
      <c r="GCW25" s="63"/>
      <c r="GCX25" s="63"/>
      <c r="GCY25" s="63"/>
      <c r="GCZ25" s="63"/>
      <c r="GDA25" s="63"/>
      <c r="GDB25" s="63"/>
      <c r="GDC25" s="63"/>
      <c r="GDD25" s="63"/>
      <c r="GDE25" s="63"/>
      <c r="GDF25" s="63"/>
      <c r="GDG25" s="63"/>
      <c r="GDH25" s="63"/>
      <c r="GDI25" s="63"/>
      <c r="GDJ25" s="63"/>
      <c r="GDK25" s="63"/>
      <c r="GDL25" s="63"/>
      <c r="GDM25" s="63"/>
      <c r="GDN25" s="63"/>
      <c r="GDO25" s="63"/>
      <c r="GDP25" s="63"/>
      <c r="GDQ25" s="63"/>
      <c r="GDR25" s="63"/>
      <c r="GDS25" s="63"/>
      <c r="GDT25" s="63"/>
      <c r="GDU25" s="63"/>
      <c r="GDV25" s="63"/>
      <c r="GDW25" s="63"/>
      <c r="GDX25" s="63"/>
      <c r="GDY25" s="63"/>
      <c r="GDZ25" s="63"/>
      <c r="GEA25" s="63"/>
      <c r="GEB25" s="63"/>
      <c r="GEC25" s="63"/>
      <c r="GED25" s="63"/>
      <c r="GEE25" s="63"/>
      <c r="GEF25" s="63"/>
      <c r="GEG25" s="63"/>
      <c r="GEH25" s="63"/>
      <c r="GEI25" s="63"/>
      <c r="GEJ25" s="63"/>
      <c r="GEK25" s="63"/>
      <c r="GEL25" s="63"/>
      <c r="GEM25" s="63"/>
      <c r="GEN25" s="63"/>
      <c r="GEO25" s="63"/>
      <c r="GEP25" s="63"/>
      <c r="GEQ25" s="63"/>
      <c r="GER25" s="63"/>
      <c r="GES25" s="63"/>
      <c r="GET25" s="63"/>
      <c r="GEU25" s="63"/>
      <c r="GEV25" s="63"/>
      <c r="GEW25" s="63"/>
      <c r="GEX25" s="63"/>
      <c r="GEY25" s="63"/>
      <c r="GEZ25" s="63"/>
      <c r="GFA25" s="63"/>
      <c r="GFB25" s="63"/>
      <c r="GFC25" s="63"/>
      <c r="GFD25" s="63"/>
      <c r="GFE25" s="63"/>
      <c r="GFF25" s="63"/>
      <c r="GFG25" s="63"/>
      <c r="GFH25" s="63"/>
      <c r="GFI25" s="63"/>
      <c r="GFJ25" s="63"/>
      <c r="GFK25" s="63"/>
      <c r="GFL25" s="63"/>
      <c r="GFM25" s="63"/>
      <c r="GFN25" s="63"/>
      <c r="GFO25" s="63"/>
      <c r="GFP25" s="63"/>
      <c r="GFQ25" s="63"/>
      <c r="GFR25" s="63"/>
      <c r="GFS25" s="63"/>
      <c r="GFT25" s="63"/>
      <c r="GFU25" s="63"/>
      <c r="GFV25" s="63"/>
      <c r="GFW25" s="63"/>
      <c r="GFX25" s="63"/>
      <c r="GFY25" s="63"/>
      <c r="GFZ25" s="63"/>
      <c r="GGA25" s="63"/>
      <c r="GGB25" s="63"/>
      <c r="GGC25" s="63"/>
      <c r="GGD25" s="63"/>
      <c r="GGE25" s="63"/>
      <c r="GGF25" s="63"/>
      <c r="GGG25" s="63"/>
      <c r="GGH25" s="63"/>
      <c r="GGI25" s="63"/>
      <c r="GGJ25" s="63"/>
      <c r="GGK25" s="63"/>
      <c r="GGL25" s="63"/>
      <c r="GGM25" s="63"/>
      <c r="GGN25" s="63"/>
      <c r="GGO25" s="63"/>
      <c r="GGP25" s="63"/>
      <c r="GGQ25" s="63"/>
      <c r="GGR25" s="63"/>
      <c r="GGS25" s="63"/>
      <c r="GGT25" s="63"/>
      <c r="GGU25" s="63"/>
      <c r="GGV25" s="63"/>
      <c r="GGW25" s="63"/>
      <c r="GGX25" s="63"/>
      <c r="GGY25" s="63"/>
      <c r="GGZ25" s="63"/>
      <c r="GHA25" s="63"/>
      <c r="GHB25" s="63"/>
      <c r="GHC25" s="63"/>
      <c r="GHD25" s="63"/>
      <c r="GHE25" s="63"/>
      <c r="GHF25" s="63"/>
      <c r="GHG25" s="63"/>
      <c r="GHH25" s="63"/>
      <c r="GHI25" s="63"/>
      <c r="GHJ25" s="63"/>
      <c r="GHK25" s="63"/>
      <c r="GHL25" s="63"/>
      <c r="GHM25" s="63"/>
      <c r="GHN25" s="63"/>
      <c r="GHO25" s="63"/>
      <c r="GHP25" s="63"/>
      <c r="GHQ25" s="63"/>
      <c r="GHR25" s="63"/>
      <c r="GHS25" s="63"/>
      <c r="GHT25" s="63"/>
      <c r="GHU25" s="63"/>
      <c r="GHV25" s="63"/>
      <c r="GHW25" s="63"/>
      <c r="GHX25" s="63"/>
      <c r="GHY25" s="63"/>
      <c r="GHZ25" s="63"/>
      <c r="GIA25" s="63"/>
      <c r="GIB25" s="63"/>
      <c r="GIC25" s="63"/>
      <c r="GID25" s="63"/>
      <c r="GIE25" s="63"/>
      <c r="GIF25" s="63"/>
      <c r="GIG25" s="63"/>
      <c r="GIH25" s="63"/>
      <c r="GII25" s="63"/>
      <c r="GIJ25" s="63"/>
      <c r="GIK25" s="63"/>
      <c r="GIL25" s="63"/>
      <c r="GIM25" s="63"/>
      <c r="GIN25" s="63"/>
      <c r="GIO25" s="63"/>
      <c r="GIP25" s="63"/>
      <c r="GIQ25" s="63"/>
      <c r="GIR25" s="63"/>
      <c r="GIS25" s="63"/>
      <c r="GIT25" s="63"/>
      <c r="GIU25" s="63"/>
      <c r="GIV25" s="63"/>
      <c r="GIW25" s="63"/>
      <c r="GIX25" s="63"/>
      <c r="GIY25" s="63"/>
      <c r="GIZ25" s="63"/>
      <c r="GJA25" s="63"/>
      <c r="GJB25" s="63"/>
      <c r="GJC25" s="63"/>
      <c r="GJD25" s="63"/>
      <c r="GJE25" s="63"/>
      <c r="GJF25" s="63"/>
      <c r="GJG25" s="63"/>
      <c r="GJH25" s="63"/>
      <c r="GJI25" s="63"/>
      <c r="GJJ25" s="63"/>
      <c r="GJK25" s="63"/>
      <c r="GJL25" s="63"/>
      <c r="GJM25" s="63"/>
      <c r="GJN25" s="63"/>
      <c r="GJO25" s="63"/>
      <c r="GJP25" s="63"/>
      <c r="GJQ25" s="63"/>
      <c r="GJR25" s="63"/>
      <c r="GJS25" s="63"/>
      <c r="GJT25" s="63"/>
      <c r="GJU25" s="63"/>
      <c r="GJV25" s="63"/>
      <c r="GJW25" s="63"/>
      <c r="GJX25" s="63"/>
      <c r="GJY25" s="63"/>
      <c r="GJZ25" s="63"/>
      <c r="GKA25" s="63"/>
      <c r="GKB25" s="63"/>
      <c r="GKC25" s="63"/>
      <c r="GKD25" s="63"/>
      <c r="GKE25" s="63"/>
      <c r="GKF25" s="63"/>
      <c r="GKG25" s="63"/>
      <c r="GKH25" s="63"/>
      <c r="GKI25" s="63"/>
      <c r="GKJ25" s="63"/>
      <c r="GKK25" s="63"/>
      <c r="GKL25" s="63"/>
      <c r="GKM25" s="63"/>
      <c r="GKN25" s="63"/>
      <c r="GKO25" s="63"/>
      <c r="GKP25" s="63"/>
      <c r="GKQ25" s="63"/>
      <c r="GKR25" s="63"/>
      <c r="GKS25" s="63"/>
      <c r="GKT25" s="63"/>
      <c r="GKU25" s="63"/>
      <c r="GKV25" s="63"/>
      <c r="GKW25" s="63"/>
      <c r="GKX25" s="63"/>
      <c r="GKY25" s="63"/>
      <c r="GKZ25" s="63"/>
      <c r="GLA25" s="63"/>
      <c r="GLB25" s="63"/>
      <c r="GLC25" s="63"/>
      <c r="GLD25" s="63"/>
      <c r="GLE25" s="63"/>
      <c r="GLF25" s="63"/>
      <c r="GLG25" s="63"/>
      <c r="GLH25" s="63"/>
      <c r="GLI25" s="63"/>
      <c r="GLJ25" s="63"/>
      <c r="GLK25" s="63"/>
      <c r="GLL25" s="63"/>
      <c r="GLM25" s="63"/>
      <c r="GLN25" s="63"/>
      <c r="GLO25" s="63"/>
      <c r="GLP25" s="63"/>
      <c r="GLQ25" s="63"/>
      <c r="GLR25" s="63"/>
      <c r="GLS25" s="63"/>
      <c r="GLT25" s="63"/>
      <c r="GLU25" s="63"/>
      <c r="GLV25" s="63"/>
      <c r="GLW25" s="63"/>
      <c r="GLX25" s="63"/>
      <c r="GLY25" s="63"/>
      <c r="GLZ25" s="63"/>
      <c r="GMA25" s="63"/>
      <c r="GMB25" s="63"/>
      <c r="GMC25" s="63"/>
      <c r="GMD25" s="63"/>
      <c r="GME25" s="63"/>
      <c r="GMF25" s="63"/>
      <c r="GMG25" s="63"/>
      <c r="GMH25" s="63"/>
      <c r="GMI25" s="63"/>
      <c r="GMJ25" s="63"/>
      <c r="GMK25" s="63"/>
      <c r="GML25" s="63"/>
      <c r="GMM25" s="63"/>
      <c r="GMN25" s="63"/>
      <c r="GMO25" s="63"/>
      <c r="GMP25" s="63"/>
      <c r="GMQ25" s="63"/>
      <c r="GMR25" s="63"/>
      <c r="GMS25" s="63"/>
      <c r="GMT25" s="63"/>
      <c r="GMU25" s="63"/>
      <c r="GMV25" s="63"/>
      <c r="GMW25" s="63"/>
      <c r="GMX25" s="63"/>
      <c r="GMY25" s="63"/>
      <c r="GMZ25" s="63"/>
      <c r="GNA25" s="63"/>
      <c r="GNB25" s="63"/>
      <c r="GNC25" s="63"/>
      <c r="GND25" s="63"/>
      <c r="GNE25" s="63"/>
      <c r="GNF25" s="63"/>
      <c r="GNG25" s="63"/>
      <c r="GNH25" s="63"/>
      <c r="GNI25" s="63"/>
      <c r="GNJ25" s="63"/>
      <c r="GNK25" s="63"/>
      <c r="GNL25" s="63"/>
      <c r="GNM25" s="63"/>
      <c r="GNN25" s="63"/>
      <c r="GNO25" s="63"/>
      <c r="GNP25" s="63"/>
      <c r="GNQ25" s="63"/>
      <c r="GNR25" s="63"/>
      <c r="GNS25" s="63"/>
      <c r="GNT25" s="63"/>
      <c r="GNU25" s="63"/>
      <c r="GNV25" s="63"/>
      <c r="GNW25" s="63"/>
      <c r="GNX25" s="63"/>
      <c r="GNY25" s="63"/>
      <c r="GNZ25" s="63"/>
      <c r="GOA25" s="63"/>
      <c r="GOB25" s="63"/>
      <c r="GOC25" s="63"/>
      <c r="GOD25" s="63"/>
      <c r="GOE25" s="63"/>
      <c r="GOF25" s="63"/>
      <c r="GOG25" s="63"/>
      <c r="GOH25" s="63"/>
      <c r="GOI25" s="63"/>
      <c r="GOJ25" s="63"/>
      <c r="GOK25" s="63"/>
      <c r="GOL25" s="63"/>
      <c r="GOM25" s="63"/>
      <c r="GON25" s="63"/>
      <c r="GOO25" s="63"/>
      <c r="GOP25" s="63"/>
      <c r="GOQ25" s="63"/>
      <c r="GOR25" s="63"/>
      <c r="GOS25" s="63"/>
      <c r="GOT25" s="63"/>
      <c r="GOU25" s="63"/>
      <c r="GOV25" s="63"/>
      <c r="GOW25" s="63"/>
      <c r="GOX25" s="63"/>
      <c r="GOY25" s="63"/>
      <c r="GOZ25" s="63"/>
      <c r="GPA25" s="63"/>
      <c r="GPB25" s="63"/>
      <c r="GPC25" s="63"/>
      <c r="GPD25" s="63"/>
      <c r="GPE25" s="63"/>
      <c r="GPF25" s="63"/>
      <c r="GPG25" s="63"/>
      <c r="GPH25" s="63"/>
      <c r="GPI25" s="63"/>
      <c r="GPJ25" s="63"/>
      <c r="GPK25" s="63"/>
      <c r="GPL25" s="63"/>
      <c r="GPM25" s="63"/>
      <c r="GPN25" s="63"/>
      <c r="GPO25" s="63"/>
      <c r="GPP25" s="63"/>
      <c r="GPQ25" s="63"/>
      <c r="GPR25" s="63"/>
      <c r="GPS25" s="63"/>
      <c r="GPT25" s="63"/>
      <c r="GPU25" s="63"/>
      <c r="GPV25" s="63"/>
      <c r="GPW25" s="63"/>
      <c r="GPX25" s="63"/>
      <c r="GPY25" s="63"/>
      <c r="GPZ25" s="63"/>
      <c r="GQA25" s="63"/>
      <c r="GQB25" s="63"/>
      <c r="GQC25" s="63"/>
      <c r="GQD25" s="63"/>
      <c r="GQE25" s="63"/>
      <c r="GQF25" s="63"/>
      <c r="GQG25" s="63"/>
      <c r="GQH25" s="63"/>
      <c r="GQI25" s="63"/>
      <c r="GQJ25" s="63"/>
      <c r="GQK25" s="63"/>
      <c r="GQL25" s="63"/>
      <c r="GQM25" s="63"/>
      <c r="GQN25" s="63"/>
      <c r="GQO25" s="63"/>
      <c r="GQP25" s="63"/>
      <c r="GQQ25" s="63"/>
      <c r="GQR25" s="63"/>
      <c r="GQS25" s="63"/>
      <c r="GQT25" s="63"/>
      <c r="GQU25" s="63"/>
      <c r="GQV25" s="63"/>
      <c r="GQW25" s="63"/>
      <c r="GQX25" s="63"/>
      <c r="GQY25" s="63"/>
      <c r="GQZ25" s="63"/>
      <c r="GRA25" s="63"/>
      <c r="GRB25" s="63"/>
      <c r="GRC25" s="63"/>
      <c r="GRD25" s="63"/>
      <c r="GRE25" s="63"/>
      <c r="GRF25" s="63"/>
      <c r="GRG25" s="63"/>
      <c r="GRH25" s="63"/>
      <c r="GRI25" s="63"/>
      <c r="GRJ25" s="63"/>
      <c r="GRK25" s="63"/>
      <c r="GRL25" s="63"/>
      <c r="GRM25" s="63"/>
      <c r="GRN25" s="63"/>
      <c r="GRO25" s="63"/>
      <c r="GRP25" s="63"/>
      <c r="GRQ25" s="63"/>
      <c r="GRR25" s="63"/>
      <c r="GRS25" s="63"/>
      <c r="GRT25" s="63"/>
      <c r="GRU25" s="63"/>
      <c r="GRV25" s="63"/>
      <c r="GRW25" s="63"/>
      <c r="GRX25" s="63"/>
      <c r="GRY25" s="63"/>
      <c r="GRZ25" s="63"/>
      <c r="GSA25" s="63"/>
      <c r="GSB25" s="63"/>
      <c r="GSC25" s="63"/>
      <c r="GSD25" s="63"/>
      <c r="GSE25" s="63"/>
      <c r="GSF25" s="63"/>
      <c r="GSG25" s="63"/>
      <c r="GSH25" s="63"/>
      <c r="GSI25" s="63"/>
      <c r="GSJ25" s="63"/>
      <c r="GSK25" s="63"/>
      <c r="GSL25" s="63"/>
      <c r="GSM25" s="63"/>
      <c r="GSN25" s="63"/>
      <c r="GSO25" s="63"/>
      <c r="GSP25" s="63"/>
      <c r="GSQ25" s="63"/>
      <c r="GSR25" s="63"/>
      <c r="GSS25" s="63"/>
      <c r="GST25" s="63"/>
      <c r="GSU25" s="63"/>
      <c r="GSV25" s="63"/>
      <c r="GSW25" s="63"/>
      <c r="GSX25" s="63"/>
      <c r="GSY25" s="63"/>
      <c r="GSZ25" s="63"/>
      <c r="GTA25" s="63"/>
      <c r="GTB25" s="63"/>
      <c r="GTC25" s="63"/>
      <c r="GTD25" s="63"/>
      <c r="GTE25" s="63"/>
      <c r="GTF25" s="63"/>
      <c r="GTG25" s="63"/>
      <c r="GTH25" s="63"/>
      <c r="GTI25" s="63"/>
      <c r="GTJ25" s="63"/>
      <c r="GTK25" s="63"/>
      <c r="GTL25" s="63"/>
      <c r="GTM25" s="63"/>
      <c r="GTN25" s="63"/>
      <c r="GTO25" s="63"/>
      <c r="GTP25" s="63"/>
      <c r="GTQ25" s="63"/>
      <c r="GTR25" s="63"/>
      <c r="GTS25" s="63"/>
      <c r="GTT25" s="63"/>
      <c r="GTU25" s="63"/>
      <c r="GTV25" s="63"/>
      <c r="GTW25" s="63"/>
      <c r="GTX25" s="63"/>
      <c r="GTY25" s="63"/>
      <c r="GTZ25" s="63"/>
      <c r="GUA25" s="63"/>
      <c r="GUB25" s="63"/>
      <c r="GUC25" s="63"/>
      <c r="GUD25" s="63"/>
      <c r="GUE25" s="63"/>
      <c r="GUF25" s="63"/>
      <c r="GUG25" s="63"/>
      <c r="GUH25" s="63"/>
      <c r="GUI25" s="63"/>
      <c r="GUJ25" s="63"/>
      <c r="GUK25" s="63"/>
      <c r="GUL25" s="63"/>
      <c r="GUM25" s="63"/>
      <c r="GUN25" s="63"/>
      <c r="GUO25" s="63"/>
      <c r="GUP25" s="63"/>
      <c r="GUQ25" s="63"/>
      <c r="GUR25" s="63"/>
      <c r="GUS25" s="63"/>
      <c r="GUT25" s="63"/>
      <c r="GUU25" s="63"/>
      <c r="GUV25" s="63"/>
      <c r="GUW25" s="63"/>
      <c r="GUX25" s="63"/>
      <c r="GUY25" s="63"/>
      <c r="GUZ25" s="63"/>
      <c r="GVA25" s="63"/>
      <c r="GVB25" s="63"/>
      <c r="GVC25" s="63"/>
      <c r="GVD25" s="63"/>
      <c r="GVE25" s="63"/>
      <c r="GVF25" s="63"/>
      <c r="GVG25" s="63"/>
      <c r="GVH25" s="63"/>
      <c r="GVI25" s="63"/>
      <c r="GVJ25" s="63"/>
      <c r="GVK25" s="63"/>
      <c r="GVL25" s="63"/>
      <c r="GVM25" s="63"/>
      <c r="GVN25" s="63"/>
      <c r="GVO25" s="63"/>
      <c r="GVP25" s="63"/>
      <c r="GVQ25" s="63"/>
      <c r="GVR25" s="63"/>
      <c r="GVS25" s="63"/>
      <c r="GVT25" s="63"/>
      <c r="GVU25" s="63"/>
      <c r="GVV25" s="63"/>
      <c r="GVW25" s="63"/>
      <c r="GVX25" s="63"/>
      <c r="GVY25" s="63"/>
      <c r="GVZ25" s="63"/>
      <c r="GWA25" s="63"/>
      <c r="GWB25" s="63"/>
      <c r="GWC25" s="63"/>
      <c r="GWD25" s="63"/>
      <c r="GWE25" s="63"/>
      <c r="GWF25" s="63"/>
      <c r="GWG25" s="63"/>
      <c r="GWH25" s="63"/>
      <c r="GWI25" s="63"/>
      <c r="GWJ25" s="63"/>
      <c r="GWK25" s="63"/>
      <c r="GWL25" s="63"/>
      <c r="GWM25" s="63"/>
      <c r="GWN25" s="63"/>
      <c r="GWO25" s="63"/>
      <c r="GWP25" s="63"/>
      <c r="GWQ25" s="63"/>
      <c r="GWR25" s="63"/>
      <c r="GWS25" s="63"/>
      <c r="GWT25" s="63"/>
      <c r="GWU25" s="63"/>
      <c r="GWV25" s="63"/>
      <c r="GWW25" s="63"/>
      <c r="GWX25" s="63"/>
      <c r="GWY25" s="63"/>
      <c r="GWZ25" s="63"/>
      <c r="GXA25" s="63"/>
      <c r="GXB25" s="63"/>
      <c r="GXC25" s="63"/>
      <c r="GXD25" s="63"/>
      <c r="GXE25" s="63"/>
      <c r="GXF25" s="63"/>
      <c r="GXG25" s="63"/>
      <c r="GXH25" s="63"/>
      <c r="GXI25" s="63"/>
      <c r="GXJ25" s="63"/>
      <c r="GXK25" s="63"/>
      <c r="GXL25" s="63"/>
      <c r="GXM25" s="63"/>
      <c r="GXN25" s="63"/>
      <c r="GXO25" s="63"/>
      <c r="GXP25" s="63"/>
      <c r="GXQ25" s="63"/>
      <c r="GXR25" s="63"/>
      <c r="GXS25" s="63"/>
      <c r="GXT25" s="63"/>
      <c r="GXU25" s="63"/>
      <c r="GXV25" s="63"/>
      <c r="GXW25" s="63"/>
      <c r="GXX25" s="63"/>
      <c r="GXY25" s="63"/>
      <c r="GXZ25" s="63"/>
      <c r="GYA25" s="63"/>
      <c r="GYB25" s="63"/>
      <c r="GYC25" s="63"/>
      <c r="GYD25" s="63"/>
      <c r="GYE25" s="63"/>
      <c r="GYF25" s="63"/>
      <c r="GYG25" s="63"/>
      <c r="GYH25" s="63"/>
      <c r="GYI25" s="63"/>
      <c r="GYJ25" s="63"/>
      <c r="GYK25" s="63"/>
      <c r="GYL25" s="63"/>
      <c r="GYM25" s="63"/>
      <c r="GYN25" s="63"/>
      <c r="GYO25" s="63"/>
      <c r="GYP25" s="63"/>
      <c r="GYQ25" s="63"/>
      <c r="GYR25" s="63"/>
      <c r="GYS25" s="63"/>
      <c r="GYT25" s="63"/>
      <c r="GYU25" s="63"/>
      <c r="GYV25" s="63"/>
      <c r="GYW25" s="63"/>
      <c r="GYX25" s="63"/>
      <c r="GYY25" s="63"/>
      <c r="GYZ25" s="63"/>
      <c r="GZA25" s="63"/>
      <c r="GZB25" s="63"/>
      <c r="GZC25" s="63"/>
      <c r="GZD25" s="63"/>
      <c r="GZE25" s="63"/>
      <c r="GZF25" s="63"/>
      <c r="GZG25" s="63"/>
      <c r="GZH25" s="63"/>
      <c r="GZI25" s="63"/>
      <c r="GZJ25" s="63"/>
      <c r="GZK25" s="63"/>
      <c r="GZL25" s="63"/>
      <c r="GZM25" s="63"/>
      <c r="GZN25" s="63"/>
      <c r="GZO25" s="63"/>
      <c r="GZP25" s="63"/>
      <c r="GZQ25" s="63"/>
      <c r="GZR25" s="63"/>
      <c r="GZS25" s="63"/>
      <c r="GZT25" s="63"/>
      <c r="GZU25" s="63"/>
      <c r="GZV25" s="63"/>
      <c r="GZW25" s="63"/>
      <c r="GZX25" s="63"/>
      <c r="GZY25" s="63"/>
      <c r="GZZ25" s="63"/>
      <c r="HAA25" s="63"/>
      <c r="HAB25" s="63"/>
      <c r="HAC25" s="63"/>
      <c r="HAD25" s="63"/>
      <c r="HAE25" s="63"/>
      <c r="HAF25" s="63"/>
      <c r="HAG25" s="63"/>
      <c r="HAH25" s="63"/>
      <c r="HAI25" s="63"/>
      <c r="HAJ25" s="63"/>
      <c r="HAK25" s="63"/>
      <c r="HAL25" s="63"/>
      <c r="HAM25" s="63"/>
      <c r="HAN25" s="63"/>
      <c r="HAO25" s="63"/>
      <c r="HAP25" s="63"/>
      <c r="HAQ25" s="63"/>
      <c r="HAR25" s="63"/>
      <c r="HAS25" s="63"/>
      <c r="HAT25" s="63"/>
      <c r="HAU25" s="63"/>
      <c r="HAV25" s="63"/>
      <c r="HAW25" s="63"/>
      <c r="HAX25" s="63"/>
      <c r="HAY25" s="63"/>
      <c r="HAZ25" s="63"/>
      <c r="HBA25" s="63"/>
      <c r="HBB25" s="63"/>
      <c r="HBC25" s="63"/>
      <c r="HBD25" s="63"/>
      <c r="HBE25" s="63"/>
      <c r="HBF25" s="63"/>
      <c r="HBG25" s="63"/>
      <c r="HBH25" s="63"/>
      <c r="HBI25" s="63"/>
      <c r="HBJ25" s="63"/>
      <c r="HBK25" s="63"/>
      <c r="HBL25" s="63"/>
      <c r="HBM25" s="63"/>
      <c r="HBN25" s="63"/>
      <c r="HBO25" s="63"/>
      <c r="HBP25" s="63"/>
      <c r="HBQ25" s="63"/>
      <c r="HBR25" s="63"/>
      <c r="HBS25" s="63"/>
      <c r="HBT25" s="63"/>
      <c r="HBU25" s="63"/>
      <c r="HBV25" s="63"/>
      <c r="HBW25" s="63"/>
      <c r="HBX25" s="63"/>
      <c r="HBY25" s="63"/>
      <c r="HBZ25" s="63"/>
      <c r="HCA25" s="63"/>
      <c r="HCB25" s="63"/>
      <c r="HCC25" s="63"/>
      <c r="HCD25" s="63"/>
      <c r="HCE25" s="63"/>
      <c r="HCF25" s="63"/>
      <c r="HCG25" s="63"/>
      <c r="HCH25" s="63"/>
      <c r="HCI25" s="63"/>
      <c r="HCJ25" s="63"/>
      <c r="HCK25" s="63"/>
      <c r="HCL25" s="63"/>
      <c r="HCM25" s="63"/>
      <c r="HCN25" s="63"/>
      <c r="HCO25" s="63"/>
      <c r="HCP25" s="63"/>
      <c r="HCQ25" s="63"/>
      <c r="HCR25" s="63"/>
      <c r="HCS25" s="63"/>
      <c r="HCT25" s="63"/>
      <c r="HCU25" s="63"/>
      <c r="HCV25" s="63"/>
      <c r="HCW25" s="63"/>
      <c r="HCX25" s="63"/>
      <c r="HCY25" s="63"/>
      <c r="HCZ25" s="63"/>
      <c r="HDA25" s="63"/>
      <c r="HDB25" s="63"/>
      <c r="HDC25" s="63"/>
      <c r="HDD25" s="63"/>
      <c r="HDE25" s="63"/>
      <c r="HDF25" s="63"/>
      <c r="HDG25" s="63"/>
      <c r="HDH25" s="63"/>
      <c r="HDI25" s="63"/>
      <c r="HDJ25" s="63"/>
      <c r="HDK25" s="63"/>
      <c r="HDL25" s="63"/>
      <c r="HDM25" s="63"/>
      <c r="HDN25" s="63"/>
      <c r="HDO25" s="63"/>
      <c r="HDP25" s="63"/>
      <c r="HDQ25" s="63"/>
      <c r="HDR25" s="63"/>
      <c r="HDS25" s="63"/>
      <c r="HDT25" s="63"/>
      <c r="HDU25" s="63"/>
      <c r="HDV25" s="63"/>
      <c r="HDW25" s="63"/>
      <c r="HDX25" s="63"/>
      <c r="HDY25" s="63"/>
      <c r="HDZ25" s="63"/>
      <c r="HEA25" s="63"/>
      <c r="HEB25" s="63"/>
      <c r="HEC25" s="63"/>
      <c r="HED25" s="63"/>
      <c r="HEE25" s="63"/>
      <c r="HEF25" s="63"/>
      <c r="HEG25" s="63"/>
      <c r="HEH25" s="63"/>
      <c r="HEI25" s="63"/>
      <c r="HEJ25" s="63"/>
      <c r="HEK25" s="63"/>
      <c r="HEL25" s="63"/>
      <c r="HEM25" s="63"/>
      <c r="HEN25" s="63"/>
      <c r="HEO25" s="63"/>
      <c r="HEP25" s="63"/>
      <c r="HEQ25" s="63"/>
      <c r="HER25" s="63"/>
      <c r="HES25" s="63"/>
      <c r="HET25" s="63"/>
      <c r="HEU25" s="63"/>
      <c r="HEV25" s="63"/>
      <c r="HEW25" s="63"/>
      <c r="HEX25" s="63"/>
      <c r="HEY25" s="63"/>
      <c r="HEZ25" s="63"/>
      <c r="HFA25" s="63"/>
      <c r="HFB25" s="63"/>
      <c r="HFC25" s="63"/>
      <c r="HFD25" s="63"/>
      <c r="HFE25" s="63"/>
      <c r="HFF25" s="63"/>
      <c r="HFG25" s="63"/>
      <c r="HFH25" s="63"/>
      <c r="HFI25" s="63"/>
      <c r="HFJ25" s="63"/>
      <c r="HFK25" s="63"/>
      <c r="HFL25" s="63"/>
      <c r="HFM25" s="63"/>
      <c r="HFN25" s="63"/>
      <c r="HFO25" s="63"/>
      <c r="HFP25" s="63"/>
      <c r="HFQ25" s="63"/>
      <c r="HFR25" s="63"/>
      <c r="HFS25" s="63"/>
      <c r="HFT25" s="63"/>
      <c r="HFU25" s="63"/>
      <c r="HFV25" s="63"/>
      <c r="HFW25" s="63"/>
      <c r="HFX25" s="63"/>
      <c r="HFY25" s="63"/>
      <c r="HFZ25" s="63"/>
      <c r="HGA25" s="63"/>
      <c r="HGB25" s="63"/>
      <c r="HGC25" s="63"/>
      <c r="HGD25" s="63"/>
      <c r="HGE25" s="63"/>
      <c r="HGF25" s="63"/>
      <c r="HGG25" s="63"/>
      <c r="HGH25" s="63"/>
      <c r="HGI25" s="63"/>
      <c r="HGJ25" s="63"/>
      <c r="HGK25" s="63"/>
      <c r="HGL25" s="63"/>
      <c r="HGM25" s="63"/>
      <c r="HGN25" s="63"/>
      <c r="HGO25" s="63"/>
      <c r="HGP25" s="63"/>
      <c r="HGQ25" s="63"/>
      <c r="HGR25" s="63"/>
      <c r="HGS25" s="63"/>
      <c r="HGT25" s="63"/>
      <c r="HGU25" s="63"/>
      <c r="HGV25" s="63"/>
      <c r="HGW25" s="63"/>
      <c r="HGX25" s="63"/>
      <c r="HGY25" s="63"/>
      <c r="HGZ25" s="63"/>
      <c r="HHA25" s="63"/>
      <c r="HHB25" s="63"/>
      <c r="HHC25" s="63"/>
      <c r="HHD25" s="63"/>
      <c r="HHE25" s="63"/>
      <c r="HHF25" s="63"/>
      <c r="HHG25" s="63"/>
      <c r="HHH25" s="63"/>
      <c r="HHI25" s="63"/>
      <c r="HHJ25" s="63"/>
      <c r="HHK25" s="63"/>
      <c r="HHL25" s="63"/>
      <c r="HHM25" s="63"/>
      <c r="HHN25" s="63"/>
      <c r="HHO25" s="63"/>
      <c r="HHP25" s="63"/>
      <c r="HHQ25" s="63"/>
      <c r="HHR25" s="63"/>
      <c r="HHS25" s="63"/>
      <c r="HHT25" s="63"/>
      <c r="HHU25" s="63"/>
      <c r="HHV25" s="63"/>
      <c r="HHW25" s="63"/>
      <c r="HHX25" s="63"/>
      <c r="HHY25" s="63"/>
      <c r="HHZ25" s="63"/>
      <c r="HIA25" s="63"/>
      <c r="HIB25" s="63"/>
      <c r="HIC25" s="63"/>
      <c r="HID25" s="63"/>
      <c r="HIE25" s="63"/>
      <c r="HIF25" s="63"/>
      <c r="HIG25" s="63"/>
      <c r="HIH25" s="63"/>
      <c r="HII25" s="63"/>
      <c r="HIJ25" s="63"/>
      <c r="HIK25" s="63"/>
      <c r="HIL25" s="63"/>
      <c r="HIM25" s="63"/>
      <c r="HIN25" s="63"/>
      <c r="HIO25" s="63"/>
      <c r="HIP25" s="63"/>
      <c r="HIQ25" s="63"/>
      <c r="HIR25" s="63"/>
      <c r="HIS25" s="63"/>
      <c r="HIT25" s="63"/>
      <c r="HIU25" s="63"/>
      <c r="HIV25" s="63"/>
      <c r="HIW25" s="63"/>
      <c r="HIX25" s="63"/>
      <c r="HIY25" s="63"/>
      <c r="HIZ25" s="63"/>
      <c r="HJA25" s="63"/>
      <c r="HJB25" s="63"/>
      <c r="HJC25" s="63"/>
      <c r="HJD25" s="63"/>
      <c r="HJE25" s="63"/>
      <c r="HJF25" s="63"/>
      <c r="HJG25" s="63"/>
      <c r="HJH25" s="63"/>
      <c r="HJI25" s="63"/>
      <c r="HJJ25" s="63"/>
      <c r="HJK25" s="63"/>
      <c r="HJL25" s="63"/>
      <c r="HJM25" s="63"/>
      <c r="HJN25" s="63"/>
      <c r="HJO25" s="63"/>
      <c r="HJP25" s="63"/>
      <c r="HJQ25" s="63"/>
      <c r="HJR25" s="63"/>
      <c r="HJS25" s="63"/>
      <c r="HJT25" s="63"/>
      <c r="HJU25" s="63"/>
      <c r="HJV25" s="63"/>
      <c r="HJW25" s="63"/>
      <c r="HJX25" s="63"/>
      <c r="HJY25" s="63"/>
      <c r="HJZ25" s="63"/>
      <c r="HKA25" s="63"/>
      <c r="HKB25" s="63"/>
      <c r="HKC25" s="63"/>
      <c r="HKD25" s="63"/>
      <c r="HKE25" s="63"/>
      <c r="HKF25" s="63"/>
      <c r="HKG25" s="63"/>
      <c r="HKH25" s="63"/>
      <c r="HKI25" s="63"/>
      <c r="HKJ25" s="63"/>
      <c r="HKK25" s="63"/>
      <c r="HKL25" s="63"/>
      <c r="HKM25" s="63"/>
      <c r="HKN25" s="63"/>
      <c r="HKO25" s="63"/>
      <c r="HKP25" s="63"/>
      <c r="HKQ25" s="63"/>
      <c r="HKR25" s="63"/>
      <c r="HKS25" s="63"/>
      <c r="HKT25" s="63"/>
      <c r="HKU25" s="63"/>
      <c r="HKV25" s="63"/>
      <c r="HKW25" s="63"/>
      <c r="HKX25" s="63"/>
      <c r="HKY25" s="63"/>
      <c r="HKZ25" s="63"/>
      <c r="HLA25" s="63"/>
      <c r="HLB25" s="63"/>
      <c r="HLC25" s="63"/>
      <c r="HLD25" s="63"/>
      <c r="HLE25" s="63"/>
      <c r="HLF25" s="63"/>
      <c r="HLG25" s="63"/>
      <c r="HLH25" s="63"/>
      <c r="HLI25" s="63"/>
      <c r="HLJ25" s="63"/>
      <c r="HLK25" s="63"/>
      <c r="HLL25" s="63"/>
      <c r="HLM25" s="63"/>
      <c r="HLN25" s="63"/>
      <c r="HLO25" s="63"/>
      <c r="HLP25" s="63"/>
      <c r="HLQ25" s="63"/>
      <c r="HLR25" s="63"/>
      <c r="HLS25" s="63"/>
      <c r="HLT25" s="63"/>
      <c r="HLU25" s="63"/>
      <c r="HLV25" s="63"/>
      <c r="HLW25" s="63"/>
      <c r="HLX25" s="63"/>
      <c r="HLY25" s="63"/>
      <c r="HLZ25" s="63"/>
      <c r="HMA25" s="63"/>
      <c r="HMB25" s="63"/>
      <c r="HMC25" s="63"/>
      <c r="HMD25" s="63"/>
      <c r="HME25" s="63"/>
      <c r="HMF25" s="63"/>
      <c r="HMG25" s="63"/>
      <c r="HMH25" s="63"/>
      <c r="HMI25" s="63"/>
      <c r="HMJ25" s="63"/>
      <c r="HMK25" s="63"/>
      <c r="HML25" s="63"/>
      <c r="HMM25" s="63"/>
      <c r="HMN25" s="63"/>
      <c r="HMO25" s="63"/>
      <c r="HMP25" s="63"/>
      <c r="HMQ25" s="63"/>
      <c r="HMR25" s="63"/>
      <c r="HMS25" s="63"/>
      <c r="HMT25" s="63"/>
      <c r="HMU25" s="63"/>
      <c r="HMV25" s="63"/>
      <c r="HMW25" s="63"/>
      <c r="HMX25" s="63"/>
      <c r="HMY25" s="63"/>
      <c r="HMZ25" s="63"/>
      <c r="HNA25" s="63"/>
      <c r="HNB25" s="63"/>
      <c r="HNC25" s="63"/>
      <c r="HND25" s="63"/>
      <c r="HNE25" s="63"/>
      <c r="HNF25" s="63"/>
      <c r="HNG25" s="63"/>
      <c r="HNH25" s="63"/>
      <c r="HNI25" s="63"/>
      <c r="HNJ25" s="63"/>
      <c r="HNK25" s="63"/>
      <c r="HNL25" s="63"/>
      <c r="HNM25" s="63"/>
      <c r="HNN25" s="63"/>
      <c r="HNO25" s="63"/>
      <c r="HNP25" s="63"/>
      <c r="HNQ25" s="63"/>
      <c r="HNR25" s="63"/>
      <c r="HNS25" s="63"/>
      <c r="HNT25" s="63"/>
      <c r="HNU25" s="63"/>
      <c r="HNV25" s="63"/>
      <c r="HNW25" s="63"/>
      <c r="HNX25" s="63"/>
      <c r="HNY25" s="63"/>
      <c r="HNZ25" s="63"/>
      <c r="HOA25" s="63"/>
      <c r="HOB25" s="63"/>
      <c r="HOC25" s="63"/>
      <c r="HOD25" s="63"/>
      <c r="HOE25" s="63"/>
      <c r="HOF25" s="63"/>
      <c r="HOG25" s="63"/>
      <c r="HOH25" s="63"/>
      <c r="HOI25" s="63"/>
      <c r="HOJ25" s="63"/>
      <c r="HOK25" s="63"/>
      <c r="HOL25" s="63"/>
      <c r="HOM25" s="63"/>
      <c r="HON25" s="63"/>
      <c r="HOO25" s="63"/>
      <c r="HOP25" s="63"/>
      <c r="HOQ25" s="63"/>
      <c r="HOR25" s="63"/>
      <c r="HOS25" s="63"/>
      <c r="HOT25" s="63"/>
      <c r="HOU25" s="63"/>
      <c r="HOV25" s="63"/>
      <c r="HOW25" s="63"/>
      <c r="HOX25" s="63"/>
      <c r="HOY25" s="63"/>
      <c r="HOZ25" s="63"/>
      <c r="HPA25" s="63"/>
      <c r="HPB25" s="63"/>
      <c r="HPC25" s="63"/>
      <c r="HPD25" s="63"/>
      <c r="HPE25" s="63"/>
      <c r="HPF25" s="63"/>
      <c r="HPG25" s="63"/>
      <c r="HPH25" s="63"/>
      <c r="HPI25" s="63"/>
      <c r="HPJ25" s="63"/>
      <c r="HPK25" s="63"/>
      <c r="HPL25" s="63"/>
      <c r="HPM25" s="63"/>
      <c r="HPN25" s="63"/>
      <c r="HPO25" s="63"/>
      <c r="HPP25" s="63"/>
      <c r="HPQ25" s="63"/>
      <c r="HPR25" s="63"/>
      <c r="HPS25" s="63"/>
      <c r="HPT25" s="63"/>
      <c r="HPU25" s="63"/>
      <c r="HPV25" s="63"/>
      <c r="HPW25" s="63"/>
      <c r="HPX25" s="63"/>
      <c r="HPY25" s="63"/>
      <c r="HPZ25" s="63"/>
      <c r="HQA25" s="63"/>
      <c r="HQB25" s="63"/>
      <c r="HQC25" s="63"/>
      <c r="HQD25" s="63"/>
      <c r="HQE25" s="63"/>
      <c r="HQF25" s="63"/>
      <c r="HQG25" s="63"/>
      <c r="HQH25" s="63"/>
      <c r="HQI25" s="63"/>
      <c r="HQJ25" s="63"/>
      <c r="HQK25" s="63"/>
      <c r="HQL25" s="63"/>
      <c r="HQM25" s="63"/>
      <c r="HQN25" s="63"/>
      <c r="HQO25" s="63"/>
      <c r="HQP25" s="63"/>
      <c r="HQQ25" s="63"/>
      <c r="HQR25" s="63"/>
      <c r="HQS25" s="63"/>
      <c r="HQT25" s="63"/>
      <c r="HQU25" s="63"/>
      <c r="HQV25" s="63"/>
      <c r="HQW25" s="63"/>
      <c r="HQX25" s="63"/>
      <c r="HQY25" s="63"/>
      <c r="HQZ25" s="63"/>
      <c r="HRA25" s="63"/>
      <c r="HRB25" s="63"/>
      <c r="HRC25" s="63"/>
      <c r="HRD25" s="63"/>
      <c r="HRE25" s="63"/>
      <c r="HRF25" s="63"/>
      <c r="HRG25" s="63"/>
      <c r="HRH25" s="63"/>
      <c r="HRI25" s="63"/>
      <c r="HRJ25" s="63"/>
      <c r="HRK25" s="63"/>
      <c r="HRL25" s="63"/>
      <c r="HRM25" s="63"/>
      <c r="HRN25" s="63"/>
      <c r="HRO25" s="63"/>
      <c r="HRP25" s="63"/>
      <c r="HRQ25" s="63"/>
      <c r="HRR25" s="63"/>
      <c r="HRS25" s="63"/>
      <c r="HRT25" s="63"/>
      <c r="HRU25" s="63"/>
      <c r="HRV25" s="63"/>
      <c r="HRW25" s="63"/>
      <c r="HRX25" s="63"/>
      <c r="HRY25" s="63"/>
      <c r="HRZ25" s="63"/>
      <c r="HSA25" s="63"/>
      <c r="HSB25" s="63"/>
      <c r="HSC25" s="63"/>
      <c r="HSD25" s="63"/>
      <c r="HSE25" s="63"/>
      <c r="HSF25" s="63"/>
      <c r="HSG25" s="63"/>
      <c r="HSH25" s="63"/>
      <c r="HSI25" s="63"/>
      <c r="HSJ25" s="63"/>
      <c r="HSK25" s="63"/>
      <c r="HSL25" s="63"/>
      <c r="HSM25" s="63"/>
      <c r="HSN25" s="63"/>
      <c r="HSO25" s="63"/>
      <c r="HSP25" s="63"/>
      <c r="HSQ25" s="63"/>
      <c r="HSR25" s="63"/>
      <c r="HSS25" s="63"/>
      <c r="HST25" s="63"/>
      <c r="HSU25" s="63"/>
      <c r="HSV25" s="63"/>
      <c r="HSW25" s="63"/>
      <c r="HSX25" s="63"/>
      <c r="HSY25" s="63"/>
      <c r="HSZ25" s="63"/>
      <c r="HTA25" s="63"/>
      <c r="HTB25" s="63"/>
      <c r="HTC25" s="63"/>
      <c r="HTD25" s="63"/>
      <c r="HTE25" s="63"/>
      <c r="HTF25" s="63"/>
      <c r="HTG25" s="63"/>
      <c r="HTH25" s="63"/>
      <c r="HTI25" s="63"/>
      <c r="HTJ25" s="63"/>
      <c r="HTK25" s="63"/>
      <c r="HTL25" s="63"/>
      <c r="HTM25" s="63"/>
      <c r="HTN25" s="63"/>
      <c r="HTO25" s="63"/>
      <c r="HTP25" s="63"/>
      <c r="HTQ25" s="63"/>
      <c r="HTR25" s="63"/>
      <c r="HTS25" s="63"/>
      <c r="HTT25" s="63"/>
      <c r="HTU25" s="63"/>
      <c r="HTV25" s="63"/>
      <c r="HTW25" s="63"/>
      <c r="HTX25" s="63"/>
      <c r="HTY25" s="63"/>
      <c r="HTZ25" s="63"/>
      <c r="HUA25" s="63"/>
      <c r="HUB25" s="63"/>
      <c r="HUC25" s="63"/>
      <c r="HUD25" s="63"/>
      <c r="HUE25" s="63"/>
      <c r="HUF25" s="63"/>
      <c r="HUG25" s="63"/>
      <c r="HUH25" s="63"/>
      <c r="HUI25" s="63"/>
      <c r="HUJ25" s="63"/>
      <c r="HUK25" s="63"/>
      <c r="HUL25" s="63"/>
      <c r="HUM25" s="63"/>
      <c r="HUN25" s="63"/>
      <c r="HUO25" s="63"/>
      <c r="HUP25" s="63"/>
      <c r="HUQ25" s="63"/>
      <c r="HUR25" s="63"/>
      <c r="HUS25" s="63"/>
      <c r="HUT25" s="63"/>
      <c r="HUU25" s="63"/>
      <c r="HUV25" s="63"/>
      <c r="HUW25" s="63"/>
      <c r="HUX25" s="63"/>
      <c r="HUY25" s="63"/>
      <c r="HUZ25" s="63"/>
      <c r="HVA25" s="63"/>
      <c r="HVB25" s="63"/>
      <c r="HVC25" s="63"/>
      <c r="HVD25" s="63"/>
      <c r="HVE25" s="63"/>
      <c r="HVF25" s="63"/>
      <c r="HVG25" s="63"/>
      <c r="HVH25" s="63"/>
      <c r="HVI25" s="63"/>
      <c r="HVJ25" s="63"/>
      <c r="HVK25" s="63"/>
      <c r="HVL25" s="63"/>
      <c r="HVM25" s="63"/>
      <c r="HVN25" s="63"/>
      <c r="HVO25" s="63"/>
      <c r="HVP25" s="63"/>
      <c r="HVQ25" s="63"/>
      <c r="HVR25" s="63"/>
      <c r="HVS25" s="63"/>
      <c r="HVT25" s="63"/>
      <c r="HVU25" s="63"/>
      <c r="HVV25" s="63"/>
      <c r="HVW25" s="63"/>
      <c r="HVX25" s="63"/>
      <c r="HVY25" s="63"/>
      <c r="HVZ25" s="63"/>
      <c r="HWA25" s="63"/>
      <c r="HWB25" s="63"/>
      <c r="HWC25" s="63"/>
      <c r="HWD25" s="63"/>
      <c r="HWE25" s="63"/>
      <c r="HWF25" s="63"/>
      <c r="HWG25" s="63"/>
      <c r="HWH25" s="63"/>
      <c r="HWI25" s="63"/>
      <c r="HWJ25" s="63"/>
      <c r="HWK25" s="63"/>
      <c r="HWL25" s="63"/>
      <c r="HWM25" s="63"/>
      <c r="HWN25" s="63"/>
      <c r="HWO25" s="63"/>
      <c r="HWP25" s="63"/>
      <c r="HWQ25" s="63"/>
      <c r="HWR25" s="63"/>
      <c r="HWS25" s="63"/>
      <c r="HWT25" s="63"/>
      <c r="HWU25" s="63"/>
      <c r="HWV25" s="63"/>
      <c r="HWW25" s="63"/>
      <c r="HWX25" s="63"/>
      <c r="HWY25" s="63"/>
      <c r="HWZ25" s="63"/>
      <c r="HXA25" s="63"/>
      <c r="HXB25" s="63"/>
      <c r="HXC25" s="63"/>
      <c r="HXD25" s="63"/>
      <c r="HXE25" s="63"/>
      <c r="HXF25" s="63"/>
      <c r="HXG25" s="63"/>
      <c r="HXH25" s="63"/>
      <c r="HXI25" s="63"/>
      <c r="HXJ25" s="63"/>
      <c r="HXK25" s="63"/>
      <c r="HXL25" s="63"/>
      <c r="HXM25" s="63"/>
      <c r="HXN25" s="63"/>
      <c r="HXO25" s="63"/>
      <c r="HXP25" s="63"/>
      <c r="HXQ25" s="63"/>
      <c r="HXR25" s="63"/>
      <c r="HXS25" s="63"/>
      <c r="HXT25" s="63"/>
      <c r="HXU25" s="63"/>
      <c r="HXV25" s="63"/>
      <c r="HXW25" s="63"/>
      <c r="HXX25" s="63"/>
      <c r="HXY25" s="63"/>
      <c r="HXZ25" s="63"/>
      <c r="HYA25" s="63"/>
      <c r="HYB25" s="63"/>
      <c r="HYC25" s="63"/>
      <c r="HYD25" s="63"/>
      <c r="HYE25" s="63"/>
      <c r="HYF25" s="63"/>
      <c r="HYG25" s="63"/>
      <c r="HYH25" s="63"/>
      <c r="HYI25" s="63"/>
      <c r="HYJ25" s="63"/>
      <c r="HYK25" s="63"/>
      <c r="HYL25" s="63"/>
      <c r="HYM25" s="63"/>
      <c r="HYN25" s="63"/>
      <c r="HYO25" s="63"/>
      <c r="HYP25" s="63"/>
      <c r="HYQ25" s="63"/>
      <c r="HYR25" s="63"/>
      <c r="HYS25" s="63"/>
      <c r="HYT25" s="63"/>
      <c r="HYU25" s="63"/>
      <c r="HYV25" s="63"/>
      <c r="HYW25" s="63"/>
      <c r="HYX25" s="63"/>
      <c r="HYY25" s="63"/>
      <c r="HYZ25" s="63"/>
      <c r="HZA25" s="63"/>
      <c r="HZB25" s="63"/>
      <c r="HZC25" s="63"/>
      <c r="HZD25" s="63"/>
      <c r="HZE25" s="63"/>
      <c r="HZF25" s="63"/>
      <c r="HZG25" s="63"/>
      <c r="HZH25" s="63"/>
      <c r="HZI25" s="63"/>
      <c r="HZJ25" s="63"/>
      <c r="HZK25" s="63"/>
      <c r="HZL25" s="63"/>
      <c r="HZM25" s="63"/>
      <c r="HZN25" s="63"/>
      <c r="HZO25" s="63"/>
      <c r="HZP25" s="63"/>
      <c r="HZQ25" s="63"/>
      <c r="HZR25" s="63"/>
      <c r="HZS25" s="63"/>
      <c r="HZT25" s="63"/>
      <c r="HZU25" s="63"/>
      <c r="HZV25" s="63"/>
      <c r="HZW25" s="63"/>
      <c r="HZX25" s="63"/>
      <c r="HZY25" s="63"/>
      <c r="HZZ25" s="63"/>
      <c r="IAA25" s="63"/>
      <c r="IAB25" s="63"/>
      <c r="IAC25" s="63"/>
      <c r="IAD25" s="63"/>
      <c r="IAE25" s="63"/>
      <c r="IAF25" s="63"/>
      <c r="IAG25" s="63"/>
      <c r="IAH25" s="63"/>
      <c r="IAI25" s="63"/>
      <c r="IAJ25" s="63"/>
      <c r="IAK25" s="63"/>
      <c r="IAL25" s="63"/>
      <c r="IAM25" s="63"/>
      <c r="IAN25" s="63"/>
      <c r="IAO25" s="63"/>
      <c r="IAP25" s="63"/>
      <c r="IAQ25" s="63"/>
      <c r="IAR25" s="63"/>
      <c r="IAS25" s="63"/>
      <c r="IAT25" s="63"/>
      <c r="IAU25" s="63"/>
      <c r="IAV25" s="63"/>
      <c r="IAW25" s="63"/>
      <c r="IAX25" s="63"/>
      <c r="IAY25" s="63"/>
      <c r="IAZ25" s="63"/>
      <c r="IBA25" s="63"/>
      <c r="IBB25" s="63"/>
      <c r="IBC25" s="63"/>
      <c r="IBD25" s="63"/>
      <c r="IBE25" s="63"/>
      <c r="IBF25" s="63"/>
      <c r="IBG25" s="63"/>
      <c r="IBH25" s="63"/>
      <c r="IBI25" s="63"/>
      <c r="IBJ25" s="63"/>
      <c r="IBK25" s="63"/>
      <c r="IBL25" s="63"/>
      <c r="IBM25" s="63"/>
      <c r="IBN25" s="63"/>
      <c r="IBO25" s="63"/>
      <c r="IBP25" s="63"/>
      <c r="IBQ25" s="63"/>
      <c r="IBR25" s="63"/>
      <c r="IBS25" s="63"/>
      <c r="IBT25" s="63"/>
      <c r="IBU25" s="63"/>
      <c r="IBV25" s="63"/>
      <c r="IBW25" s="63"/>
      <c r="IBX25" s="63"/>
      <c r="IBY25" s="63"/>
      <c r="IBZ25" s="63"/>
      <c r="ICA25" s="63"/>
      <c r="ICB25" s="63"/>
      <c r="ICC25" s="63"/>
      <c r="ICD25" s="63"/>
      <c r="ICE25" s="63"/>
      <c r="ICF25" s="63"/>
      <c r="ICG25" s="63"/>
      <c r="ICH25" s="63"/>
      <c r="ICI25" s="63"/>
      <c r="ICJ25" s="63"/>
      <c r="ICK25" s="63"/>
      <c r="ICL25" s="63"/>
      <c r="ICM25" s="63"/>
      <c r="ICN25" s="63"/>
      <c r="ICO25" s="63"/>
      <c r="ICP25" s="63"/>
      <c r="ICQ25" s="63"/>
      <c r="ICR25" s="63"/>
      <c r="ICS25" s="63"/>
      <c r="ICT25" s="63"/>
      <c r="ICU25" s="63"/>
      <c r="ICV25" s="63"/>
      <c r="ICW25" s="63"/>
      <c r="ICX25" s="63"/>
      <c r="ICY25" s="63"/>
      <c r="ICZ25" s="63"/>
      <c r="IDA25" s="63"/>
      <c r="IDB25" s="63"/>
      <c r="IDC25" s="63"/>
      <c r="IDD25" s="63"/>
      <c r="IDE25" s="63"/>
      <c r="IDF25" s="63"/>
      <c r="IDG25" s="63"/>
      <c r="IDH25" s="63"/>
      <c r="IDI25" s="63"/>
      <c r="IDJ25" s="63"/>
      <c r="IDK25" s="63"/>
      <c r="IDL25" s="63"/>
      <c r="IDM25" s="63"/>
      <c r="IDN25" s="63"/>
      <c r="IDO25" s="63"/>
      <c r="IDP25" s="63"/>
      <c r="IDQ25" s="63"/>
      <c r="IDR25" s="63"/>
      <c r="IDS25" s="63"/>
      <c r="IDT25" s="63"/>
      <c r="IDU25" s="63"/>
      <c r="IDV25" s="63"/>
      <c r="IDW25" s="63"/>
      <c r="IDX25" s="63"/>
      <c r="IDY25" s="63"/>
      <c r="IDZ25" s="63"/>
      <c r="IEA25" s="63"/>
      <c r="IEB25" s="63"/>
      <c r="IEC25" s="63"/>
      <c r="IED25" s="63"/>
      <c r="IEE25" s="63"/>
      <c r="IEF25" s="63"/>
      <c r="IEG25" s="63"/>
      <c r="IEH25" s="63"/>
      <c r="IEI25" s="63"/>
      <c r="IEJ25" s="63"/>
      <c r="IEK25" s="63"/>
      <c r="IEL25" s="63"/>
      <c r="IEM25" s="63"/>
      <c r="IEN25" s="63"/>
      <c r="IEO25" s="63"/>
      <c r="IEP25" s="63"/>
      <c r="IEQ25" s="63"/>
      <c r="IER25" s="63"/>
      <c r="IES25" s="63"/>
      <c r="IET25" s="63"/>
      <c r="IEU25" s="63"/>
      <c r="IEV25" s="63"/>
      <c r="IEW25" s="63"/>
      <c r="IEX25" s="63"/>
      <c r="IEY25" s="63"/>
      <c r="IEZ25" s="63"/>
      <c r="IFA25" s="63"/>
      <c r="IFB25" s="63"/>
      <c r="IFC25" s="63"/>
      <c r="IFD25" s="63"/>
      <c r="IFE25" s="63"/>
      <c r="IFF25" s="63"/>
      <c r="IFG25" s="63"/>
      <c r="IFH25" s="63"/>
      <c r="IFI25" s="63"/>
      <c r="IFJ25" s="63"/>
      <c r="IFK25" s="63"/>
      <c r="IFL25" s="63"/>
      <c r="IFM25" s="63"/>
      <c r="IFN25" s="63"/>
      <c r="IFO25" s="63"/>
      <c r="IFP25" s="63"/>
      <c r="IFQ25" s="63"/>
      <c r="IFR25" s="63"/>
      <c r="IFS25" s="63"/>
      <c r="IFT25" s="63"/>
      <c r="IFU25" s="63"/>
      <c r="IFV25" s="63"/>
      <c r="IFW25" s="63"/>
      <c r="IFX25" s="63"/>
      <c r="IFY25" s="63"/>
      <c r="IFZ25" s="63"/>
      <c r="IGA25" s="63"/>
      <c r="IGB25" s="63"/>
      <c r="IGC25" s="63"/>
      <c r="IGD25" s="63"/>
      <c r="IGE25" s="63"/>
      <c r="IGF25" s="63"/>
      <c r="IGG25" s="63"/>
      <c r="IGH25" s="63"/>
      <c r="IGI25" s="63"/>
      <c r="IGJ25" s="63"/>
      <c r="IGK25" s="63"/>
      <c r="IGL25" s="63"/>
      <c r="IGM25" s="63"/>
      <c r="IGN25" s="63"/>
      <c r="IGO25" s="63"/>
      <c r="IGP25" s="63"/>
      <c r="IGQ25" s="63"/>
      <c r="IGR25" s="63"/>
      <c r="IGS25" s="63"/>
      <c r="IGT25" s="63"/>
      <c r="IGU25" s="63"/>
      <c r="IGV25" s="63"/>
      <c r="IGW25" s="63"/>
      <c r="IGX25" s="63"/>
      <c r="IGY25" s="63"/>
      <c r="IGZ25" s="63"/>
      <c r="IHA25" s="63"/>
      <c r="IHB25" s="63"/>
      <c r="IHC25" s="63"/>
      <c r="IHD25" s="63"/>
      <c r="IHE25" s="63"/>
      <c r="IHF25" s="63"/>
      <c r="IHG25" s="63"/>
      <c r="IHH25" s="63"/>
      <c r="IHI25" s="63"/>
      <c r="IHJ25" s="63"/>
      <c r="IHK25" s="63"/>
      <c r="IHL25" s="63"/>
      <c r="IHM25" s="63"/>
      <c r="IHN25" s="63"/>
      <c r="IHO25" s="63"/>
      <c r="IHP25" s="63"/>
      <c r="IHQ25" s="63"/>
      <c r="IHR25" s="63"/>
      <c r="IHS25" s="63"/>
      <c r="IHT25" s="63"/>
      <c r="IHU25" s="63"/>
      <c r="IHV25" s="63"/>
      <c r="IHW25" s="63"/>
      <c r="IHX25" s="63"/>
      <c r="IHY25" s="63"/>
      <c r="IHZ25" s="63"/>
      <c r="IIA25" s="63"/>
      <c r="IIB25" s="63"/>
      <c r="IIC25" s="63"/>
      <c r="IID25" s="63"/>
      <c r="IIE25" s="63"/>
      <c r="IIF25" s="63"/>
      <c r="IIG25" s="63"/>
      <c r="IIH25" s="63"/>
      <c r="III25" s="63"/>
      <c r="IIJ25" s="63"/>
      <c r="IIK25" s="63"/>
      <c r="IIL25" s="63"/>
      <c r="IIM25" s="63"/>
      <c r="IIN25" s="63"/>
      <c r="IIO25" s="63"/>
      <c r="IIP25" s="63"/>
      <c r="IIQ25" s="63"/>
      <c r="IIR25" s="63"/>
      <c r="IIS25" s="63"/>
      <c r="IIT25" s="63"/>
      <c r="IIU25" s="63"/>
      <c r="IIV25" s="63"/>
      <c r="IIW25" s="63"/>
      <c r="IIX25" s="63"/>
      <c r="IIY25" s="63"/>
      <c r="IIZ25" s="63"/>
      <c r="IJA25" s="63"/>
      <c r="IJB25" s="63"/>
      <c r="IJC25" s="63"/>
      <c r="IJD25" s="63"/>
      <c r="IJE25" s="63"/>
      <c r="IJF25" s="63"/>
      <c r="IJG25" s="63"/>
      <c r="IJH25" s="63"/>
      <c r="IJI25" s="63"/>
      <c r="IJJ25" s="63"/>
      <c r="IJK25" s="63"/>
      <c r="IJL25" s="63"/>
      <c r="IJM25" s="63"/>
      <c r="IJN25" s="63"/>
      <c r="IJO25" s="63"/>
      <c r="IJP25" s="63"/>
      <c r="IJQ25" s="63"/>
      <c r="IJR25" s="63"/>
      <c r="IJS25" s="63"/>
      <c r="IJT25" s="63"/>
      <c r="IJU25" s="63"/>
      <c r="IJV25" s="63"/>
      <c r="IJW25" s="63"/>
      <c r="IJX25" s="63"/>
      <c r="IJY25" s="63"/>
      <c r="IJZ25" s="63"/>
      <c r="IKA25" s="63"/>
      <c r="IKB25" s="63"/>
      <c r="IKC25" s="63"/>
      <c r="IKD25" s="63"/>
      <c r="IKE25" s="63"/>
      <c r="IKF25" s="63"/>
      <c r="IKG25" s="63"/>
      <c r="IKH25" s="63"/>
      <c r="IKI25" s="63"/>
      <c r="IKJ25" s="63"/>
      <c r="IKK25" s="63"/>
      <c r="IKL25" s="63"/>
      <c r="IKM25" s="63"/>
      <c r="IKN25" s="63"/>
      <c r="IKO25" s="63"/>
      <c r="IKP25" s="63"/>
      <c r="IKQ25" s="63"/>
      <c r="IKR25" s="63"/>
      <c r="IKS25" s="63"/>
      <c r="IKT25" s="63"/>
      <c r="IKU25" s="63"/>
      <c r="IKV25" s="63"/>
      <c r="IKW25" s="63"/>
      <c r="IKX25" s="63"/>
      <c r="IKY25" s="63"/>
      <c r="IKZ25" s="63"/>
      <c r="ILA25" s="63"/>
      <c r="ILB25" s="63"/>
      <c r="ILC25" s="63"/>
      <c r="ILD25" s="63"/>
      <c r="ILE25" s="63"/>
      <c r="ILF25" s="63"/>
      <c r="ILG25" s="63"/>
      <c r="ILH25" s="63"/>
      <c r="ILI25" s="63"/>
      <c r="ILJ25" s="63"/>
      <c r="ILK25" s="63"/>
      <c r="ILL25" s="63"/>
      <c r="ILM25" s="63"/>
      <c r="ILN25" s="63"/>
      <c r="ILO25" s="63"/>
      <c r="ILP25" s="63"/>
      <c r="ILQ25" s="63"/>
      <c r="ILR25" s="63"/>
      <c r="ILS25" s="63"/>
      <c r="ILT25" s="63"/>
      <c r="ILU25" s="63"/>
      <c r="ILV25" s="63"/>
      <c r="ILW25" s="63"/>
      <c r="ILX25" s="63"/>
      <c r="ILY25" s="63"/>
      <c r="ILZ25" s="63"/>
      <c r="IMA25" s="63"/>
      <c r="IMB25" s="63"/>
      <c r="IMC25" s="63"/>
      <c r="IMD25" s="63"/>
      <c r="IME25" s="63"/>
      <c r="IMF25" s="63"/>
      <c r="IMG25" s="63"/>
      <c r="IMH25" s="63"/>
      <c r="IMI25" s="63"/>
      <c r="IMJ25" s="63"/>
      <c r="IMK25" s="63"/>
      <c r="IML25" s="63"/>
      <c r="IMM25" s="63"/>
      <c r="IMN25" s="63"/>
      <c r="IMO25" s="63"/>
      <c r="IMP25" s="63"/>
      <c r="IMQ25" s="63"/>
      <c r="IMR25" s="63"/>
      <c r="IMS25" s="63"/>
      <c r="IMT25" s="63"/>
      <c r="IMU25" s="63"/>
      <c r="IMV25" s="63"/>
      <c r="IMW25" s="63"/>
      <c r="IMX25" s="63"/>
      <c r="IMY25" s="63"/>
      <c r="IMZ25" s="63"/>
      <c r="INA25" s="63"/>
      <c r="INB25" s="63"/>
      <c r="INC25" s="63"/>
      <c r="IND25" s="63"/>
      <c r="INE25" s="63"/>
      <c r="INF25" s="63"/>
      <c r="ING25" s="63"/>
      <c r="INH25" s="63"/>
      <c r="INI25" s="63"/>
      <c r="INJ25" s="63"/>
      <c r="INK25" s="63"/>
      <c r="INL25" s="63"/>
      <c r="INM25" s="63"/>
      <c r="INN25" s="63"/>
      <c r="INO25" s="63"/>
      <c r="INP25" s="63"/>
      <c r="INQ25" s="63"/>
      <c r="INR25" s="63"/>
      <c r="INS25" s="63"/>
      <c r="INT25" s="63"/>
      <c r="INU25" s="63"/>
      <c r="INV25" s="63"/>
      <c r="INW25" s="63"/>
      <c r="INX25" s="63"/>
      <c r="INY25" s="63"/>
      <c r="INZ25" s="63"/>
      <c r="IOA25" s="63"/>
      <c r="IOB25" s="63"/>
      <c r="IOC25" s="63"/>
      <c r="IOD25" s="63"/>
      <c r="IOE25" s="63"/>
      <c r="IOF25" s="63"/>
      <c r="IOG25" s="63"/>
      <c r="IOH25" s="63"/>
      <c r="IOI25" s="63"/>
      <c r="IOJ25" s="63"/>
      <c r="IOK25" s="63"/>
      <c r="IOL25" s="63"/>
      <c r="IOM25" s="63"/>
      <c r="ION25" s="63"/>
      <c r="IOO25" s="63"/>
      <c r="IOP25" s="63"/>
      <c r="IOQ25" s="63"/>
      <c r="IOR25" s="63"/>
      <c r="IOS25" s="63"/>
      <c r="IOT25" s="63"/>
      <c r="IOU25" s="63"/>
      <c r="IOV25" s="63"/>
      <c r="IOW25" s="63"/>
      <c r="IOX25" s="63"/>
      <c r="IOY25" s="63"/>
      <c r="IOZ25" s="63"/>
      <c r="IPA25" s="63"/>
      <c r="IPB25" s="63"/>
      <c r="IPC25" s="63"/>
      <c r="IPD25" s="63"/>
      <c r="IPE25" s="63"/>
      <c r="IPF25" s="63"/>
      <c r="IPG25" s="63"/>
      <c r="IPH25" s="63"/>
      <c r="IPI25" s="63"/>
      <c r="IPJ25" s="63"/>
      <c r="IPK25" s="63"/>
      <c r="IPL25" s="63"/>
      <c r="IPM25" s="63"/>
      <c r="IPN25" s="63"/>
      <c r="IPO25" s="63"/>
      <c r="IPP25" s="63"/>
      <c r="IPQ25" s="63"/>
      <c r="IPR25" s="63"/>
      <c r="IPS25" s="63"/>
      <c r="IPT25" s="63"/>
      <c r="IPU25" s="63"/>
      <c r="IPV25" s="63"/>
      <c r="IPW25" s="63"/>
      <c r="IPX25" s="63"/>
      <c r="IPY25" s="63"/>
      <c r="IPZ25" s="63"/>
      <c r="IQA25" s="63"/>
      <c r="IQB25" s="63"/>
      <c r="IQC25" s="63"/>
      <c r="IQD25" s="63"/>
      <c r="IQE25" s="63"/>
      <c r="IQF25" s="63"/>
      <c r="IQG25" s="63"/>
      <c r="IQH25" s="63"/>
      <c r="IQI25" s="63"/>
      <c r="IQJ25" s="63"/>
      <c r="IQK25" s="63"/>
      <c r="IQL25" s="63"/>
      <c r="IQM25" s="63"/>
      <c r="IQN25" s="63"/>
      <c r="IQO25" s="63"/>
      <c r="IQP25" s="63"/>
      <c r="IQQ25" s="63"/>
      <c r="IQR25" s="63"/>
      <c r="IQS25" s="63"/>
      <c r="IQT25" s="63"/>
      <c r="IQU25" s="63"/>
      <c r="IQV25" s="63"/>
      <c r="IQW25" s="63"/>
      <c r="IQX25" s="63"/>
      <c r="IQY25" s="63"/>
      <c r="IQZ25" s="63"/>
      <c r="IRA25" s="63"/>
      <c r="IRB25" s="63"/>
      <c r="IRC25" s="63"/>
      <c r="IRD25" s="63"/>
      <c r="IRE25" s="63"/>
      <c r="IRF25" s="63"/>
      <c r="IRG25" s="63"/>
      <c r="IRH25" s="63"/>
      <c r="IRI25" s="63"/>
      <c r="IRJ25" s="63"/>
      <c r="IRK25" s="63"/>
      <c r="IRL25" s="63"/>
      <c r="IRM25" s="63"/>
      <c r="IRN25" s="63"/>
      <c r="IRO25" s="63"/>
      <c r="IRP25" s="63"/>
      <c r="IRQ25" s="63"/>
      <c r="IRR25" s="63"/>
      <c r="IRS25" s="63"/>
      <c r="IRT25" s="63"/>
      <c r="IRU25" s="63"/>
      <c r="IRV25" s="63"/>
      <c r="IRW25" s="63"/>
      <c r="IRX25" s="63"/>
      <c r="IRY25" s="63"/>
      <c r="IRZ25" s="63"/>
      <c r="ISA25" s="63"/>
      <c r="ISB25" s="63"/>
      <c r="ISC25" s="63"/>
      <c r="ISD25" s="63"/>
      <c r="ISE25" s="63"/>
      <c r="ISF25" s="63"/>
      <c r="ISG25" s="63"/>
      <c r="ISH25" s="63"/>
      <c r="ISI25" s="63"/>
      <c r="ISJ25" s="63"/>
      <c r="ISK25" s="63"/>
      <c r="ISL25" s="63"/>
      <c r="ISM25" s="63"/>
      <c r="ISN25" s="63"/>
      <c r="ISO25" s="63"/>
      <c r="ISP25" s="63"/>
      <c r="ISQ25" s="63"/>
      <c r="ISR25" s="63"/>
      <c r="ISS25" s="63"/>
      <c r="IST25" s="63"/>
      <c r="ISU25" s="63"/>
      <c r="ISV25" s="63"/>
      <c r="ISW25" s="63"/>
      <c r="ISX25" s="63"/>
      <c r="ISY25" s="63"/>
      <c r="ISZ25" s="63"/>
      <c r="ITA25" s="63"/>
      <c r="ITB25" s="63"/>
      <c r="ITC25" s="63"/>
      <c r="ITD25" s="63"/>
      <c r="ITE25" s="63"/>
      <c r="ITF25" s="63"/>
      <c r="ITG25" s="63"/>
      <c r="ITH25" s="63"/>
      <c r="ITI25" s="63"/>
      <c r="ITJ25" s="63"/>
      <c r="ITK25" s="63"/>
      <c r="ITL25" s="63"/>
      <c r="ITM25" s="63"/>
      <c r="ITN25" s="63"/>
      <c r="ITO25" s="63"/>
      <c r="ITP25" s="63"/>
      <c r="ITQ25" s="63"/>
      <c r="ITR25" s="63"/>
      <c r="ITS25" s="63"/>
      <c r="ITT25" s="63"/>
      <c r="ITU25" s="63"/>
      <c r="ITV25" s="63"/>
      <c r="ITW25" s="63"/>
      <c r="ITX25" s="63"/>
      <c r="ITY25" s="63"/>
      <c r="ITZ25" s="63"/>
      <c r="IUA25" s="63"/>
      <c r="IUB25" s="63"/>
      <c r="IUC25" s="63"/>
      <c r="IUD25" s="63"/>
      <c r="IUE25" s="63"/>
      <c r="IUF25" s="63"/>
      <c r="IUG25" s="63"/>
      <c r="IUH25" s="63"/>
      <c r="IUI25" s="63"/>
      <c r="IUJ25" s="63"/>
      <c r="IUK25" s="63"/>
      <c r="IUL25" s="63"/>
      <c r="IUM25" s="63"/>
      <c r="IUN25" s="63"/>
      <c r="IUO25" s="63"/>
      <c r="IUP25" s="63"/>
      <c r="IUQ25" s="63"/>
      <c r="IUR25" s="63"/>
      <c r="IUS25" s="63"/>
      <c r="IUT25" s="63"/>
      <c r="IUU25" s="63"/>
      <c r="IUV25" s="63"/>
      <c r="IUW25" s="63"/>
      <c r="IUX25" s="63"/>
      <c r="IUY25" s="63"/>
      <c r="IUZ25" s="63"/>
      <c r="IVA25" s="63"/>
      <c r="IVB25" s="63"/>
      <c r="IVC25" s="63"/>
      <c r="IVD25" s="63"/>
      <c r="IVE25" s="63"/>
      <c r="IVF25" s="63"/>
      <c r="IVG25" s="63"/>
      <c r="IVH25" s="63"/>
      <c r="IVI25" s="63"/>
      <c r="IVJ25" s="63"/>
      <c r="IVK25" s="63"/>
      <c r="IVL25" s="63"/>
      <c r="IVM25" s="63"/>
      <c r="IVN25" s="63"/>
      <c r="IVO25" s="63"/>
      <c r="IVP25" s="63"/>
      <c r="IVQ25" s="63"/>
      <c r="IVR25" s="63"/>
      <c r="IVS25" s="63"/>
      <c r="IVT25" s="63"/>
      <c r="IVU25" s="63"/>
      <c r="IVV25" s="63"/>
      <c r="IVW25" s="63"/>
      <c r="IVX25" s="63"/>
      <c r="IVY25" s="63"/>
      <c r="IVZ25" s="63"/>
      <c r="IWA25" s="63"/>
      <c r="IWB25" s="63"/>
      <c r="IWC25" s="63"/>
      <c r="IWD25" s="63"/>
      <c r="IWE25" s="63"/>
      <c r="IWF25" s="63"/>
      <c r="IWG25" s="63"/>
      <c r="IWH25" s="63"/>
      <c r="IWI25" s="63"/>
      <c r="IWJ25" s="63"/>
      <c r="IWK25" s="63"/>
      <c r="IWL25" s="63"/>
      <c r="IWM25" s="63"/>
      <c r="IWN25" s="63"/>
      <c r="IWO25" s="63"/>
      <c r="IWP25" s="63"/>
      <c r="IWQ25" s="63"/>
      <c r="IWR25" s="63"/>
      <c r="IWS25" s="63"/>
      <c r="IWT25" s="63"/>
      <c r="IWU25" s="63"/>
      <c r="IWV25" s="63"/>
      <c r="IWW25" s="63"/>
      <c r="IWX25" s="63"/>
      <c r="IWY25" s="63"/>
      <c r="IWZ25" s="63"/>
      <c r="IXA25" s="63"/>
      <c r="IXB25" s="63"/>
      <c r="IXC25" s="63"/>
      <c r="IXD25" s="63"/>
      <c r="IXE25" s="63"/>
      <c r="IXF25" s="63"/>
      <c r="IXG25" s="63"/>
      <c r="IXH25" s="63"/>
      <c r="IXI25" s="63"/>
      <c r="IXJ25" s="63"/>
      <c r="IXK25" s="63"/>
      <c r="IXL25" s="63"/>
      <c r="IXM25" s="63"/>
      <c r="IXN25" s="63"/>
      <c r="IXO25" s="63"/>
      <c r="IXP25" s="63"/>
      <c r="IXQ25" s="63"/>
      <c r="IXR25" s="63"/>
      <c r="IXS25" s="63"/>
      <c r="IXT25" s="63"/>
      <c r="IXU25" s="63"/>
      <c r="IXV25" s="63"/>
      <c r="IXW25" s="63"/>
      <c r="IXX25" s="63"/>
      <c r="IXY25" s="63"/>
      <c r="IXZ25" s="63"/>
      <c r="IYA25" s="63"/>
      <c r="IYB25" s="63"/>
      <c r="IYC25" s="63"/>
      <c r="IYD25" s="63"/>
      <c r="IYE25" s="63"/>
      <c r="IYF25" s="63"/>
      <c r="IYG25" s="63"/>
      <c r="IYH25" s="63"/>
      <c r="IYI25" s="63"/>
      <c r="IYJ25" s="63"/>
      <c r="IYK25" s="63"/>
      <c r="IYL25" s="63"/>
      <c r="IYM25" s="63"/>
      <c r="IYN25" s="63"/>
      <c r="IYO25" s="63"/>
      <c r="IYP25" s="63"/>
      <c r="IYQ25" s="63"/>
      <c r="IYR25" s="63"/>
      <c r="IYS25" s="63"/>
      <c r="IYT25" s="63"/>
      <c r="IYU25" s="63"/>
      <c r="IYV25" s="63"/>
      <c r="IYW25" s="63"/>
      <c r="IYX25" s="63"/>
      <c r="IYY25" s="63"/>
      <c r="IYZ25" s="63"/>
      <c r="IZA25" s="63"/>
      <c r="IZB25" s="63"/>
      <c r="IZC25" s="63"/>
      <c r="IZD25" s="63"/>
      <c r="IZE25" s="63"/>
      <c r="IZF25" s="63"/>
      <c r="IZG25" s="63"/>
      <c r="IZH25" s="63"/>
      <c r="IZI25" s="63"/>
      <c r="IZJ25" s="63"/>
      <c r="IZK25" s="63"/>
      <c r="IZL25" s="63"/>
      <c r="IZM25" s="63"/>
      <c r="IZN25" s="63"/>
      <c r="IZO25" s="63"/>
      <c r="IZP25" s="63"/>
      <c r="IZQ25" s="63"/>
      <c r="IZR25" s="63"/>
      <c r="IZS25" s="63"/>
      <c r="IZT25" s="63"/>
      <c r="IZU25" s="63"/>
      <c r="IZV25" s="63"/>
      <c r="IZW25" s="63"/>
      <c r="IZX25" s="63"/>
      <c r="IZY25" s="63"/>
      <c r="IZZ25" s="63"/>
      <c r="JAA25" s="63"/>
      <c r="JAB25" s="63"/>
      <c r="JAC25" s="63"/>
      <c r="JAD25" s="63"/>
      <c r="JAE25" s="63"/>
      <c r="JAF25" s="63"/>
      <c r="JAG25" s="63"/>
      <c r="JAH25" s="63"/>
      <c r="JAI25" s="63"/>
      <c r="JAJ25" s="63"/>
      <c r="JAK25" s="63"/>
      <c r="JAL25" s="63"/>
      <c r="JAM25" s="63"/>
      <c r="JAN25" s="63"/>
      <c r="JAO25" s="63"/>
      <c r="JAP25" s="63"/>
      <c r="JAQ25" s="63"/>
      <c r="JAR25" s="63"/>
      <c r="JAS25" s="63"/>
      <c r="JAT25" s="63"/>
      <c r="JAU25" s="63"/>
      <c r="JAV25" s="63"/>
      <c r="JAW25" s="63"/>
      <c r="JAX25" s="63"/>
      <c r="JAY25" s="63"/>
      <c r="JAZ25" s="63"/>
      <c r="JBA25" s="63"/>
      <c r="JBB25" s="63"/>
      <c r="JBC25" s="63"/>
      <c r="JBD25" s="63"/>
      <c r="JBE25" s="63"/>
      <c r="JBF25" s="63"/>
      <c r="JBG25" s="63"/>
      <c r="JBH25" s="63"/>
      <c r="JBI25" s="63"/>
      <c r="JBJ25" s="63"/>
      <c r="JBK25" s="63"/>
      <c r="JBL25" s="63"/>
      <c r="JBM25" s="63"/>
      <c r="JBN25" s="63"/>
      <c r="JBO25" s="63"/>
      <c r="JBP25" s="63"/>
      <c r="JBQ25" s="63"/>
      <c r="JBR25" s="63"/>
      <c r="JBS25" s="63"/>
      <c r="JBT25" s="63"/>
      <c r="JBU25" s="63"/>
      <c r="JBV25" s="63"/>
      <c r="JBW25" s="63"/>
      <c r="JBX25" s="63"/>
      <c r="JBY25" s="63"/>
      <c r="JBZ25" s="63"/>
      <c r="JCA25" s="63"/>
      <c r="JCB25" s="63"/>
      <c r="JCC25" s="63"/>
      <c r="JCD25" s="63"/>
      <c r="JCE25" s="63"/>
      <c r="JCF25" s="63"/>
      <c r="JCG25" s="63"/>
      <c r="JCH25" s="63"/>
      <c r="JCI25" s="63"/>
      <c r="JCJ25" s="63"/>
      <c r="JCK25" s="63"/>
      <c r="JCL25" s="63"/>
      <c r="JCM25" s="63"/>
      <c r="JCN25" s="63"/>
      <c r="JCO25" s="63"/>
      <c r="JCP25" s="63"/>
      <c r="JCQ25" s="63"/>
      <c r="JCR25" s="63"/>
      <c r="JCS25" s="63"/>
      <c r="JCT25" s="63"/>
      <c r="JCU25" s="63"/>
      <c r="JCV25" s="63"/>
      <c r="JCW25" s="63"/>
      <c r="JCX25" s="63"/>
      <c r="JCY25" s="63"/>
      <c r="JCZ25" s="63"/>
      <c r="JDA25" s="63"/>
      <c r="JDB25" s="63"/>
      <c r="JDC25" s="63"/>
      <c r="JDD25" s="63"/>
      <c r="JDE25" s="63"/>
      <c r="JDF25" s="63"/>
      <c r="JDG25" s="63"/>
      <c r="JDH25" s="63"/>
      <c r="JDI25" s="63"/>
      <c r="JDJ25" s="63"/>
      <c r="JDK25" s="63"/>
      <c r="JDL25" s="63"/>
      <c r="JDM25" s="63"/>
      <c r="JDN25" s="63"/>
      <c r="JDO25" s="63"/>
      <c r="JDP25" s="63"/>
      <c r="JDQ25" s="63"/>
      <c r="JDR25" s="63"/>
      <c r="JDS25" s="63"/>
      <c r="JDT25" s="63"/>
      <c r="JDU25" s="63"/>
      <c r="JDV25" s="63"/>
      <c r="JDW25" s="63"/>
      <c r="JDX25" s="63"/>
      <c r="JDY25" s="63"/>
      <c r="JDZ25" s="63"/>
      <c r="JEA25" s="63"/>
      <c r="JEB25" s="63"/>
      <c r="JEC25" s="63"/>
      <c r="JED25" s="63"/>
      <c r="JEE25" s="63"/>
      <c r="JEF25" s="63"/>
      <c r="JEG25" s="63"/>
      <c r="JEH25" s="63"/>
      <c r="JEI25" s="63"/>
      <c r="JEJ25" s="63"/>
      <c r="JEK25" s="63"/>
      <c r="JEL25" s="63"/>
      <c r="JEM25" s="63"/>
      <c r="JEN25" s="63"/>
      <c r="JEO25" s="63"/>
      <c r="JEP25" s="63"/>
      <c r="JEQ25" s="63"/>
      <c r="JER25" s="63"/>
      <c r="JES25" s="63"/>
      <c r="JET25" s="63"/>
      <c r="JEU25" s="63"/>
      <c r="JEV25" s="63"/>
      <c r="JEW25" s="63"/>
      <c r="JEX25" s="63"/>
      <c r="JEY25" s="63"/>
      <c r="JEZ25" s="63"/>
      <c r="JFA25" s="63"/>
      <c r="JFB25" s="63"/>
      <c r="JFC25" s="63"/>
      <c r="JFD25" s="63"/>
      <c r="JFE25" s="63"/>
      <c r="JFF25" s="63"/>
      <c r="JFG25" s="63"/>
      <c r="JFH25" s="63"/>
      <c r="JFI25" s="63"/>
      <c r="JFJ25" s="63"/>
      <c r="JFK25" s="63"/>
      <c r="JFL25" s="63"/>
      <c r="JFM25" s="63"/>
      <c r="JFN25" s="63"/>
      <c r="JFO25" s="63"/>
      <c r="JFP25" s="63"/>
      <c r="JFQ25" s="63"/>
      <c r="JFR25" s="63"/>
      <c r="JFS25" s="63"/>
      <c r="JFT25" s="63"/>
      <c r="JFU25" s="63"/>
      <c r="JFV25" s="63"/>
      <c r="JFW25" s="63"/>
      <c r="JFX25" s="63"/>
      <c r="JFY25" s="63"/>
      <c r="JFZ25" s="63"/>
      <c r="JGA25" s="63"/>
      <c r="JGB25" s="63"/>
      <c r="JGC25" s="63"/>
      <c r="JGD25" s="63"/>
      <c r="JGE25" s="63"/>
      <c r="JGF25" s="63"/>
      <c r="JGG25" s="63"/>
      <c r="JGH25" s="63"/>
      <c r="JGI25" s="63"/>
      <c r="JGJ25" s="63"/>
      <c r="JGK25" s="63"/>
      <c r="JGL25" s="63"/>
      <c r="JGM25" s="63"/>
      <c r="JGN25" s="63"/>
      <c r="JGO25" s="63"/>
      <c r="JGP25" s="63"/>
      <c r="JGQ25" s="63"/>
      <c r="JGR25" s="63"/>
      <c r="JGS25" s="63"/>
      <c r="JGT25" s="63"/>
      <c r="JGU25" s="63"/>
      <c r="JGV25" s="63"/>
      <c r="JGW25" s="63"/>
      <c r="JGX25" s="63"/>
      <c r="JGY25" s="63"/>
      <c r="JGZ25" s="63"/>
      <c r="JHA25" s="63"/>
      <c r="JHB25" s="63"/>
      <c r="JHC25" s="63"/>
      <c r="JHD25" s="63"/>
      <c r="JHE25" s="63"/>
      <c r="JHF25" s="63"/>
      <c r="JHG25" s="63"/>
      <c r="JHH25" s="63"/>
      <c r="JHI25" s="63"/>
      <c r="JHJ25" s="63"/>
      <c r="JHK25" s="63"/>
      <c r="JHL25" s="63"/>
      <c r="JHM25" s="63"/>
      <c r="JHN25" s="63"/>
      <c r="JHO25" s="63"/>
      <c r="JHP25" s="63"/>
      <c r="JHQ25" s="63"/>
      <c r="JHR25" s="63"/>
      <c r="JHS25" s="63"/>
      <c r="JHT25" s="63"/>
      <c r="JHU25" s="63"/>
      <c r="JHV25" s="63"/>
      <c r="JHW25" s="63"/>
      <c r="JHX25" s="63"/>
      <c r="JHY25" s="63"/>
      <c r="JHZ25" s="63"/>
      <c r="JIA25" s="63"/>
      <c r="JIB25" s="63"/>
      <c r="JIC25" s="63"/>
      <c r="JID25" s="63"/>
      <c r="JIE25" s="63"/>
      <c r="JIF25" s="63"/>
      <c r="JIG25" s="63"/>
      <c r="JIH25" s="63"/>
      <c r="JII25" s="63"/>
      <c r="JIJ25" s="63"/>
      <c r="JIK25" s="63"/>
      <c r="JIL25" s="63"/>
      <c r="JIM25" s="63"/>
      <c r="JIN25" s="63"/>
      <c r="JIO25" s="63"/>
      <c r="JIP25" s="63"/>
      <c r="JIQ25" s="63"/>
      <c r="JIR25" s="63"/>
      <c r="JIS25" s="63"/>
      <c r="JIT25" s="63"/>
      <c r="JIU25" s="63"/>
      <c r="JIV25" s="63"/>
      <c r="JIW25" s="63"/>
      <c r="JIX25" s="63"/>
      <c r="JIY25" s="63"/>
      <c r="JIZ25" s="63"/>
      <c r="JJA25" s="63"/>
      <c r="JJB25" s="63"/>
      <c r="JJC25" s="63"/>
      <c r="JJD25" s="63"/>
      <c r="JJE25" s="63"/>
      <c r="JJF25" s="63"/>
      <c r="JJG25" s="63"/>
      <c r="JJH25" s="63"/>
      <c r="JJI25" s="63"/>
      <c r="JJJ25" s="63"/>
      <c r="JJK25" s="63"/>
      <c r="JJL25" s="63"/>
      <c r="JJM25" s="63"/>
      <c r="JJN25" s="63"/>
      <c r="JJO25" s="63"/>
      <c r="JJP25" s="63"/>
      <c r="JJQ25" s="63"/>
      <c r="JJR25" s="63"/>
      <c r="JJS25" s="63"/>
      <c r="JJT25" s="63"/>
      <c r="JJU25" s="63"/>
      <c r="JJV25" s="63"/>
      <c r="JJW25" s="63"/>
      <c r="JJX25" s="63"/>
      <c r="JJY25" s="63"/>
      <c r="JJZ25" s="63"/>
      <c r="JKA25" s="63"/>
      <c r="JKB25" s="63"/>
      <c r="JKC25" s="63"/>
      <c r="JKD25" s="63"/>
      <c r="JKE25" s="63"/>
      <c r="JKF25" s="63"/>
      <c r="JKG25" s="63"/>
      <c r="JKH25" s="63"/>
      <c r="JKI25" s="63"/>
      <c r="JKJ25" s="63"/>
      <c r="JKK25" s="63"/>
      <c r="JKL25" s="63"/>
      <c r="JKM25" s="63"/>
      <c r="JKN25" s="63"/>
      <c r="JKO25" s="63"/>
      <c r="JKP25" s="63"/>
      <c r="JKQ25" s="63"/>
      <c r="JKR25" s="63"/>
      <c r="JKS25" s="63"/>
      <c r="JKT25" s="63"/>
      <c r="JKU25" s="63"/>
      <c r="JKV25" s="63"/>
      <c r="JKW25" s="63"/>
      <c r="JKX25" s="63"/>
      <c r="JKY25" s="63"/>
      <c r="JKZ25" s="63"/>
      <c r="JLA25" s="63"/>
      <c r="JLB25" s="63"/>
      <c r="JLC25" s="63"/>
      <c r="JLD25" s="63"/>
      <c r="JLE25" s="63"/>
      <c r="JLF25" s="63"/>
      <c r="JLG25" s="63"/>
      <c r="JLH25" s="63"/>
      <c r="JLI25" s="63"/>
      <c r="JLJ25" s="63"/>
      <c r="JLK25" s="63"/>
      <c r="JLL25" s="63"/>
      <c r="JLM25" s="63"/>
      <c r="JLN25" s="63"/>
      <c r="JLO25" s="63"/>
      <c r="JLP25" s="63"/>
      <c r="JLQ25" s="63"/>
      <c r="JLR25" s="63"/>
      <c r="JLS25" s="63"/>
      <c r="JLT25" s="63"/>
      <c r="JLU25" s="63"/>
      <c r="JLV25" s="63"/>
      <c r="JLW25" s="63"/>
      <c r="JLX25" s="63"/>
      <c r="JLY25" s="63"/>
      <c r="JLZ25" s="63"/>
      <c r="JMA25" s="63"/>
      <c r="JMB25" s="63"/>
      <c r="JMC25" s="63"/>
      <c r="JMD25" s="63"/>
      <c r="JME25" s="63"/>
      <c r="JMF25" s="63"/>
      <c r="JMG25" s="63"/>
      <c r="JMH25" s="63"/>
      <c r="JMI25" s="63"/>
      <c r="JMJ25" s="63"/>
      <c r="JMK25" s="63"/>
      <c r="JML25" s="63"/>
      <c r="JMM25" s="63"/>
      <c r="JMN25" s="63"/>
      <c r="JMO25" s="63"/>
      <c r="JMP25" s="63"/>
      <c r="JMQ25" s="63"/>
      <c r="JMR25" s="63"/>
      <c r="JMS25" s="63"/>
      <c r="JMT25" s="63"/>
      <c r="JMU25" s="63"/>
      <c r="JMV25" s="63"/>
      <c r="JMW25" s="63"/>
      <c r="JMX25" s="63"/>
      <c r="JMY25" s="63"/>
      <c r="JMZ25" s="63"/>
      <c r="JNA25" s="63"/>
      <c r="JNB25" s="63"/>
      <c r="JNC25" s="63"/>
      <c r="JND25" s="63"/>
      <c r="JNE25" s="63"/>
      <c r="JNF25" s="63"/>
      <c r="JNG25" s="63"/>
      <c r="JNH25" s="63"/>
      <c r="JNI25" s="63"/>
      <c r="JNJ25" s="63"/>
      <c r="JNK25" s="63"/>
      <c r="JNL25" s="63"/>
      <c r="JNM25" s="63"/>
      <c r="JNN25" s="63"/>
      <c r="JNO25" s="63"/>
      <c r="JNP25" s="63"/>
      <c r="JNQ25" s="63"/>
      <c r="JNR25" s="63"/>
      <c r="JNS25" s="63"/>
      <c r="JNT25" s="63"/>
      <c r="JNU25" s="63"/>
      <c r="JNV25" s="63"/>
      <c r="JNW25" s="63"/>
      <c r="JNX25" s="63"/>
      <c r="JNY25" s="63"/>
      <c r="JNZ25" s="63"/>
      <c r="JOA25" s="63"/>
      <c r="JOB25" s="63"/>
      <c r="JOC25" s="63"/>
      <c r="JOD25" s="63"/>
      <c r="JOE25" s="63"/>
      <c r="JOF25" s="63"/>
      <c r="JOG25" s="63"/>
      <c r="JOH25" s="63"/>
      <c r="JOI25" s="63"/>
      <c r="JOJ25" s="63"/>
      <c r="JOK25" s="63"/>
      <c r="JOL25" s="63"/>
      <c r="JOM25" s="63"/>
      <c r="JON25" s="63"/>
      <c r="JOO25" s="63"/>
      <c r="JOP25" s="63"/>
      <c r="JOQ25" s="63"/>
      <c r="JOR25" s="63"/>
      <c r="JOS25" s="63"/>
      <c r="JOT25" s="63"/>
      <c r="JOU25" s="63"/>
      <c r="JOV25" s="63"/>
      <c r="JOW25" s="63"/>
      <c r="JOX25" s="63"/>
      <c r="JOY25" s="63"/>
      <c r="JOZ25" s="63"/>
      <c r="JPA25" s="63"/>
      <c r="JPB25" s="63"/>
      <c r="JPC25" s="63"/>
      <c r="JPD25" s="63"/>
      <c r="JPE25" s="63"/>
      <c r="JPF25" s="63"/>
      <c r="JPG25" s="63"/>
      <c r="JPH25" s="63"/>
      <c r="JPI25" s="63"/>
      <c r="JPJ25" s="63"/>
      <c r="JPK25" s="63"/>
      <c r="JPL25" s="63"/>
      <c r="JPM25" s="63"/>
      <c r="JPN25" s="63"/>
      <c r="JPO25" s="63"/>
      <c r="JPP25" s="63"/>
      <c r="JPQ25" s="63"/>
      <c r="JPR25" s="63"/>
      <c r="JPS25" s="63"/>
      <c r="JPT25" s="63"/>
      <c r="JPU25" s="63"/>
      <c r="JPV25" s="63"/>
      <c r="JPW25" s="63"/>
      <c r="JPX25" s="63"/>
      <c r="JPY25" s="63"/>
      <c r="JPZ25" s="63"/>
      <c r="JQA25" s="63"/>
      <c r="JQB25" s="63"/>
      <c r="JQC25" s="63"/>
      <c r="JQD25" s="63"/>
      <c r="JQE25" s="63"/>
      <c r="JQF25" s="63"/>
      <c r="JQG25" s="63"/>
      <c r="JQH25" s="63"/>
      <c r="JQI25" s="63"/>
      <c r="JQJ25" s="63"/>
      <c r="JQK25" s="63"/>
      <c r="JQL25" s="63"/>
      <c r="JQM25" s="63"/>
      <c r="JQN25" s="63"/>
      <c r="JQO25" s="63"/>
      <c r="JQP25" s="63"/>
      <c r="JQQ25" s="63"/>
      <c r="JQR25" s="63"/>
      <c r="JQS25" s="63"/>
      <c r="JQT25" s="63"/>
      <c r="JQU25" s="63"/>
      <c r="JQV25" s="63"/>
      <c r="JQW25" s="63"/>
      <c r="JQX25" s="63"/>
      <c r="JQY25" s="63"/>
      <c r="JQZ25" s="63"/>
      <c r="JRA25" s="63"/>
      <c r="JRB25" s="63"/>
      <c r="JRC25" s="63"/>
      <c r="JRD25" s="63"/>
      <c r="JRE25" s="63"/>
      <c r="JRF25" s="63"/>
      <c r="JRG25" s="63"/>
      <c r="JRH25" s="63"/>
      <c r="JRI25" s="63"/>
      <c r="JRJ25" s="63"/>
      <c r="JRK25" s="63"/>
      <c r="JRL25" s="63"/>
      <c r="JRM25" s="63"/>
      <c r="JRN25" s="63"/>
      <c r="JRO25" s="63"/>
      <c r="JRP25" s="63"/>
      <c r="JRQ25" s="63"/>
      <c r="JRR25" s="63"/>
      <c r="JRS25" s="63"/>
      <c r="JRT25" s="63"/>
      <c r="JRU25" s="63"/>
      <c r="JRV25" s="63"/>
      <c r="JRW25" s="63"/>
      <c r="JRX25" s="63"/>
      <c r="JRY25" s="63"/>
      <c r="JRZ25" s="63"/>
      <c r="JSA25" s="63"/>
      <c r="JSB25" s="63"/>
      <c r="JSC25" s="63"/>
      <c r="JSD25" s="63"/>
      <c r="JSE25" s="63"/>
      <c r="JSF25" s="63"/>
      <c r="JSG25" s="63"/>
      <c r="JSH25" s="63"/>
      <c r="JSI25" s="63"/>
      <c r="JSJ25" s="63"/>
      <c r="JSK25" s="63"/>
      <c r="JSL25" s="63"/>
      <c r="JSM25" s="63"/>
      <c r="JSN25" s="63"/>
      <c r="JSO25" s="63"/>
      <c r="JSP25" s="63"/>
      <c r="JSQ25" s="63"/>
      <c r="JSR25" s="63"/>
      <c r="JSS25" s="63"/>
      <c r="JST25" s="63"/>
      <c r="JSU25" s="63"/>
      <c r="JSV25" s="63"/>
      <c r="JSW25" s="63"/>
      <c r="JSX25" s="63"/>
      <c r="JSY25" s="63"/>
      <c r="JSZ25" s="63"/>
      <c r="JTA25" s="63"/>
      <c r="JTB25" s="63"/>
      <c r="JTC25" s="63"/>
      <c r="JTD25" s="63"/>
      <c r="JTE25" s="63"/>
      <c r="JTF25" s="63"/>
      <c r="JTG25" s="63"/>
      <c r="JTH25" s="63"/>
      <c r="JTI25" s="63"/>
      <c r="JTJ25" s="63"/>
      <c r="JTK25" s="63"/>
      <c r="JTL25" s="63"/>
      <c r="JTM25" s="63"/>
      <c r="JTN25" s="63"/>
      <c r="JTO25" s="63"/>
      <c r="JTP25" s="63"/>
      <c r="JTQ25" s="63"/>
      <c r="JTR25" s="63"/>
      <c r="JTS25" s="63"/>
      <c r="JTT25" s="63"/>
      <c r="JTU25" s="63"/>
      <c r="JTV25" s="63"/>
      <c r="JTW25" s="63"/>
      <c r="JTX25" s="63"/>
      <c r="JTY25" s="63"/>
      <c r="JTZ25" s="63"/>
      <c r="JUA25" s="63"/>
      <c r="JUB25" s="63"/>
      <c r="JUC25" s="63"/>
      <c r="JUD25" s="63"/>
      <c r="JUE25" s="63"/>
      <c r="JUF25" s="63"/>
      <c r="JUG25" s="63"/>
      <c r="JUH25" s="63"/>
      <c r="JUI25" s="63"/>
      <c r="JUJ25" s="63"/>
      <c r="JUK25" s="63"/>
      <c r="JUL25" s="63"/>
      <c r="JUM25" s="63"/>
      <c r="JUN25" s="63"/>
      <c r="JUO25" s="63"/>
      <c r="JUP25" s="63"/>
      <c r="JUQ25" s="63"/>
      <c r="JUR25" s="63"/>
      <c r="JUS25" s="63"/>
      <c r="JUT25" s="63"/>
      <c r="JUU25" s="63"/>
      <c r="JUV25" s="63"/>
      <c r="JUW25" s="63"/>
      <c r="JUX25" s="63"/>
      <c r="JUY25" s="63"/>
      <c r="JUZ25" s="63"/>
      <c r="JVA25" s="63"/>
      <c r="JVB25" s="63"/>
      <c r="JVC25" s="63"/>
      <c r="JVD25" s="63"/>
      <c r="JVE25" s="63"/>
      <c r="JVF25" s="63"/>
      <c r="JVG25" s="63"/>
      <c r="JVH25" s="63"/>
      <c r="JVI25" s="63"/>
      <c r="JVJ25" s="63"/>
      <c r="JVK25" s="63"/>
      <c r="JVL25" s="63"/>
      <c r="JVM25" s="63"/>
      <c r="JVN25" s="63"/>
      <c r="JVO25" s="63"/>
      <c r="JVP25" s="63"/>
      <c r="JVQ25" s="63"/>
      <c r="JVR25" s="63"/>
      <c r="JVS25" s="63"/>
      <c r="JVT25" s="63"/>
      <c r="JVU25" s="63"/>
      <c r="JVV25" s="63"/>
      <c r="JVW25" s="63"/>
      <c r="JVX25" s="63"/>
      <c r="JVY25" s="63"/>
      <c r="JVZ25" s="63"/>
      <c r="JWA25" s="63"/>
      <c r="JWB25" s="63"/>
      <c r="JWC25" s="63"/>
      <c r="JWD25" s="63"/>
      <c r="JWE25" s="63"/>
      <c r="JWF25" s="63"/>
      <c r="JWG25" s="63"/>
      <c r="JWH25" s="63"/>
      <c r="JWI25" s="63"/>
      <c r="JWJ25" s="63"/>
      <c r="JWK25" s="63"/>
      <c r="JWL25" s="63"/>
      <c r="JWM25" s="63"/>
      <c r="JWN25" s="63"/>
      <c r="JWO25" s="63"/>
      <c r="JWP25" s="63"/>
      <c r="JWQ25" s="63"/>
      <c r="JWR25" s="63"/>
      <c r="JWS25" s="63"/>
      <c r="JWT25" s="63"/>
      <c r="JWU25" s="63"/>
      <c r="JWV25" s="63"/>
      <c r="JWW25" s="63"/>
      <c r="JWX25" s="63"/>
      <c r="JWY25" s="63"/>
      <c r="JWZ25" s="63"/>
      <c r="JXA25" s="63"/>
      <c r="JXB25" s="63"/>
      <c r="JXC25" s="63"/>
      <c r="JXD25" s="63"/>
      <c r="JXE25" s="63"/>
      <c r="JXF25" s="63"/>
      <c r="JXG25" s="63"/>
      <c r="JXH25" s="63"/>
      <c r="JXI25" s="63"/>
      <c r="JXJ25" s="63"/>
      <c r="JXK25" s="63"/>
      <c r="JXL25" s="63"/>
      <c r="JXM25" s="63"/>
      <c r="JXN25" s="63"/>
      <c r="JXO25" s="63"/>
      <c r="JXP25" s="63"/>
      <c r="JXQ25" s="63"/>
      <c r="JXR25" s="63"/>
      <c r="JXS25" s="63"/>
      <c r="JXT25" s="63"/>
      <c r="JXU25" s="63"/>
      <c r="JXV25" s="63"/>
      <c r="JXW25" s="63"/>
      <c r="JXX25" s="63"/>
      <c r="JXY25" s="63"/>
      <c r="JXZ25" s="63"/>
      <c r="JYA25" s="63"/>
      <c r="JYB25" s="63"/>
      <c r="JYC25" s="63"/>
      <c r="JYD25" s="63"/>
      <c r="JYE25" s="63"/>
      <c r="JYF25" s="63"/>
      <c r="JYG25" s="63"/>
      <c r="JYH25" s="63"/>
      <c r="JYI25" s="63"/>
      <c r="JYJ25" s="63"/>
      <c r="JYK25" s="63"/>
      <c r="JYL25" s="63"/>
      <c r="JYM25" s="63"/>
      <c r="JYN25" s="63"/>
      <c r="JYO25" s="63"/>
      <c r="JYP25" s="63"/>
      <c r="JYQ25" s="63"/>
      <c r="JYR25" s="63"/>
      <c r="JYS25" s="63"/>
      <c r="JYT25" s="63"/>
      <c r="JYU25" s="63"/>
      <c r="JYV25" s="63"/>
      <c r="JYW25" s="63"/>
      <c r="JYX25" s="63"/>
      <c r="JYY25" s="63"/>
      <c r="JYZ25" s="63"/>
      <c r="JZA25" s="63"/>
      <c r="JZB25" s="63"/>
      <c r="JZC25" s="63"/>
      <c r="JZD25" s="63"/>
      <c r="JZE25" s="63"/>
      <c r="JZF25" s="63"/>
      <c r="JZG25" s="63"/>
      <c r="JZH25" s="63"/>
      <c r="JZI25" s="63"/>
      <c r="JZJ25" s="63"/>
      <c r="JZK25" s="63"/>
      <c r="JZL25" s="63"/>
      <c r="JZM25" s="63"/>
      <c r="JZN25" s="63"/>
      <c r="JZO25" s="63"/>
      <c r="JZP25" s="63"/>
      <c r="JZQ25" s="63"/>
      <c r="JZR25" s="63"/>
      <c r="JZS25" s="63"/>
      <c r="JZT25" s="63"/>
      <c r="JZU25" s="63"/>
      <c r="JZV25" s="63"/>
      <c r="JZW25" s="63"/>
      <c r="JZX25" s="63"/>
      <c r="JZY25" s="63"/>
      <c r="JZZ25" s="63"/>
      <c r="KAA25" s="63"/>
      <c r="KAB25" s="63"/>
      <c r="KAC25" s="63"/>
      <c r="KAD25" s="63"/>
      <c r="KAE25" s="63"/>
      <c r="KAF25" s="63"/>
      <c r="KAG25" s="63"/>
      <c r="KAH25" s="63"/>
      <c r="KAI25" s="63"/>
      <c r="KAJ25" s="63"/>
      <c r="KAK25" s="63"/>
      <c r="KAL25" s="63"/>
      <c r="KAM25" s="63"/>
      <c r="KAN25" s="63"/>
      <c r="KAO25" s="63"/>
      <c r="KAP25" s="63"/>
      <c r="KAQ25" s="63"/>
      <c r="KAR25" s="63"/>
      <c r="KAS25" s="63"/>
      <c r="KAT25" s="63"/>
      <c r="KAU25" s="63"/>
      <c r="KAV25" s="63"/>
      <c r="KAW25" s="63"/>
      <c r="KAX25" s="63"/>
      <c r="KAY25" s="63"/>
      <c r="KAZ25" s="63"/>
      <c r="KBA25" s="63"/>
      <c r="KBB25" s="63"/>
      <c r="KBC25" s="63"/>
      <c r="KBD25" s="63"/>
      <c r="KBE25" s="63"/>
      <c r="KBF25" s="63"/>
      <c r="KBG25" s="63"/>
      <c r="KBH25" s="63"/>
      <c r="KBI25" s="63"/>
      <c r="KBJ25" s="63"/>
      <c r="KBK25" s="63"/>
      <c r="KBL25" s="63"/>
      <c r="KBM25" s="63"/>
      <c r="KBN25" s="63"/>
      <c r="KBO25" s="63"/>
      <c r="KBP25" s="63"/>
      <c r="KBQ25" s="63"/>
      <c r="KBR25" s="63"/>
      <c r="KBS25" s="63"/>
      <c r="KBT25" s="63"/>
      <c r="KBU25" s="63"/>
      <c r="KBV25" s="63"/>
      <c r="KBW25" s="63"/>
      <c r="KBX25" s="63"/>
      <c r="KBY25" s="63"/>
      <c r="KBZ25" s="63"/>
      <c r="KCA25" s="63"/>
      <c r="KCB25" s="63"/>
      <c r="KCC25" s="63"/>
      <c r="KCD25" s="63"/>
      <c r="KCE25" s="63"/>
      <c r="KCF25" s="63"/>
      <c r="KCG25" s="63"/>
      <c r="KCH25" s="63"/>
      <c r="KCI25" s="63"/>
      <c r="KCJ25" s="63"/>
      <c r="KCK25" s="63"/>
      <c r="KCL25" s="63"/>
      <c r="KCM25" s="63"/>
      <c r="KCN25" s="63"/>
      <c r="KCO25" s="63"/>
      <c r="KCP25" s="63"/>
      <c r="KCQ25" s="63"/>
      <c r="KCR25" s="63"/>
      <c r="KCS25" s="63"/>
      <c r="KCT25" s="63"/>
      <c r="KCU25" s="63"/>
      <c r="KCV25" s="63"/>
      <c r="KCW25" s="63"/>
      <c r="KCX25" s="63"/>
      <c r="KCY25" s="63"/>
      <c r="KCZ25" s="63"/>
      <c r="KDA25" s="63"/>
      <c r="KDB25" s="63"/>
      <c r="KDC25" s="63"/>
      <c r="KDD25" s="63"/>
      <c r="KDE25" s="63"/>
      <c r="KDF25" s="63"/>
      <c r="KDG25" s="63"/>
      <c r="KDH25" s="63"/>
      <c r="KDI25" s="63"/>
      <c r="KDJ25" s="63"/>
      <c r="KDK25" s="63"/>
      <c r="KDL25" s="63"/>
      <c r="KDM25" s="63"/>
      <c r="KDN25" s="63"/>
      <c r="KDO25" s="63"/>
      <c r="KDP25" s="63"/>
      <c r="KDQ25" s="63"/>
      <c r="KDR25" s="63"/>
      <c r="KDS25" s="63"/>
      <c r="KDT25" s="63"/>
      <c r="KDU25" s="63"/>
      <c r="KDV25" s="63"/>
      <c r="KDW25" s="63"/>
      <c r="KDX25" s="63"/>
      <c r="KDY25" s="63"/>
      <c r="KDZ25" s="63"/>
      <c r="KEA25" s="63"/>
      <c r="KEB25" s="63"/>
      <c r="KEC25" s="63"/>
      <c r="KED25" s="63"/>
      <c r="KEE25" s="63"/>
      <c r="KEF25" s="63"/>
      <c r="KEG25" s="63"/>
      <c r="KEH25" s="63"/>
      <c r="KEI25" s="63"/>
      <c r="KEJ25" s="63"/>
      <c r="KEK25" s="63"/>
      <c r="KEL25" s="63"/>
      <c r="KEM25" s="63"/>
      <c r="KEN25" s="63"/>
      <c r="KEO25" s="63"/>
      <c r="KEP25" s="63"/>
      <c r="KEQ25" s="63"/>
      <c r="KER25" s="63"/>
      <c r="KES25" s="63"/>
      <c r="KET25" s="63"/>
      <c r="KEU25" s="63"/>
      <c r="KEV25" s="63"/>
      <c r="KEW25" s="63"/>
      <c r="KEX25" s="63"/>
      <c r="KEY25" s="63"/>
      <c r="KEZ25" s="63"/>
      <c r="KFA25" s="63"/>
      <c r="KFB25" s="63"/>
      <c r="KFC25" s="63"/>
      <c r="KFD25" s="63"/>
      <c r="KFE25" s="63"/>
      <c r="KFF25" s="63"/>
      <c r="KFG25" s="63"/>
      <c r="KFH25" s="63"/>
      <c r="KFI25" s="63"/>
      <c r="KFJ25" s="63"/>
      <c r="KFK25" s="63"/>
      <c r="KFL25" s="63"/>
      <c r="KFM25" s="63"/>
      <c r="KFN25" s="63"/>
      <c r="KFO25" s="63"/>
      <c r="KFP25" s="63"/>
      <c r="KFQ25" s="63"/>
      <c r="KFR25" s="63"/>
      <c r="KFS25" s="63"/>
      <c r="KFT25" s="63"/>
      <c r="KFU25" s="63"/>
      <c r="KFV25" s="63"/>
      <c r="KFW25" s="63"/>
      <c r="KFX25" s="63"/>
      <c r="KFY25" s="63"/>
      <c r="KFZ25" s="63"/>
      <c r="KGA25" s="63"/>
      <c r="KGB25" s="63"/>
      <c r="KGC25" s="63"/>
      <c r="KGD25" s="63"/>
      <c r="KGE25" s="63"/>
      <c r="KGF25" s="63"/>
      <c r="KGG25" s="63"/>
      <c r="KGH25" s="63"/>
      <c r="KGI25" s="63"/>
      <c r="KGJ25" s="63"/>
      <c r="KGK25" s="63"/>
      <c r="KGL25" s="63"/>
      <c r="KGM25" s="63"/>
      <c r="KGN25" s="63"/>
      <c r="KGO25" s="63"/>
      <c r="KGP25" s="63"/>
      <c r="KGQ25" s="63"/>
      <c r="KGR25" s="63"/>
      <c r="KGS25" s="63"/>
      <c r="KGT25" s="63"/>
      <c r="KGU25" s="63"/>
      <c r="KGV25" s="63"/>
      <c r="KGW25" s="63"/>
      <c r="KGX25" s="63"/>
      <c r="KGY25" s="63"/>
      <c r="KGZ25" s="63"/>
      <c r="KHA25" s="63"/>
      <c r="KHB25" s="63"/>
      <c r="KHC25" s="63"/>
      <c r="KHD25" s="63"/>
      <c r="KHE25" s="63"/>
      <c r="KHF25" s="63"/>
      <c r="KHG25" s="63"/>
      <c r="KHH25" s="63"/>
      <c r="KHI25" s="63"/>
      <c r="KHJ25" s="63"/>
      <c r="KHK25" s="63"/>
      <c r="KHL25" s="63"/>
      <c r="KHM25" s="63"/>
      <c r="KHN25" s="63"/>
      <c r="KHO25" s="63"/>
      <c r="KHP25" s="63"/>
      <c r="KHQ25" s="63"/>
      <c r="KHR25" s="63"/>
      <c r="KHS25" s="63"/>
      <c r="KHT25" s="63"/>
      <c r="KHU25" s="63"/>
      <c r="KHV25" s="63"/>
      <c r="KHW25" s="63"/>
      <c r="KHX25" s="63"/>
      <c r="KHY25" s="63"/>
      <c r="KHZ25" s="63"/>
      <c r="KIA25" s="63"/>
      <c r="KIB25" s="63"/>
      <c r="KIC25" s="63"/>
      <c r="KID25" s="63"/>
      <c r="KIE25" s="63"/>
      <c r="KIF25" s="63"/>
      <c r="KIG25" s="63"/>
      <c r="KIH25" s="63"/>
      <c r="KII25" s="63"/>
      <c r="KIJ25" s="63"/>
      <c r="KIK25" s="63"/>
      <c r="KIL25" s="63"/>
      <c r="KIM25" s="63"/>
      <c r="KIN25" s="63"/>
      <c r="KIO25" s="63"/>
      <c r="KIP25" s="63"/>
      <c r="KIQ25" s="63"/>
      <c r="KIR25" s="63"/>
      <c r="KIS25" s="63"/>
      <c r="KIT25" s="63"/>
      <c r="KIU25" s="63"/>
      <c r="KIV25" s="63"/>
      <c r="KIW25" s="63"/>
      <c r="KIX25" s="63"/>
      <c r="KIY25" s="63"/>
      <c r="KIZ25" s="63"/>
      <c r="KJA25" s="63"/>
      <c r="KJB25" s="63"/>
      <c r="KJC25" s="63"/>
      <c r="KJD25" s="63"/>
      <c r="KJE25" s="63"/>
      <c r="KJF25" s="63"/>
      <c r="KJG25" s="63"/>
      <c r="KJH25" s="63"/>
      <c r="KJI25" s="63"/>
      <c r="KJJ25" s="63"/>
      <c r="KJK25" s="63"/>
      <c r="KJL25" s="63"/>
      <c r="KJM25" s="63"/>
      <c r="KJN25" s="63"/>
      <c r="KJO25" s="63"/>
      <c r="KJP25" s="63"/>
      <c r="KJQ25" s="63"/>
      <c r="KJR25" s="63"/>
      <c r="KJS25" s="63"/>
      <c r="KJT25" s="63"/>
      <c r="KJU25" s="63"/>
      <c r="KJV25" s="63"/>
      <c r="KJW25" s="63"/>
      <c r="KJX25" s="63"/>
      <c r="KJY25" s="63"/>
      <c r="KJZ25" s="63"/>
      <c r="KKA25" s="63"/>
      <c r="KKB25" s="63"/>
      <c r="KKC25" s="63"/>
      <c r="KKD25" s="63"/>
      <c r="KKE25" s="63"/>
      <c r="KKF25" s="63"/>
      <c r="KKG25" s="63"/>
      <c r="KKH25" s="63"/>
      <c r="KKI25" s="63"/>
      <c r="KKJ25" s="63"/>
      <c r="KKK25" s="63"/>
      <c r="KKL25" s="63"/>
      <c r="KKM25" s="63"/>
      <c r="KKN25" s="63"/>
      <c r="KKO25" s="63"/>
      <c r="KKP25" s="63"/>
      <c r="KKQ25" s="63"/>
      <c r="KKR25" s="63"/>
      <c r="KKS25" s="63"/>
      <c r="KKT25" s="63"/>
      <c r="KKU25" s="63"/>
      <c r="KKV25" s="63"/>
      <c r="KKW25" s="63"/>
      <c r="KKX25" s="63"/>
      <c r="KKY25" s="63"/>
      <c r="KKZ25" s="63"/>
      <c r="KLA25" s="63"/>
      <c r="KLB25" s="63"/>
      <c r="KLC25" s="63"/>
      <c r="KLD25" s="63"/>
      <c r="KLE25" s="63"/>
      <c r="KLF25" s="63"/>
      <c r="KLG25" s="63"/>
      <c r="KLH25" s="63"/>
      <c r="KLI25" s="63"/>
      <c r="KLJ25" s="63"/>
      <c r="KLK25" s="63"/>
      <c r="KLL25" s="63"/>
      <c r="KLM25" s="63"/>
      <c r="KLN25" s="63"/>
      <c r="KLO25" s="63"/>
      <c r="KLP25" s="63"/>
      <c r="KLQ25" s="63"/>
      <c r="KLR25" s="63"/>
      <c r="KLS25" s="63"/>
      <c r="KLT25" s="63"/>
      <c r="KLU25" s="63"/>
      <c r="KLV25" s="63"/>
      <c r="KLW25" s="63"/>
      <c r="KLX25" s="63"/>
      <c r="KLY25" s="63"/>
      <c r="KLZ25" s="63"/>
      <c r="KMA25" s="63"/>
      <c r="KMB25" s="63"/>
      <c r="KMC25" s="63"/>
      <c r="KMD25" s="63"/>
      <c r="KME25" s="63"/>
      <c r="KMF25" s="63"/>
      <c r="KMG25" s="63"/>
      <c r="KMH25" s="63"/>
      <c r="KMI25" s="63"/>
      <c r="KMJ25" s="63"/>
      <c r="KMK25" s="63"/>
      <c r="KML25" s="63"/>
      <c r="KMM25" s="63"/>
      <c r="KMN25" s="63"/>
      <c r="KMO25" s="63"/>
      <c r="KMP25" s="63"/>
      <c r="KMQ25" s="63"/>
      <c r="KMR25" s="63"/>
      <c r="KMS25" s="63"/>
      <c r="KMT25" s="63"/>
      <c r="KMU25" s="63"/>
      <c r="KMV25" s="63"/>
      <c r="KMW25" s="63"/>
      <c r="KMX25" s="63"/>
      <c r="KMY25" s="63"/>
      <c r="KMZ25" s="63"/>
      <c r="KNA25" s="63"/>
      <c r="KNB25" s="63"/>
      <c r="KNC25" s="63"/>
      <c r="KND25" s="63"/>
      <c r="KNE25" s="63"/>
      <c r="KNF25" s="63"/>
      <c r="KNG25" s="63"/>
      <c r="KNH25" s="63"/>
      <c r="KNI25" s="63"/>
      <c r="KNJ25" s="63"/>
      <c r="KNK25" s="63"/>
      <c r="KNL25" s="63"/>
      <c r="KNM25" s="63"/>
      <c r="KNN25" s="63"/>
      <c r="KNO25" s="63"/>
      <c r="KNP25" s="63"/>
      <c r="KNQ25" s="63"/>
      <c r="KNR25" s="63"/>
      <c r="KNS25" s="63"/>
      <c r="KNT25" s="63"/>
      <c r="KNU25" s="63"/>
      <c r="KNV25" s="63"/>
      <c r="KNW25" s="63"/>
      <c r="KNX25" s="63"/>
      <c r="KNY25" s="63"/>
      <c r="KNZ25" s="63"/>
      <c r="KOA25" s="63"/>
      <c r="KOB25" s="63"/>
      <c r="KOC25" s="63"/>
      <c r="KOD25" s="63"/>
      <c r="KOE25" s="63"/>
      <c r="KOF25" s="63"/>
      <c r="KOG25" s="63"/>
      <c r="KOH25" s="63"/>
      <c r="KOI25" s="63"/>
      <c r="KOJ25" s="63"/>
      <c r="KOK25" s="63"/>
      <c r="KOL25" s="63"/>
      <c r="KOM25" s="63"/>
      <c r="KON25" s="63"/>
      <c r="KOO25" s="63"/>
      <c r="KOP25" s="63"/>
      <c r="KOQ25" s="63"/>
      <c r="KOR25" s="63"/>
      <c r="KOS25" s="63"/>
      <c r="KOT25" s="63"/>
      <c r="KOU25" s="63"/>
      <c r="KOV25" s="63"/>
      <c r="KOW25" s="63"/>
      <c r="KOX25" s="63"/>
      <c r="KOY25" s="63"/>
      <c r="KOZ25" s="63"/>
      <c r="KPA25" s="63"/>
      <c r="KPB25" s="63"/>
      <c r="KPC25" s="63"/>
      <c r="KPD25" s="63"/>
      <c r="KPE25" s="63"/>
      <c r="KPF25" s="63"/>
      <c r="KPG25" s="63"/>
      <c r="KPH25" s="63"/>
      <c r="KPI25" s="63"/>
      <c r="KPJ25" s="63"/>
      <c r="KPK25" s="63"/>
      <c r="KPL25" s="63"/>
      <c r="KPM25" s="63"/>
      <c r="KPN25" s="63"/>
      <c r="KPO25" s="63"/>
      <c r="KPP25" s="63"/>
      <c r="KPQ25" s="63"/>
      <c r="KPR25" s="63"/>
      <c r="KPS25" s="63"/>
      <c r="KPT25" s="63"/>
      <c r="KPU25" s="63"/>
      <c r="KPV25" s="63"/>
      <c r="KPW25" s="63"/>
      <c r="KPX25" s="63"/>
      <c r="KPY25" s="63"/>
      <c r="KPZ25" s="63"/>
      <c r="KQA25" s="63"/>
      <c r="KQB25" s="63"/>
      <c r="KQC25" s="63"/>
      <c r="KQD25" s="63"/>
      <c r="KQE25" s="63"/>
      <c r="KQF25" s="63"/>
      <c r="KQG25" s="63"/>
      <c r="KQH25" s="63"/>
      <c r="KQI25" s="63"/>
      <c r="KQJ25" s="63"/>
      <c r="KQK25" s="63"/>
      <c r="KQL25" s="63"/>
      <c r="KQM25" s="63"/>
      <c r="KQN25" s="63"/>
      <c r="KQO25" s="63"/>
      <c r="KQP25" s="63"/>
      <c r="KQQ25" s="63"/>
      <c r="KQR25" s="63"/>
      <c r="KQS25" s="63"/>
      <c r="KQT25" s="63"/>
      <c r="KQU25" s="63"/>
      <c r="KQV25" s="63"/>
      <c r="KQW25" s="63"/>
      <c r="KQX25" s="63"/>
      <c r="KQY25" s="63"/>
      <c r="KQZ25" s="63"/>
      <c r="KRA25" s="63"/>
      <c r="KRB25" s="63"/>
      <c r="KRC25" s="63"/>
      <c r="KRD25" s="63"/>
      <c r="KRE25" s="63"/>
      <c r="KRF25" s="63"/>
      <c r="KRG25" s="63"/>
      <c r="KRH25" s="63"/>
      <c r="KRI25" s="63"/>
      <c r="KRJ25" s="63"/>
      <c r="KRK25" s="63"/>
      <c r="KRL25" s="63"/>
      <c r="KRM25" s="63"/>
      <c r="KRN25" s="63"/>
      <c r="KRO25" s="63"/>
      <c r="KRP25" s="63"/>
      <c r="KRQ25" s="63"/>
      <c r="KRR25" s="63"/>
      <c r="KRS25" s="63"/>
      <c r="KRT25" s="63"/>
      <c r="KRU25" s="63"/>
      <c r="KRV25" s="63"/>
      <c r="KRW25" s="63"/>
      <c r="KRX25" s="63"/>
      <c r="KRY25" s="63"/>
      <c r="KRZ25" s="63"/>
      <c r="KSA25" s="63"/>
      <c r="KSB25" s="63"/>
      <c r="KSC25" s="63"/>
      <c r="KSD25" s="63"/>
      <c r="KSE25" s="63"/>
      <c r="KSF25" s="63"/>
      <c r="KSG25" s="63"/>
      <c r="KSH25" s="63"/>
      <c r="KSI25" s="63"/>
      <c r="KSJ25" s="63"/>
      <c r="KSK25" s="63"/>
      <c r="KSL25" s="63"/>
      <c r="KSM25" s="63"/>
      <c r="KSN25" s="63"/>
      <c r="KSO25" s="63"/>
      <c r="KSP25" s="63"/>
      <c r="KSQ25" s="63"/>
      <c r="KSR25" s="63"/>
      <c r="KSS25" s="63"/>
      <c r="KST25" s="63"/>
      <c r="KSU25" s="63"/>
      <c r="KSV25" s="63"/>
      <c r="KSW25" s="63"/>
      <c r="KSX25" s="63"/>
      <c r="KSY25" s="63"/>
      <c r="KSZ25" s="63"/>
      <c r="KTA25" s="63"/>
      <c r="KTB25" s="63"/>
      <c r="KTC25" s="63"/>
      <c r="KTD25" s="63"/>
      <c r="KTE25" s="63"/>
      <c r="KTF25" s="63"/>
      <c r="KTG25" s="63"/>
      <c r="KTH25" s="63"/>
      <c r="KTI25" s="63"/>
      <c r="KTJ25" s="63"/>
      <c r="KTK25" s="63"/>
      <c r="KTL25" s="63"/>
      <c r="KTM25" s="63"/>
      <c r="KTN25" s="63"/>
      <c r="KTO25" s="63"/>
      <c r="KTP25" s="63"/>
      <c r="KTQ25" s="63"/>
      <c r="KTR25" s="63"/>
      <c r="KTS25" s="63"/>
      <c r="KTT25" s="63"/>
      <c r="KTU25" s="63"/>
      <c r="KTV25" s="63"/>
      <c r="KTW25" s="63"/>
      <c r="KTX25" s="63"/>
      <c r="KTY25" s="63"/>
      <c r="KTZ25" s="63"/>
      <c r="KUA25" s="63"/>
      <c r="KUB25" s="63"/>
      <c r="KUC25" s="63"/>
      <c r="KUD25" s="63"/>
      <c r="KUE25" s="63"/>
      <c r="KUF25" s="63"/>
      <c r="KUG25" s="63"/>
      <c r="KUH25" s="63"/>
      <c r="KUI25" s="63"/>
      <c r="KUJ25" s="63"/>
      <c r="KUK25" s="63"/>
      <c r="KUL25" s="63"/>
      <c r="KUM25" s="63"/>
      <c r="KUN25" s="63"/>
      <c r="KUO25" s="63"/>
      <c r="KUP25" s="63"/>
      <c r="KUQ25" s="63"/>
      <c r="KUR25" s="63"/>
      <c r="KUS25" s="63"/>
      <c r="KUT25" s="63"/>
      <c r="KUU25" s="63"/>
      <c r="KUV25" s="63"/>
      <c r="KUW25" s="63"/>
      <c r="KUX25" s="63"/>
      <c r="KUY25" s="63"/>
      <c r="KUZ25" s="63"/>
      <c r="KVA25" s="63"/>
      <c r="KVB25" s="63"/>
      <c r="KVC25" s="63"/>
      <c r="KVD25" s="63"/>
      <c r="KVE25" s="63"/>
      <c r="KVF25" s="63"/>
      <c r="KVG25" s="63"/>
      <c r="KVH25" s="63"/>
      <c r="KVI25" s="63"/>
      <c r="KVJ25" s="63"/>
      <c r="KVK25" s="63"/>
      <c r="KVL25" s="63"/>
      <c r="KVM25" s="63"/>
      <c r="KVN25" s="63"/>
      <c r="KVO25" s="63"/>
      <c r="KVP25" s="63"/>
      <c r="KVQ25" s="63"/>
      <c r="KVR25" s="63"/>
      <c r="KVS25" s="63"/>
      <c r="KVT25" s="63"/>
      <c r="KVU25" s="63"/>
      <c r="KVV25" s="63"/>
      <c r="KVW25" s="63"/>
      <c r="KVX25" s="63"/>
      <c r="KVY25" s="63"/>
      <c r="KVZ25" s="63"/>
      <c r="KWA25" s="63"/>
      <c r="KWB25" s="63"/>
      <c r="KWC25" s="63"/>
      <c r="KWD25" s="63"/>
      <c r="KWE25" s="63"/>
      <c r="KWF25" s="63"/>
      <c r="KWG25" s="63"/>
      <c r="KWH25" s="63"/>
      <c r="KWI25" s="63"/>
      <c r="KWJ25" s="63"/>
      <c r="KWK25" s="63"/>
      <c r="KWL25" s="63"/>
      <c r="KWM25" s="63"/>
      <c r="KWN25" s="63"/>
      <c r="KWO25" s="63"/>
      <c r="KWP25" s="63"/>
      <c r="KWQ25" s="63"/>
      <c r="KWR25" s="63"/>
      <c r="KWS25" s="63"/>
      <c r="KWT25" s="63"/>
      <c r="KWU25" s="63"/>
      <c r="KWV25" s="63"/>
      <c r="KWW25" s="63"/>
      <c r="KWX25" s="63"/>
      <c r="KWY25" s="63"/>
      <c r="KWZ25" s="63"/>
      <c r="KXA25" s="63"/>
      <c r="KXB25" s="63"/>
      <c r="KXC25" s="63"/>
      <c r="KXD25" s="63"/>
      <c r="KXE25" s="63"/>
      <c r="KXF25" s="63"/>
      <c r="KXG25" s="63"/>
      <c r="KXH25" s="63"/>
      <c r="KXI25" s="63"/>
      <c r="KXJ25" s="63"/>
      <c r="KXK25" s="63"/>
      <c r="KXL25" s="63"/>
      <c r="KXM25" s="63"/>
      <c r="KXN25" s="63"/>
      <c r="KXO25" s="63"/>
      <c r="KXP25" s="63"/>
      <c r="KXQ25" s="63"/>
      <c r="KXR25" s="63"/>
      <c r="KXS25" s="63"/>
      <c r="KXT25" s="63"/>
      <c r="KXU25" s="63"/>
      <c r="KXV25" s="63"/>
      <c r="KXW25" s="63"/>
      <c r="KXX25" s="63"/>
      <c r="KXY25" s="63"/>
      <c r="KXZ25" s="63"/>
      <c r="KYA25" s="63"/>
      <c r="KYB25" s="63"/>
      <c r="KYC25" s="63"/>
      <c r="KYD25" s="63"/>
      <c r="KYE25" s="63"/>
      <c r="KYF25" s="63"/>
      <c r="KYG25" s="63"/>
      <c r="KYH25" s="63"/>
      <c r="KYI25" s="63"/>
      <c r="KYJ25" s="63"/>
      <c r="KYK25" s="63"/>
      <c r="KYL25" s="63"/>
      <c r="KYM25" s="63"/>
      <c r="KYN25" s="63"/>
      <c r="KYO25" s="63"/>
      <c r="KYP25" s="63"/>
      <c r="KYQ25" s="63"/>
      <c r="KYR25" s="63"/>
      <c r="KYS25" s="63"/>
      <c r="KYT25" s="63"/>
      <c r="KYU25" s="63"/>
      <c r="KYV25" s="63"/>
      <c r="KYW25" s="63"/>
      <c r="KYX25" s="63"/>
      <c r="KYY25" s="63"/>
      <c r="KYZ25" s="63"/>
      <c r="KZA25" s="63"/>
      <c r="KZB25" s="63"/>
      <c r="KZC25" s="63"/>
      <c r="KZD25" s="63"/>
      <c r="KZE25" s="63"/>
      <c r="KZF25" s="63"/>
      <c r="KZG25" s="63"/>
      <c r="KZH25" s="63"/>
      <c r="KZI25" s="63"/>
      <c r="KZJ25" s="63"/>
      <c r="KZK25" s="63"/>
      <c r="KZL25" s="63"/>
      <c r="KZM25" s="63"/>
      <c r="KZN25" s="63"/>
      <c r="KZO25" s="63"/>
      <c r="KZP25" s="63"/>
      <c r="KZQ25" s="63"/>
      <c r="KZR25" s="63"/>
      <c r="KZS25" s="63"/>
      <c r="KZT25" s="63"/>
      <c r="KZU25" s="63"/>
      <c r="KZV25" s="63"/>
      <c r="KZW25" s="63"/>
      <c r="KZX25" s="63"/>
      <c r="KZY25" s="63"/>
      <c r="KZZ25" s="63"/>
      <c r="LAA25" s="63"/>
      <c r="LAB25" s="63"/>
      <c r="LAC25" s="63"/>
      <c r="LAD25" s="63"/>
      <c r="LAE25" s="63"/>
      <c r="LAF25" s="63"/>
      <c r="LAG25" s="63"/>
      <c r="LAH25" s="63"/>
      <c r="LAI25" s="63"/>
      <c r="LAJ25" s="63"/>
      <c r="LAK25" s="63"/>
      <c r="LAL25" s="63"/>
      <c r="LAM25" s="63"/>
      <c r="LAN25" s="63"/>
      <c r="LAO25" s="63"/>
      <c r="LAP25" s="63"/>
      <c r="LAQ25" s="63"/>
      <c r="LAR25" s="63"/>
      <c r="LAS25" s="63"/>
      <c r="LAT25" s="63"/>
      <c r="LAU25" s="63"/>
      <c r="LAV25" s="63"/>
      <c r="LAW25" s="63"/>
      <c r="LAX25" s="63"/>
      <c r="LAY25" s="63"/>
      <c r="LAZ25" s="63"/>
      <c r="LBA25" s="63"/>
      <c r="LBB25" s="63"/>
      <c r="LBC25" s="63"/>
      <c r="LBD25" s="63"/>
      <c r="LBE25" s="63"/>
      <c r="LBF25" s="63"/>
      <c r="LBG25" s="63"/>
      <c r="LBH25" s="63"/>
      <c r="LBI25" s="63"/>
      <c r="LBJ25" s="63"/>
      <c r="LBK25" s="63"/>
      <c r="LBL25" s="63"/>
      <c r="LBM25" s="63"/>
      <c r="LBN25" s="63"/>
      <c r="LBO25" s="63"/>
      <c r="LBP25" s="63"/>
      <c r="LBQ25" s="63"/>
      <c r="LBR25" s="63"/>
      <c r="LBS25" s="63"/>
      <c r="LBT25" s="63"/>
      <c r="LBU25" s="63"/>
      <c r="LBV25" s="63"/>
      <c r="LBW25" s="63"/>
      <c r="LBX25" s="63"/>
      <c r="LBY25" s="63"/>
      <c r="LBZ25" s="63"/>
      <c r="LCA25" s="63"/>
      <c r="LCB25" s="63"/>
      <c r="LCC25" s="63"/>
      <c r="LCD25" s="63"/>
      <c r="LCE25" s="63"/>
      <c r="LCF25" s="63"/>
      <c r="LCG25" s="63"/>
      <c r="LCH25" s="63"/>
      <c r="LCI25" s="63"/>
      <c r="LCJ25" s="63"/>
      <c r="LCK25" s="63"/>
      <c r="LCL25" s="63"/>
      <c r="LCM25" s="63"/>
      <c r="LCN25" s="63"/>
      <c r="LCO25" s="63"/>
      <c r="LCP25" s="63"/>
      <c r="LCQ25" s="63"/>
      <c r="LCR25" s="63"/>
      <c r="LCS25" s="63"/>
      <c r="LCT25" s="63"/>
      <c r="LCU25" s="63"/>
      <c r="LCV25" s="63"/>
      <c r="LCW25" s="63"/>
      <c r="LCX25" s="63"/>
      <c r="LCY25" s="63"/>
      <c r="LCZ25" s="63"/>
      <c r="LDA25" s="63"/>
      <c r="LDB25" s="63"/>
      <c r="LDC25" s="63"/>
      <c r="LDD25" s="63"/>
      <c r="LDE25" s="63"/>
      <c r="LDF25" s="63"/>
      <c r="LDG25" s="63"/>
      <c r="LDH25" s="63"/>
      <c r="LDI25" s="63"/>
      <c r="LDJ25" s="63"/>
      <c r="LDK25" s="63"/>
      <c r="LDL25" s="63"/>
      <c r="LDM25" s="63"/>
      <c r="LDN25" s="63"/>
      <c r="LDO25" s="63"/>
      <c r="LDP25" s="63"/>
      <c r="LDQ25" s="63"/>
      <c r="LDR25" s="63"/>
      <c r="LDS25" s="63"/>
      <c r="LDT25" s="63"/>
      <c r="LDU25" s="63"/>
      <c r="LDV25" s="63"/>
      <c r="LDW25" s="63"/>
      <c r="LDX25" s="63"/>
      <c r="LDY25" s="63"/>
      <c r="LDZ25" s="63"/>
      <c r="LEA25" s="63"/>
      <c r="LEB25" s="63"/>
      <c r="LEC25" s="63"/>
      <c r="LED25" s="63"/>
      <c r="LEE25" s="63"/>
      <c r="LEF25" s="63"/>
      <c r="LEG25" s="63"/>
      <c r="LEH25" s="63"/>
      <c r="LEI25" s="63"/>
      <c r="LEJ25" s="63"/>
      <c r="LEK25" s="63"/>
      <c r="LEL25" s="63"/>
      <c r="LEM25" s="63"/>
      <c r="LEN25" s="63"/>
      <c r="LEO25" s="63"/>
      <c r="LEP25" s="63"/>
      <c r="LEQ25" s="63"/>
      <c r="LER25" s="63"/>
      <c r="LES25" s="63"/>
      <c r="LET25" s="63"/>
      <c r="LEU25" s="63"/>
      <c r="LEV25" s="63"/>
      <c r="LEW25" s="63"/>
      <c r="LEX25" s="63"/>
      <c r="LEY25" s="63"/>
      <c r="LEZ25" s="63"/>
      <c r="LFA25" s="63"/>
      <c r="LFB25" s="63"/>
      <c r="LFC25" s="63"/>
      <c r="LFD25" s="63"/>
      <c r="LFE25" s="63"/>
      <c r="LFF25" s="63"/>
      <c r="LFG25" s="63"/>
      <c r="LFH25" s="63"/>
      <c r="LFI25" s="63"/>
      <c r="LFJ25" s="63"/>
      <c r="LFK25" s="63"/>
      <c r="LFL25" s="63"/>
      <c r="LFM25" s="63"/>
      <c r="LFN25" s="63"/>
      <c r="LFO25" s="63"/>
      <c r="LFP25" s="63"/>
      <c r="LFQ25" s="63"/>
      <c r="LFR25" s="63"/>
      <c r="LFS25" s="63"/>
      <c r="LFT25" s="63"/>
      <c r="LFU25" s="63"/>
      <c r="LFV25" s="63"/>
      <c r="LFW25" s="63"/>
      <c r="LFX25" s="63"/>
      <c r="LFY25" s="63"/>
      <c r="LFZ25" s="63"/>
      <c r="LGA25" s="63"/>
      <c r="LGB25" s="63"/>
      <c r="LGC25" s="63"/>
      <c r="LGD25" s="63"/>
      <c r="LGE25" s="63"/>
      <c r="LGF25" s="63"/>
      <c r="LGG25" s="63"/>
      <c r="LGH25" s="63"/>
      <c r="LGI25" s="63"/>
      <c r="LGJ25" s="63"/>
      <c r="LGK25" s="63"/>
      <c r="LGL25" s="63"/>
      <c r="LGM25" s="63"/>
      <c r="LGN25" s="63"/>
      <c r="LGO25" s="63"/>
      <c r="LGP25" s="63"/>
      <c r="LGQ25" s="63"/>
      <c r="LGR25" s="63"/>
      <c r="LGS25" s="63"/>
      <c r="LGT25" s="63"/>
      <c r="LGU25" s="63"/>
      <c r="LGV25" s="63"/>
      <c r="LGW25" s="63"/>
      <c r="LGX25" s="63"/>
      <c r="LGY25" s="63"/>
      <c r="LGZ25" s="63"/>
      <c r="LHA25" s="63"/>
      <c r="LHB25" s="63"/>
      <c r="LHC25" s="63"/>
      <c r="LHD25" s="63"/>
      <c r="LHE25" s="63"/>
      <c r="LHF25" s="63"/>
      <c r="LHG25" s="63"/>
      <c r="LHH25" s="63"/>
      <c r="LHI25" s="63"/>
      <c r="LHJ25" s="63"/>
      <c r="LHK25" s="63"/>
      <c r="LHL25" s="63"/>
      <c r="LHM25" s="63"/>
      <c r="LHN25" s="63"/>
      <c r="LHO25" s="63"/>
      <c r="LHP25" s="63"/>
      <c r="LHQ25" s="63"/>
      <c r="LHR25" s="63"/>
      <c r="LHS25" s="63"/>
      <c r="LHT25" s="63"/>
      <c r="LHU25" s="63"/>
      <c r="LHV25" s="63"/>
      <c r="LHW25" s="63"/>
      <c r="LHX25" s="63"/>
      <c r="LHY25" s="63"/>
      <c r="LHZ25" s="63"/>
      <c r="LIA25" s="63"/>
      <c r="LIB25" s="63"/>
      <c r="LIC25" s="63"/>
      <c r="LID25" s="63"/>
      <c r="LIE25" s="63"/>
      <c r="LIF25" s="63"/>
      <c r="LIG25" s="63"/>
      <c r="LIH25" s="63"/>
      <c r="LII25" s="63"/>
      <c r="LIJ25" s="63"/>
      <c r="LIK25" s="63"/>
      <c r="LIL25" s="63"/>
      <c r="LIM25" s="63"/>
      <c r="LIN25" s="63"/>
      <c r="LIO25" s="63"/>
      <c r="LIP25" s="63"/>
      <c r="LIQ25" s="63"/>
      <c r="LIR25" s="63"/>
      <c r="LIS25" s="63"/>
      <c r="LIT25" s="63"/>
      <c r="LIU25" s="63"/>
      <c r="LIV25" s="63"/>
      <c r="LIW25" s="63"/>
      <c r="LIX25" s="63"/>
      <c r="LIY25" s="63"/>
      <c r="LIZ25" s="63"/>
      <c r="LJA25" s="63"/>
      <c r="LJB25" s="63"/>
      <c r="LJC25" s="63"/>
      <c r="LJD25" s="63"/>
      <c r="LJE25" s="63"/>
      <c r="LJF25" s="63"/>
      <c r="LJG25" s="63"/>
      <c r="LJH25" s="63"/>
      <c r="LJI25" s="63"/>
      <c r="LJJ25" s="63"/>
      <c r="LJK25" s="63"/>
      <c r="LJL25" s="63"/>
      <c r="LJM25" s="63"/>
      <c r="LJN25" s="63"/>
      <c r="LJO25" s="63"/>
      <c r="LJP25" s="63"/>
      <c r="LJQ25" s="63"/>
      <c r="LJR25" s="63"/>
      <c r="LJS25" s="63"/>
      <c r="LJT25" s="63"/>
      <c r="LJU25" s="63"/>
      <c r="LJV25" s="63"/>
      <c r="LJW25" s="63"/>
      <c r="LJX25" s="63"/>
      <c r="LJY25" s="63"/>
      <c r="LJZ25" s="63"/>
      <c r="LKA25" s="63"/>
      <c r="LKB25" s="63"/>
      <c r="LKC25" s="63"/>
      <c r="LKD25" s="63"/>
      <c r="LKE25" s="63"/>
      <c r="LKF25" s="63"/>
      <c r="LKG25" s="63"/>
      <c r="LKH25" s="63"/>
      <c r="LKI25" s="63"/>
      <c r="LKJ25" s="63"/>
      <c r="LKK25" s="63"/>
      <c r="LKL25" s="63"/>
      <c r="LKM25" s="63"/>
      <c r="LKN25" s="63"/>
      <c r="LKO25" s="63"/>
      <c r="LKP25" s="63"/>
      <c r="LKQ25" s="63"/>
      <c r="LKR25" s="63"/>
      <c r="LKS25" s="63"/>
      <c r="LKT25" s="63"/>
      <c r="LKU25" s="63"/>
      <c r="LKV25" s="63"/>
      <c r="LKW25" s="63"/>
      <c r="LKX25" s="63"/>
      <c r="LKY25" s="63"/>
      <c r="LKZ25" s="63"/>
      <c r="LLA25" s="63"/>
      <c r="LLB25" s="63"/>
      <c r="LLC25" s="63"/>
      <c r="LLD25" s="63"/>
      <c r="LLE25" s="63"/>
      <c r="LLF25" s="63"/>
      <c r="LLG25" s="63"/>
      <c r="LLH25" s="63"/>
      <c r="LLI25" s="63"/>
      <c r="LLJ25" s="63"/>
      <c r="LLK25" s="63"/>
      <c r="LLL25" s="63"/>
      <c r="LLM25" s="63"/>
      <c r="LLN25" s="63"/>
      <c r="LLO25" s="63"/>
      <c r="LLP25" s="63"/>
      <c r="LLQ25" s="63"/>
      <c r="LLR25" s="63"/>
      <c r="LLS25" s="63"/>
      <c r="LLT25" s="63"/>
      <c r="LLU25" s="63"/>
      <c r="LLV25" s="63"/>
      <c r="LLW25" s="63"/>
      <c r="LLX25" s="63"/>
      <c r="LLY25" s="63"/>
      <c r="LLZ25" s="63"/>
      <c r="LMA25" s="63"/>
      <c r="LMB25" s="63"/>
      <c r="LMC25" s="63"/>
      <c r="LMD25" s="63"/>
      <c r="LME25" s="63"/>
      <c r="LMF25" s="63"/>
      <c r="LMG25" s="63"/>
      <c r="LMH25" s="63"/>
      <c r="LMI25" s="63"/>
      <c r="LMJ25" s="63"/>
      <c r="LMK25" s="63"/>
      <c r="LML25" s="63"/>
      <c r="LMM25" s="63"/>
      <c r="LMN25" s="63"/>
      <c r="LMO25" s="63"/>
      <c r="LMP25" s="63"/>
      <c r="LMQ25" s="63"/>
      <c r="LMR25" s="63"/>
      <c r="LMS25" s="63"/>
      <c r="LMT25" s="63"/>
      <c r="LMU25" s="63"/>
      <c r="LMV25" s="63"/>
      <c r="LMW25" s="63"/>
      <c r="LMX25" s="63"/>
      <c r="LMY25" s="63"/>
      <c r="LMZ25" s="63"/>
      <c r="LNA25" s="63"/>
      <c r="LNB25" s="63"/>
      <c r="LNC25" s="63"/>
      <c r="LND25" s="63"/>
      <c r="LNE25" s="63"/>
      <c r="LNF25" s="63"/>
      <c r="LNG25" s="63"/>
      <c r="LNH25" s="63"/>
      <c r="LNI25" s="63"/>
      <c r="LNJ25" s="63"/>
      <c r="LNK25" s="63"/>
      <c r="LNL25" s="63"/>
      <c r="LNM25" s="63"/>
      <c r="LNN25" s="63"/>
      <c r="LNO25" s="63"/>
      <c r="LNP25" s="63"/>
      <c r="LNQ25" s="63"/>
      <c r="LNR25" s="63"/>
      <c r="LNS25" s="63"/>
      <c r="LNT25" s="63"/>
      <c r="LNU25" s="63"/>
      <c r="LNV25" s="63"/>
      <c r="LNW25" s="63"/>
      <c r="LNX25" s="63"/>
      <c r="LNY25" s="63"/>
      <c r="LNZ25" s="63"/>
      <c r="LOA25" s="63"/>
      <c r="LOB25" s="63"/>
      <c r="LOC25" s="63"/>
      <c r="LOD25" s="63"/>
      <c r="LOE25" s="63"/>
      <c r="LOF25" s="63"/>
      <c r="LOG25" s="63"/>
      <c r="LOH25" s="63"/>
      <c r="LOI25" s="63"/>
      <c r="LOJ25" s="63"/>
      <c r="LOK25" s="63"/>
      <c r="LOL25" s="63"/>
      <c r="LOM25" s="63"/>
      <c r="LON25" s="63"/>
      <c r="LOO25" s="63"/>
      <c r="LOP25" s="63"/>
      <c r="LOQ25" s="63"/>
      <c r="LOR25" s="63"/>
      <c r="LOS25" s="63"/>
      <c r="LOT25" s="63"/>
      <c r="LOU25" s="63"/>
      <c r="LOV25" s="63"/>
      <c r="LOW25" s="63"/>
      <c r="LOX25" s="63"/>
      <c r="LOY25" s="63"/>
      <c r="LOZ25" s="63"/>
      <c r="LPA25" s="63"/>
      <c r="LPB25" s="63"/>
      <c r="LPC25" s="63"/>
      <c r="LPD25" s="63"/>
      <c r="LPE25" s="63"/>
      <c r="LPF25" s="63"/>
      <c r="LPG25" s="63"/>
      <c r="LPH25" s="63"/>
      <c r="LPI25" s="63"/>
      <c r="LPJ25" s="63"/>
      <c r="LPK25" s="63"/>
      <c r="LPL25" s="63"/>
      <c r="LPM25" s="63"/>
      <c r="LPN25" s="63"/>
      <c r="LPO25" s="63"/>
      <c r="LPP25" s="63"/>
      <c r="LPQ25" s="63"/>
      <c r="LPR25" s="63"/>
      <c r="LPS25" s="63"/>
      <c r="LPT25" s="63"/>
      <c r="LPU25" s="63"/>
      <c r="LPV25" s="63"/>
      <c r="LPW25" s="63"/>
      <c r="LPX25" s="63"/>
      <c r="LPY25" s="63"/>
      <c r="LPZ25" s="63"/>
      <c r="LQA25" s="63"/>
      <c r="LQB25" s="63"/>
      <c r="LQC25" s="63"/>
      <c r="LQD25" s="63"/>
      <c r="LQE25" s="63"/>
      <c r="LQF25" s="63"/>
      <c r="LQG25" s="63"/>
      <c r="LQH25" s="63"/>
      <c r="LQI25" s="63"/>
      <c r="LQJ25" s="63"/>
      <c r="LQK25" s="63"/>
      <c r="LQL25" s="63"/>
      <c r="LQM25" s="63"/>
      <c r="LQN25" s="63"/>
      <c r="LQO25" s="63"/>
      <c r="LQP25" s="63"/>
      <c r="LQQ25" s="63"/>
      <c r="LQR25" s="63"/>
      <c r="LQS25" s="63"/>
      <c r="LQT25" s="63"/>
      <c r="LQU25" s="63"/>
      <c r="LQV25" s="63"/>
      <c r="LQW25" s="63"/>
      <c r="LQX25" s="63"/>
      <c r="LQY25" s="63"/>
      <c r="LQZ25" s="63"/>
      <c r="LRA25" s="63"/>
      <c r="LRB25" s="63"/>
      <c r="LRC25" s="63"/>
      <c r="LRD25" s="63"/>
      <c r="LRE25" s="63"/>
      <c r="LRF25" s="63"/>
      <c r="LRG25" s="63"/>
      <c r="LRH25" s="63"/>
      <c r="LRI25" s="63"/>
      <c r="LRJ25" s="63"/>
      <c r="LRK25" s="63"/>
      <c r="LRL25" s="63"/>
      <c r="LRM25" s="63"/>
      <c r="LRN25" s="63"/>
      <c r="LRO25" s="63"/>
      <c r="LRP25" s="63"/>
      <c r="LRQ25" s="63"/>
      <c r="LRR25" s="63"/>
      <c r="LRS25" s="63"/>
      <c r="LRT25" s="63"/>
      <c r="LRU25" s="63"/>
      <c r="LRV25" s="63"/>
      <c r="LRW25" s="63"/>
      <c r="LRX25" s="63"/>
      <c r="LRY25" s="63"/>
      <c r="LRZ25" s="63"/>
      <c r="LSA25" s="63"/>
      <c r="LSB25" s="63"/>
      <c r="LSC25" s="63"/>
      <c r="LSD25" s="63"/>
      <c r="LSE25" s="63"/>
      <c r="LSF25" s="63"/>
      <c r="LSG25" s="63"/>
      <c r="LSH25" s="63"/>
      <c r="LSI25" s="63"/>
      <c r="LSJ25" s="63"/>
      <c r="LSK25" s="63"/>
      <c r="LSL25" s="63"/>
      <c r="LSM25" s="63"/>
      <c r="LSN25" s="63"/>
      <c r="LSO25" s="63"/>
      <c r="LSP25" s="63"/>
      <c r="LSQ25" s="63"/>
      <c r="LSR25" s="63"/>
      <c r="LSS25" s="63"/>
      <c r="LST25" s="63"/>
      <c r="LSU25" s="63"/>
      <c r="LSV25" s="63"/>
      <c r="LSW25" s="63"/>
      <c r="LSX25" s="63"/>
      <c r="LSY25" s="63"/>
      <c r="LSZ25" s="63"/>
      <c r="LTA25" s="63"/>
      <c r="LTB25" s="63"/>
      <c r="LTC25" s="63"/>
      <c r="LTD25" s="63"/>
      <c r="LTE25" s="63"/>
      <c r="LTF25" s="63"/>
      <c r="LTG25" s="63"/>
      <c r="LTH25" s="63"/>
      <c r="LTI25" s="63"/>
      <c r="LTJ25" s="63"/>
      <c r="LTK25" s="63"/>
      <c r="LTL25" s="63"/>
      <c r="LTM25" s="63"/>
      <c r="LTN25" s="63"/>
      <c r="LTO25" s="63"/>
      <c r="LTP25" s="63"/>
      <c r="LTQ25" s="63"/>
      <c r="LTR25" s="63"/>
      <c r="LTS25" s="63"/>
      <c r="LTT25" s="63"/>
      <c r="LTU25" s="63"/>
      <c r="LTV25" s="63"/>
      <c r="LTW25" s="63"/>
      <c r="LTX25" s="63"/>
      <c r="LTY25" s="63"/>
      <c r="LTZ25" s="63"/>
      <c r="LUA25" s="63"/>
      <c r="LUB25" s="63"/>
      <c r="LUC25" s="63"/>
      <c r="LUD25" s="63"/>
      <c r="LUE25" s="63"/>
      <c r="LUF25" s="63"/>
      <c r="LUG25" s="63"/>
      <c r="LUH25" s="63"/>
      <c r="LUI25" s="63"/>
      <c r="LUJ25" s="63"/>
      <c r="LUK25" s="63"/>
      <c r="LUL25" s="63"/>
      <c r="LUM25" s="63"/>
      <c r="LUN25" s="63"/>
      <c r="LUO25" s="63"/>
      <c r="LUP25" s="63"/>
      <c r="LUQ25" s="63"/>
      <c r="LUR25" s="63"/>
      <c r="LUS25" s="63"/>
      <c r="LUT25" s="63"/>
      <c r="LUU25" s="63"/>
      <c r="LUV25" s="63"/>
      <c r="LUW25" s="63"/>
      <c r="LUX25" s="63"/>
      <c r="LUY25" s="63"/>
      <c r="LUZ25" s="63"/>
      <c r="LVA25" s="63"/>
      <c r="LVB25" s="63"/>
      <c r="LVC25" s="63"/>
      <c r="LVD25" s="63"/>
      <c r="LVE25" s="63"/>
      <c r="LVF25" s="63"/>
      <c r="LVG25" s="63"/>
      <c r="LVH25" s="63"/>
      <c r="LVI25" s="63"/>
      <c r="LVJ25" s="63"/>
      <c r="LVK25" s="63"/>
      <c r="LVL25" s="63"/>
      <c r="LVM25" s="63"/>
      <c r="LVN25" s="63"/>
      <c r="LVO25" s="63"/>
      <c r="LVP25" s="63"/>
      <c r="LVQ25" s="63"/>
      <c r="LVR25" s="63"/>
      <c r="LVS25" s="63"/>
      <c r="LVT25" s="63"/>
      <c r="LVU25" s="63"/>
      <c r="LVV25" s="63"/>
      <c r="LVW25" s="63"/>
      <c r="LVX25" s="63"/>
      <c r="LVY25" s="63"/>
      <c r="LVZ25" s="63"/>
      <c r="LWA25" s="63"/>
      <c r="LWB25" s="63"/>
      <c r="LWC25" s="63"/>
      <c r="LWD25" s="63"/>
      <c r="LWE25" s="63"/>
      <c r="LWF25" s="63"/>
      <c r="LWG25" s="63"/>
      <c r="LWH25" s="63"/>
      <c r="LWI25" s="63"/>
      <c r="LWJ25" s="63"/>
      <c r="LWK25" s="63"/>
      <c r="LWL25" s="63"/>
      <c r="LWM25" s="63"/>
      <c r="LWN25" s="63"/>
      <c r="LWO25" s="63"/>
      <c r="LWP25" s="63"/>
      <c r="LWQ25" s="63"/>
      <c r="LWR25" s="63"/>
      <c r="LWS25" s="63"/>
      <c r="LWT25" s="63"/>
      <c r="LWU25" s="63"/>
      <c r="LWV25" s="63"/>
      <c r="LWW25" s="63"/>
      <c r="LWX25" s="63"/>
      <c r="LWY25" s="63"/>
      <c r="LWZ25" s="63"/>
      <c r="LXA25" s="63"/>
      <c r="LXB25" s="63"/>
      <c r="LXC25" s="63"/>
      <c r="LXD25" s="63"/>
      <c r="LXE25" s="63"/>
      <c r="LXF25" s="63"/>
      <c r="LXG25" s="63"/>
      <c r="LXH25" s="63"/>
      <c r="LXI25" s="63"/>
      <c r="LXJ25" s="63"/>
      <c r="LXK25" s="63"/>
      <c r="LXL25" s="63"/>
      <c r="LXM25" s="63"/>
      <c r="LXN25" s="63"/>
      <c r="LXO25" s="63"/>
      <c r="LXP25" s="63"/>
      <c r="LXQ25" s="63"/>
      <c r="LXR25" s="63"/>
      <c r="LXS25" s="63"/>
      <c r="LXT25" s="63"/>
      <c r="LXU25" s="63"/>
      <c r="LXV25" s="63"/>
      <c r="LXW25" s="63"/>
      <c r="LXX25" s="63"/>
      <c r="LXY25" s="63"/>
      <c r="LXZ25" s="63"/>
      <c r="LYA25" s="63"/>
      <c r="LYB25" s="63"/>
      <c r="LYC25" s="63"/>
      <c r="LYD25" s="63"/>
      <c r="LYE25" s="63"/>
      <c r="LYF25" s="63"/>
      <c r="LYG25" s="63"/>
      <c r="LYH25" s="63"/>
      <c r="LYI25" s="63"/>
      <c r="LYJ25" s="63"/>
      <c r="LYK25" s="63"/>
      <c r="LYL25" s="63"/>
      <c r="LYM25" s="63"/>
      <c r="LYN25" s="63"/>
      <c r="LYO25" s="63"/>
      <c r="LYP25" s="63"/>
      <c r="LYQ25" s="63"/>
      <c r="LYR25" s="63"/>
      <c r="LYS25" s="63"/>
      <c r="LYT25" s="63"/>
      <c r="LYU25" s="63"/>
      <c r="LYV25" s="63"/>
      <c r="LYW25" s="63"/>
      <c r="LYX25" s="63"/>
      <c r="LYY25" s="63"/>
      <c r="LYZ25" s="63"/>
      <c r="LZA25" s="63"/>
      <c r="LZB25" s="63"/>
      <c r="LZC25" s="63"/>
      <c r="LZD25" s="63"/>
      <c r="LZE25" s="63"/>
      <c r="LZF25" s="63"/>
      <c r="LZG25" s="63"/>
      <c r="LZH25" s="63"/>
      <c r="LZI25" s="63"/>
      <c r="LZJ25" s="63"/>
      <c r="LZK25" s="63"/>
      <c r="LZL25" s="63"/>
      <c r="LZM25" s="63"/>
      <c r="LZN25" s="63"/>
      <c r="LZO25" s="63"/>
      <c r="LZP25" s="63"/>
      <c r="LZQ25" s="63"/>
      <c r="LZR25" s="63"/>
      <c r="LZS25" s="63"/>
      <c r="LZT25" s="63"/>
      <c r="LZU25" s="63"/>
      <c r="LZV25" s="63"/>
      <c r="LZW25" s="63"/>
      <c r="LZX25" s="63"/>
      <c r="LZY25" s="63"/>
      <c r="LZZ25" s="63"/>
      <c r="MAA25" s="63"/>
      <c r="MAB25" s="63"/>
      <c r="MAC25" s="63"/>
      <c r="MAD25" s="63"/>
      <c r="MAE25" s="63"/>
      <c r="MAF25" s="63"/>
      <c r="MAG25" s="63"/>
      <c r="MAH25" s="63"/>
      <c r="MAI25" s="63"/>
      <c r="MAJ25" s="63"/>
      <c r="MAK25" s="63"/>
      <c r="MAL25" s="63"/>
      <c r="MAM25" s="63"/>
      <c r="MAN25" s="63"/>
      <c r="MAO25" s="63"/>
      <c r="MAP25" s="63"/>
      <c r="MAQ25" s="63"/>
      <c r="MAR25" s="63"/>
      <c r="MAS25" s="63"/>
      <c r="MAT25" s="63"/>
      <c r="MAU25" s="63"/>
      <c r="MAV25" s="63"/>
      <c r="MAW25" s="63"/>
      <c r="MAX25" s="63"/>
      <c r="MAY25" s="63"/>
      <c r="MAZ25" s="63"/>
      <c r="MBA25" s="63"/>
      <c r="MBB25" s="63"/>
      <c r="MBC25" s="63"/>
      <c r="MBD25" s="63"/>
      <c r="MBE25" s="63"/>
      <c r="MBF25" s="63"/>
      <c r="MBG25" s="63"/>
      <c r="MBH25" s="63"/>
      <c r="MBI25" s="63"/>
      <c r="MBJ25" s="63"/>
      <c r="MBK25" s="63"/>
      <c r="MBL25" s="63"/>
      <c r="MBM25" s="63"/>
      <c r="MBN25" s="63"/>
      <c r="MBO25" s="63"/>
      <c r="MBP25" s="63"/>
      <c r="MBQ25" s="63"/>
      <c r="MBR25" s="63"/>
      <c r="MBS25" s="63"/>
      <c r="MBT25" s="63"/>
      <c r="MBU25" s="63"/>
      <c r="MBV25" s="63"/>
      <c r="MBW25" s="63"/>
      <c r="MBX25" s="63"/>
      <c r="MBY25" s="63"/>
      <c r="MBZ25" s="63"/>
      <c r="MCA25" s="63"/>
      <c r="MCB25" s="63"/>
      <c r="MCC25" s="63"/>
      <c r="MCD25" s="63"/>
      <c r="MCE25" s="63"/>
      <c r="MCF25" s="63"/>
      <c r="MCG25" s="63"/>
      <c r="MCH25" s="63"/>
      <c r="MCI25" s="63"/>
      <c r="MCJ25" s="63"/>
      <c r="MCK25" s="63"/>
      <c r="MCL25" s="63"/>
      <c r="MCM25" s="63"/>
      <c r="MCN25" s="63"/>
      <c r="MCO25" s="63"/>
      <c r="MCP25" s="63"/>
      <c r="MCQ25" s="63"/>
      <c r="MCR25" s="63"/>
      <c r="MCS25" s="63"/>
      <c r="MCT25" s="63"/>
      <c r="MCU25" s="63"/>
      <c r="MCV25" s="63"/>
      <c r="MCW25" s="63"/>
      <c r="MCX25" s="63"/>
      <c r="MCY25" s="63"/>
      <c r="MCZ25" s="63"/>
      <c r="MDA25" s="63"/>
      <c r="MDB25" s="63"/>
      <c r="MDC25" s="63"/>
      <c r="MDD25" s="63"/>
      <c r="MDE25" s="63"/>
      <c r="MDF25" s="63"/>
      <c r="MDG25" s="63"/>
      <c r="MDH25" s="63"/>
      <c r="MDI25" s="63"/>
      <c r="MDJ25" s="63"/>
      <c r="MDK25" s="63"/>
      <c r="MDL25" s="63"/>
      <c r="MDM25" s="63"/>
      <c r="MDN25" s="63"/>
      <c r="MDO25" s="63"/>
      <c r="MDP25" s="63"/>
      <c r="MDQ25" s="63"/>
      <c r="MDR25" s="63"/>
      <c r="MDS25" s="63"/>
      <c r="MDT25" s="63"/>
      <c r="MDU25" s="63"/>
      <c r="MDV25" s="63"/>
      <c r="MDW25" s="63"/>
      <c r="MDX25" s="63"/>
      <c r="MDY25" s="63"/>
      <c r="MDZ25" s="63"/>
      <c r="MEA25" s="63"/>
      <c r="MEB25" s="63"/>
      <c r="MEC25" s="63"/>
      <c r="MED25" s="63"/>
      <c r="MEE25" s="63"/>
      <c r="MEF25" s="63"/>
      <c r="MEG25" s="63"/>
      <c r="MEH25" s="63"/>
      <c r="MEI25" s="63"/>
      <c r="MEJ25" s="63"/>
      <c r="MEK25" s="63"/>
      <c r="MEL25" s="63"/>
      <c r="MEM25" s="63"/>
      <c r="MEN25" s="63"/>
      <c r="MEO25" s="63"/>
      <c r="MEP25" s="63"/>
      <c r="MEQ25" s="63"/>
      <c r="MER25" s="63"/>
      <c r="MES25" s="63"/>
      <c r="MET25" s="63"/>
      <c r="MEU25" s="63"/>
      <c r="MEV25" s="63"/>
      <c r="MEW25" s="63"/>
      <c r="MEX25" s="63"/>
      <c r="MEY25" s="63"/>
      <c r="MEZ25" s="63"/>
      <c r="MFA25" s="63"/>
      <c r="MFB25" s="63"/>
      <c r="MFC25" s="63"/>
      <c r="MFD25" s="63"/>
      <c r="MFE25" s="63"/>
      <c r="MFF25" s="63"/>
      <c r="MFG25" s="63"/>
      <c r="MFH25" s="63"/>
      <c r="MFI25" s="63"/>
      <c r="MFJ25" s="63"/>
      <c r="MFK25" s="63"/>
      <c r="MFL25" s="63"/>
      <c r="MFM25" s="63"/>
      <c r="MFN25" s="63"/>
      <c r="MFO25" s="63"/>
      <c r="MFP25" s="63"/>
      <c r="MFQ25" s="63"/>
      <c r="MFR25" s="63"/>
      <c r="MFS25" s="63"/>
      <c r="MFT25" s="63"/>
      <c r="MFU25" s="63"/>
      <c r="MFV25" s="63"/>
      <c r="MFW25" s="63"/>
      <c r="MFX25" s="63"/>
      <c r="MFY25" s="63"/>
      <c r="MFZ25" s="63"/>
      <c r="MGA25" s="63"/>
      <c r="MGB25" s="63"/>
      <c r="MGC25" s="63"/>
      <c r="MGD25" s="63"/>
      <c r="MGE25" s="63"/>
      <c r="MGF25" s="63"/>
      <c r="MGG25" s="63"/>
      <c r="MGH25" s="63"/>
      <c r="MGI25" s="63"/>
      <c r="MGJ25" s="63"/>
      <c r="MGK25" s="63"/>
      <c r="MGL25" s="63"/>
      <c r="MGM25" s="63"/>
      <c r="MGN25" s="63"/>
      <c r="MGO25" s="63"/>
      <c r="MGP25" s="63"/>
      <c r="MGQ25" s="63"/>
      <c r="MGR25" s="63"/>
      <c r="MGS25" s="63"/>
      <c r="MGT25" s="63"/>
      <c r="MGU25" s="63"/>
      <c r="MGV25" s="63"/>
      <c r="MGW25" s="63"/>
      <c r="MGX25" s="63"/>
      <c r="MGY25" s="63"/>
      <c r="MGZ25" s="63"/>
      <c r="MHA25" s="63"/>
      <c r="MHB25" s="63"/>
      <c r="MHC25" s="63"/>
      <c r="MHD25" s="63"/>
      <c r="MHE25" s="63"/>
      <c r="MHF25" s="63"/>
      <c r="MHG25" s="63"/>
      <c r="MHH25" s="63"/>
      <c r="MHI25" s="63"/>
      <c r="MHJ25" s="63"/>
      <c r="MHK25" s="63"/>
      <c r="MHL25" s="63"/>
      <c r="MHM25" s="63"/>
      <c r="MHN25" s="63"/>
      <c r="MHO25" s="63"/>
      <c r="MHP25" s="63"/>
      <c r="MHQ25" s="63"/>
      <c r="MHR25" s="63"/>
      <c r="MHS25" s="63"/>
      <c r="MHT25" s="63"/>
      <c r="MHU25" s="63"/>
      <c r="MHV25" s="63"/>
      <c r="MHW25" s="63"/>
      <c r="MHX25" s="63"/>
      <c r="MHY25" s="63"/>
      <c r="MHZ25" s="63"/>
      <c r="MIA25" s="63"/>
      <c r="MIB25" s="63"/>
      <c r="MIC25" s="63"/>
      <c r="MID25" s="63"/>
      <c r="MIE25" s="63"/>
      <c r="MIF25" s="63"/>
      <c r="MIG25" s="63"/>
      <c r="MIH25" s="63"/>
      <c r="MII25" s="63"/>
      <c r="MIJ25" s="63"/>
      <c r="MIK25" s="63"/>
      <c r="MIL25" s="63"/>
      <c r="MIM25" s="63"/>
      <c r="MIN25" s="63"/>
      <c r="MIO25" s="63"/>
      <c r="MIP25" s="63"/>
      <c r="MIQ25" s="63"/>
      <c r="MIR25" s="63"/>
      <c r="MIS25" s="63"/>
      <c r="MIT25" s="63"/>
      <c r="MIU25" s="63"/>
      <c r="MIV25" s="63"/>
      <c r="MIW25" s="63"/>
      <c r="MIX25" s="63"/>
      <c r="MIY25" s="63"/>
      <c r="MIZ25" s="63"/>
      <c r="MJA25" s="63"/>
      <c r="MJB25" s="63"/>
      <c r="MJC25" s="63"/>
      <c r="MJD25" s="63"/>
      <c r="MJE25" s="63"/>
      <c r="MJF25" s="63"/>
      <c r="MJG25" s="63"/>
      <c r="MJH25" s="63"/>
      <c r="MJI25" s="63"/>
      <c r="MJJ25" s="63"/>
      <c r="MJK25" s="63"/>
      <c r="MJL25" s="63"/>
      <c r="MJM25" s="63"/>
      <c r="MJN25" s="63"/>
      <c r="MJO25" s="63"/>
      <c r="MJP25" s="63"/>
      <c r="MJQ25" s="63"/>
      <c r="MJR25" s="63"/>
      <c r="MJS25" s="63"/>
      <c r="MJT25" s="63"/>
      <c r="MJU25" s="63"/>
      <c r="MJV25" s="63"/>
      <c r="MJW25" s="63"/>
      <c r="MJX25" s="63"/>
      <c r="MJY25" s="63"/>
      <c r="MJZ25" s="63"/>
      <c r="MKA25" s="63"/>
      <c r="MKB25" s="63"/>
      <c r="MKC25" s="63"/>
      <c r="MKD25" s="63"/>
      <c r="MKE25" s="63"/>
      <c r="MKF25" s="63"/>
      <c r="MKG25" s="63"/>
      <c r="MKH25" s="63"/>
      <c r="MKI25" s="63"/>
      <c r="MKJ25" s="63"/>
      <c r="MKK25" s="63"/>
      <c r="MKL25" s="63"/>
      <c r="MKM25" s="63"/>
      <c r="MKN25" s="63"/>
      <c r="MKO25" s="63"/>
      <c r="MKP25" s="63"/>
      <c r="MKQ25" s="63"/>
      <c r="MKR25" s="63"/>
      <c r="MKS25" s="63"/>
      <c r="MKT25" s="63"/>
      <c r="MKU25" s="63"/>
      <c r="MKV25" s="63"/>
      <c r="MKW25" s="63"/>
      <c r="MKX25" s="63"/>
      <c r="MKY25" s="63"/>
      <c r="MKZ25" s="63"/>
      <c r="MLA25" s="63"/>
      <c r="MLB25" s="63"/>
      <c r="MLC25" s="63"/>
      <c r="MLD25" s="63"/>
      <c r="MLE25" s="63"/>
      <c r="MLF25" s="63"/>
      <c r="MLG25" s="63"/>
      <c r="MLH25" s="63"/>
      <c r="MLI25" s="63"/>
      <c r="MLJ25" s="63"/>
      <c r="MLK25" s="63"/>
      <c r="MLL25" s="63"/>
      <c r="MLM25" s="63"/>
      <c r="MLN25" s="63"/>
      <c r="MLO25" s="63"/>
      <c r="MLP25" s="63"/>
      <c r="MLQ25" s="63"/>
      <c r="MLR25" s="63"/>
      <c r="MLS25" s="63"/>
      <c r="MLT25" s="63"/>
      <c r="MLU25" s="63"/>
      <c r="MLV25" s="63"/>
      <c r="MLW25" s="63"/>
      <c r="MLX25" s="63"/>
      <c r="MLY25" s="63"/>
      <c r="MLZ25" s="63"/>
      <c r="MMA25" s="63"/>
      <c r="MMB25" s="63"/>
      <c r="MMC25" s="63"/>
      <c r="MMD25" s="63"/>
      <c r="MME25" s="63"/>
      <c r="MMF25" s="63"/>
      <c r="MMG25" s="63"/>
      <c r="MMH25" s="63"/>
      <c r="MMI25" s="63"/>
      <c r="MMJ25" s="63"/>
      <c r="MMK25" s="63"/>
      <c r="MML25" s="63"/>
      <c r="MMM25" s="63"/>
      <c r="MMN25" s="63"/>
      <c r="MMO25" s="63"/>
      <c r="MMP25" s="63"/>
      <c r="MMQ25" s="63"/>
      <c r="MMR25" s="63"/>
      <c r="MMS25" s="63"/>
      <c r="MMT25" s="63"/>
      <c r="MMU25" s="63"/>
      <c r="MMV25" s="63"/>
      <c r="MMW25" s="63"/>
      <c r="MMX25" s="63"/>
      <c r="MMY25" s="63"/>
      <c r="MMZ25" s="63"/>
      <c r="MNA25" s="63"/>
      <c r="MNB25" s="63"/>
      <c r="MNC25" s="63"/>
      <c r="MND25" s="63"/>
      <c r="MNE25" s="63"/>
      <c r="MNF25" s="63"/>
      <c r="MNG25" s="63"/>
      <c r="MNH25" s="63"/>
      <c r="MNI25" s="63"/>
      <c r="MNJ25" s="63"/>
      <c r="MNK25" s="63"/>
      <c r="MNL25" s="63"/>
      <c r="MNM25" s="63"/>
      <c r="MNN25" s="63"/>
      <c r="MNO25" s="63"/>
      <c r="MNP25" s="63"/>
      <c r="MNQ25" s="63"/>
      <c r="MNR25" s="63"/>
      <c r="MNS25" s="63"/>
      <c r="MNT25" s="63"/>
      <c r="MNU25" s="63"/>
      <c r="MNV25" s="63"/>
      <c r="MNW25" s="63"/>
      <c r="MNX25" s="63"/>
      <c r="MNY25" s="63"/>
      <c r="MNZ25" s="63"/>
      <c r="MOA25" s="63"/>
      <c r="MOB25" s="63"/>
      <c r="MOC25" s="63"/>
      <c r="MOD25" s="63"/>
      <c r="MOE25" s="63"/>
      <c r="MOF25" s="63"/>
      <c r="MOG25" s="63"/>
      <c r="MOH25" s="63"/>
      <c r="MOI25" s="63"/>
      <c r="MOJ25" s="63"/>
      <c r="MOK25" s="63"/>
      <c r="MOL25" s="63"/>
      <c r="MOM25" s="63"/>
      <c r="MON25" s="63"/>
      <c r="MOO25" s="63"/>
      <c r="MOP25" s="63"/>
      <c r="MOQ25" s="63"/>
      <c r="MOR25" s="63"/>
      <c r="MOS25" s="63"/>
      <c r="MOT25" s="63"/>
      <c r="MOU25" s="63"/>
      <c r="MOV25" s="63"/>
      <c r="MOW25" s="63"/>
      <c r="MOX25" s="63"/>
      <c r="MOY25" s="63"/>
      <c r="MOZ25" s="63"/>
      <c r="MPA25" s="63"/>
      <c r="MPB25" s="63"/>
      <c r="MPC25" s="63"/>
      <c r="MPD25" s="63"/>
      <c r="MPE25" s="63"/>
      <c r="MPF25" s="63"/>
      <c r="MPG25" s="63"/>
      <c r="MPH25" s="63"/>
      <c r="MPI25" s="63"/>
      <c r="MPJ25" s="63"/>
      <c r="MPK25" s="63"/>
      <c r="MPL25" s="63"/>
      <c r="MPM25" s="63"/>
      <c r="MPN25" s="63"/>
      <c r="MPO25" s="63"/>
      <c r="MPP25" s="63"/>
      <c r="MPQ25" s="63"/>
      <c r="MPR25" s="63"/>
      <c r="MPS25" s="63"/>
      <c r="MPT25" s="63"/>
      <c r="MPU25" s="63"/>
      <c r="MPV25" s="63"/>
      <c r="MPW25" s="63"/>
      <c r="MPX25" s="63"/>
      <c r="MPY25" s="63"/>
      <c r="MPZ25" s="63"/>
      <c r="MQA25" s="63"/>
      <c r="MQB25" s="63"/>
      <c r="MQC25" s="63"/>
      <c r="MQD25" s="63"/>
      <c r="MQE25" s="63"/>
      <c r="MQF25" s="63"/>
      <c r="MQG25" s="63"/>
      <c r="MQH25" s="63"/>
      <c r="MQI25" s="63"/>
      <c r="MQJ25" s="63"/>
      <c r="MQK25" s="63"/>
      <c r="MQL25" s="63"/>
      <c r="MQM25" s="63"/>
      <c r="MQN25" s="63"/>
      <c r="MQO25" s="63"/>
      <c r="MQP25" s="63"/>
      <c r="MQQ25" s="63"/>
      <c r="MQR25" s="63"/>
      <c r="MQS25" s="63"/>
      <c r="MQT25" s="63"/>
      <c r="MQU25" s="63"/>
      <c r="MQV25" s="63"/>
      <c r="MQW25" s="63"/>
      <c r="MQX25" s="63"/>
      <c r="MQY25" s="63"/>
      <c r="MQZ25" s="63"/>
      <c r="MRA25" s="63"/>
      <c r="MRB25" s="63"/>
      <c r="MRC25" s="63"/>
      <c r="MRD25" s="63"/>
      <c r="MRE25" s="63"/>
      <c r="MRF25" s="63"/>
      <c r="MRG25" s="63"/>
      <c r="MRH25" s="63"/>
      <c r="MRI25" s="63"/>
      <c r="MRJ25" s="63"/>
      <c r="MRK25" s="63"/>
      <c r="MRL25" s="63"/>
      <c r="MRM25" s="63"/>
      <c r="MRN25" s="63"/>
      <c r="MRO25" s="63"/>
      <c r="MRP25" s="63"/>
      <c r="MRQ25" s="63"/>
      <c r="MRR25" s="63"/>
      <c r="MRS25" s="63"/>
      <c r="MRT25" s="63"/>
      <c r="MRU25" s="63"/>
      <c r="MRV25" s="63"/>
      <c r="MRW25" s="63"/>
      <c r="MRX25" s="63"/>
      <c r="MRY25" s="63"/>
      <c r="MRZ25" s="63"/>
      <c r="MSA25" s="63"/>
      <c r="MSB25" s="63"/>
      <c r="MSC25" s="63"/>
      <c r="MSD25" s="63"/>
      <c r="MSE25" s="63"/>
      <c r="MSF25" s="63"/>
      <c r="MSG25" s="63"/>
      <c r="MSH25" s="63"/>
      <c r="MSI25" s="63"/>
      <c r="MSJ25" s="63"/>
      <c r="MSK25" s="63"/>
      <c r="MSL25" s="63"/>
      <c r="MSM25" s="63"/>
      <c r="MSN25" s="63"/>
      <c r="MSO25" s="63"/>
      <c r="MSP25" s="63"/>
      <c r="MSQ25" s="63"/>
      <c r="MSR25" s="63"/>
      <c r="MSS25" s="63"/>
      <c r="MST25" s="63"/>
      <c r="MSU25" s="63"/>
      <c r="MSV25" s="63"/>
      <c r="MSW25" s="63"/>
      <c r="MSX25" s="63"/>
      <c r="MSY25" s="63"/>
      <c r="MSZ25" s="63"/>
      <c r="MTA25" s="63"/>
      <c r="MTB25" s="63"/>
      <c r="MTC25" s="63"/>
      <c r="MTD25" s="63"/>
      <c r="MTE25" s="63"/>
      <c r="MTF25" s="63"/>
      <c r="MTG25" s="63"/>
      <c r="MTH25" s="63"/>
      <c r="MTI25" s="63"/>
      <c r="MTJ25" s="63"/>
      <c r="MTK25" s="63"/>
      <c r="MTL25" s="63"/>
      <c r="MTM25" s="63"/>
      <c r="MTN25" s="63"/>
      <c r="MTO25" s="63"/>
      <c r="MTP25" s="63"/>
      <c r="MTQ25" s="63"/>
      <c r="MTR25" s="63"/>
      <c r="MTS25" s="63"/>
      <c r="MTT25" s="63"/>
      <c r="MTU25" s="63"/>
      <c r="MTV25" s="63"/>
      <c r="MTW25" s="63"/>
      <c r="MTX25" s="63"/>
      <c r="MTY25" s="63"/>
      <c r="MTZ25" s="63"/>
      <c r="MUA25" s="63"/>
      <c r="MUB25" s="63"/>
      <c r="MUC25" s="63"/>
      <c r="MUD25" s="63"/>
      <c r="MUE25" s="63"/>
      <c r="MUF25" s="63"/>
      <c r="MUG25" s="63"/>
      <c r="MUH25" s="63"/>
      <c r="MUI25" s="63"/>
      <c r="MUJ25" s="63"/>
      <c r="MUK25" s="63"/>
      <c r="MUL25" s="63"/>
      <c r="MUM25" s="63"/>
      <c r="MUN25" s="63"/>
      <c r="MUO25" s="63"/>
      <c r="MUP25" s="63"/>
      <c r="MUQ25" s="63"/>
      <c r="MUR25" s="63"/>
      <c r="MUS25" s="63"/>
      <c r="MUT25" s="63"/>
      <c r="MUU25" s="63"/>
      <c r="MUV25" s="63"/>
      <c r="MUW25" s="63"/>
      <c r="MUX25" s="63"/>
      <c r="MUY25" s="63"/>
      <c r="MUZ25" s="63"/>
      <c r="MVA25" s="63"/>
      <c r="MVB25" s="63"/>
      <c r="MVC25" s="63"/>
      <c r="MVD25" s="63"/>
      <c r="MVE25" s="63"/>
      <c r="MVF25" s="63"/>
      <c r="MVG25" s="63"/>
      <c r="MVH25" s="63"/>
      <c r="MVI25" s="63"/>
      <c r="MVJ25" s="63"/>
      <c r="MVK25" s="63"/>
      <c r="MVL25" s="63"/>
      <c r="MVM25" s="63"/>
      <c r="MVN25" s="63"/>
      <c r="MVO25" s="63"/>
      <c r="MVP25" s="63"/>
      <c r="MVQ25" s="63"/>
      <c r="MVR25" s="63"/>
      <c r="MVS25" s="63"/>
      <c r="MVT25" s="63"/>
      <c r="MVU25" s="63"/>
      <c r="MVV25" s="63"/>
      <c r="MVW25" s="63"/>
      <c r="MVX25" s="63"/>
      <c r="MVY25" s="63"/>
      <c r="MVZ25" s="63"/>
      <c r="MWA25" s="63"/>
      <c r="MWB25" s="63"/>
      <c r="MWC25" s="63"/>
      <c r="MWD25" s="63"/>
      <c r="MWE25" s="63"/>
      <c r="MWF25" s="63"/>
      <c r="MWG25" s="63"/>
      <c r="MWH25" s="63"/>
      <c r="MWI25" s="63"/>
      <c r="MWJ25" s="63"/>
      <c r="MWK25" s="63"/>
      <c r="MWL25" s="63"/>
      <c r="MWM25" s="63"/>
      <c r="MWN25" s="63"/>
      <c r="MWO25" s="63"/>
      <c r="MWP25" s="63"/>
      <c r="MWQ25" s="63"/>
      <c r="MWR25" s="63"/>
      <c r="MWS25" s="63"/>
      <c r="MWT25" s="63"/>
      <c r="MWU25" s="63"/>
      <c r="MWV25" s="63"/>
      <c r="MWW25" s="63"/>
      <c r="MWX25" s="63"/>
      <c r="MWY25" s="63"/>
      <c r="MWZ25" s="63"/>
      <c r="MXA25" s="63"/>
      <c r="MXB25" s="63"/>
      <c r="MXC25" s="63"/>
      <c r="MXD25" s="63"/>
      <c r="MXE25" s="63"/>
      <c r="MXF25" s="63"/>
      <c r="MXG25" s="63"/>
      <c r="MXH25" s="63"/>
      <c r="MXI25" s="63"/>
      <c r="MXJ25" s="63"/>
      <c r="MXK25" s="63"/>
      <c r="MXL25" s="63"/>
      <c r="MXM25" s="63"/>
      <c r="MXN25" s="63"/>
      <c r="MXO25" s="63"/>
      <c r="MXP25" s="63"/>
      <c r="MXQ25" s="63"/>
      <c r="MXR25" s="63"/>
      <c r="MXS25" s="63"/>
      <c r="MXT25" s="63"/>
      <c r="MXU25" s="63"/>
      <c r="MXV25" s="63"/>
      <c r="MXW25" s="63"/>
      <c r="MXX25" s="63"/>
      <c r="MXY25" s="63"/>
      <c r="MXZ25" s="63"/>
      <c r="MYA25" s="63"/>
      <c r="MYB25" s="63"/>
      <c r="MYC25" s="63"/>
      <c r="MYD25" s="63"/>
      <c r="MYE25" s="63"/>
      <c r="MYF25" s="63"/>
      <c r="MYG25" s="63"/>
      <c r="MYH25" s="63"/>
      <c r="MYI25" s="63"/>
      <c r="MYJ25" s="63"/>
      <c r="MYK25" s="63"/>
      <c r="MYL25" s="63"/>
      <c r="MYM25" s="63"/>
      <c r="MYN25" s="63"/>
      <c r="MYO25" s="63"/>
      <c r="MYP25" s="63"/>
      <c r="MYQ25" s="63"/>
      <c r="MYR25" s="63"/>
      <c r="MYS25" s="63"/>
      <c r="MYT25" s="63"/>
      <c r="MYU25" s="63"/>
      <c r="MYV25" s="63"/>
      <c r="MYW25" s="63"/>
      <c r="MYX25" s="63"/>
      <c r="MYY25" s="63"/>
      <c r="MYZ25" s="63"/>
      <c r="MZA25" s="63"/>
      <c r="MZB25" s="63"/>
      <c r="MZC25" s="63"/>
      <c r="MZD25" s="63"/>
      <c r="MZE25" s="63"/>
      <c r="MZF25" s="63"/>
      <c r="MZG25" s="63"/>
      <c r="MZH25" s="63"/>
      <c r="MZI25" s="63"/>
      <c r="MZJ25" s="63"/>
      <c r="MZK25" s="63"/>
      <c r="MZL25" s="63"/>
      <c r="MZM25" s="63"/>
      <c r="MZN25" s="63"/>
      <c r="MZO25" s="63"/>
      <c r="MZP25" s="63"/>
      <c r="MZQ25" s="63"/>
      <c r="MZR25" s="63"/>
      <c r="MZS25" s="63"/>
      <c r="MZT25" s="63"/>
      <c r="MZU25" s="63"/>
      <c r="MZV25" s="63"/>
      <c r="MZW25" s="63"/>
      <c r="MZX25" s="63"/>
      <c r="MZY25" s="63"/>
      <c r="MZZ25" s="63"/>
      <c r="NAA25" s="63"/>
      <c r="NAB25" s="63"/>
      <c r="NAC25" s="63"/>
      <c r="NAD25" s="63"/>
      <c r="NAE25" s="63"/>
      <c r="NAF25" s="63"/>
      <c r="NAG25" s="63"/>
      <c r="NAH25" s="63"/>
      <c r="NAI25" s="63"/>
      <c r="NAJ25" s="63"/>
      <c r="NAK25" s="63"/>
      <c r="NAL25" s="63"/>
      <c r="NAM25" s="63"/>
      <c r="NAN25" s="63"/>
      <c r="NAO25" s="63"/>
      <c r="NAP25" s="63"/>
      <c r="NAQ25" s="63"/>
      <c r="NAR25" s="63"/>
      <c r="NAS25" s="63"/>
      <c r="NAT25" s="63"/>
      <c r="NAU25" s="63"/>
      <c r="NAV25" s="63"/>
      <c r="NAW25" s="63"/>
      <c r="NAX25" s="63"/>
      <c r="NAY25" s="63"/>
      <c r="NAZ25" s="63"/>
      <c r="NBA25" s="63"/>
      <c r="NBB25" s="63"/>
      <c r="NBC25" s="63"/>
      <c r="NBD25" s="63"/>
      <c r="NBE25" s="63"/>
      <c r="NBF25" s="63"/>
      <c r="NBG25" s="63"/>
      <c r="NBH25" s="63"/>
      <c r="NBI25" s="63"/>
      <c r="NBJ25" s="63"/>
      <c r="NBK25" s="63"/>
      <c r="NBL25" s="63"/>
      <c r="NBM25" s="63"/>
      <c r="NBN25" s="63"/>
      <c r="NBO25" s="63"/>
      <c r="NBP25" s="63"/>
      <c r="NBQ25" s="63"/>
      <c r="NBR25" s="63"/>
      <c r="NBS25" s="63"/>
      <c r="NBT25" s="63"/>
      <c r="NBU25" s="63"/>
      <c r="NBV25" s="63"/>
      <c r="NBW25" s="63"/>
      <c r="NBX25" s="63"/>
      <c r="NBY25" s="63"/>
      <c r="NBZ25" s="63"/>
      <c r="NCA25" s="63"/>
      <c r="NCB25" s="63"/>
      <c r="NCC25" s="63"/>
      <c r="NCD25" s="63"/>
      <c r="NCE25" s="63"/>
      <c r="NCF25" s="63"/>
      <c r="NCG25" s="63"/>
      <c r="NCH25" s="63"/>
      <c r="NCI25" s="63"/>
      <c r="NCJ25" s="63"/>
      <c r="NCK25" s="63"/>
      <c r="NCL25" s="63"/>
      <c r="NCM25" s="63"/>
      <c r="NCN25" s="63"/>
      <c r="NCO25" s="63"/>
      <c r="NCP25" s="63"/>
      <c r="NCQ25" s="63"/>
      <c r="NCR25" s="63"/>
      <c r="NCS25" s="63"/>
      <c r="NCT25" s="63"/>
      <c r="NCU25" s="63"/>
      <c r="NCV25" s="63"/>
      <c r="NCW25" s="63"/>
      <c r="NCX25" s="63"/>
      <c r="NCY25" s="63"/>
      <c r="NCZ25" s="63"/>
      <c r="NDA25" s="63"/>
      <c r="NDB25" s="63"/>
      <c r="NDC25" s="63"/>
      <c r="NDD25" s="63"/>
      <c r="NDE25" s="63"/>
      <c r="NDF25" s="63"/>
      <c r="NDG25" s="63"/>
      <c r="NDH25" s="63"/>
      <c r="NDI25" s="63"/>
      <c r="NDJ25" s="63"/>
      <c r="NDK25" s="63"/>
      <c r="NDL25" s="63"/>
      <c r="NDM25" s="63"/>
      <c r="NDN25" s="63"/>
      <c r="NDO25" s="63"/>
      <c r="NDP25" s="63"/>
      <c r="NDQ25" s="63"/>
      <c r="NDR25" s="63"/>
      <c r="NDS25" s="63"/>
      <c r="NDT25" s="63"/>
      <c r="NDU25" s="63"/>
      <c r="NDV25" s="63"/>
      <c r="NDW25" s="63"/>
      <c r="NDX25" s="63"/>
      <c r="NDY25" s="63"/>
      <c r="NDZ25" s="63"/>
      <c r="NEA25" s="63"/>
      <c r="NEB25" s="63"/>
      <c r="NEC25" s="63"/>
      <c r="NED25" s="63"/>
      <c r="NEE25" s="63"/>
      <c r="NEF25" s="63"/>
      <c r="NEG25" s="63"/>
      <c r="NEH25" s="63"/>
      <c r="NEI25" s="63"/>
      <c r="NEJ25" s="63"/>
      <c r="NEK25" s="63"/>
      <c r="NEL25" s="63"/>
      <c r="NEM25" s="63"/>
      <c r="NEN25" s="63"/>
      <c r="NEO25" s="63"/>
      <c r="NEP25" s="63"/>
      <c r="NEQ25" s="63"/>
      <c r="NER25" s="63"/>
      <c r="NES25" s="63"/>
      <c r="NET25" s="63"/>
      <c r="NEU25" s="63"/>
      <c r="NEV25" s="63"/>
      <c r="NEW25" s="63"/>
      <c r="NEX25" s="63"/>
      <c r="NEY25" s="63"/>
      <c r="NEZ25" s="63"/>
      <c r="NFA25" s="63"/>
      <c r="NFB25" s="63"/>
      <c r="NFC25" s="63"/>
      <c r="NFD25" s="63"/>
      <c r="NFE25" s="63"/>
      <c r="NFF25" s="63"/>
      <c r="NFG25" s="63"/>
      <c r="NFH25" s="63"/>
      <c r="NFI25" s="63"/>
      <c r="NFJ25" s="63"/>
      <c r="NFK25" s="63"/>
      <c r="NFL25" s="63"/>
      <c r="NFM25" s="63"/>
      <c r="NFN25" s="63"/>
      <c r="NFO25" s="63"/>
      <c r="NFP25" s="63"/>
      <c r="NFQ25" s="63"/>
      <c r="NFR25" s="63"/>
      <c r="NFS25" s="63"/>
      <c r="NFT25" s="63"/>
      <c r="NFU25" s="63"/>
      <c r="NFV25" s="63"/>
      <c r="NFW25" s="63"/>
      <c r="NFX25" s="63"/>
      <c r="NFY25" s="63"/>
      <c r="NFZ25" s="63"/>
      <c r="NGA25" s="63"/>
      <c r="NGB25" s="63"/>
      <c r="NGC25" s="63"/>
      <c r="NGD25" s="63"/>
      <c r="NGE25" s="63"/>
      <c r="NGF25" s="63"/>
      <c r="NGG25" s="63"/>
      <c r="NGH25" s="63"/>
      <c r="NGI25" s="63"/>
      <c r="NGJ25" s="63"/>
      <c r="NGK25" s="63"/>
      <c r="NGL25" s="63"/>
      <c r="NGM25" s="63"/>
      <c r="NGN25" s="63"/>
      <c r="NGO25" s="63"/>
      <c r="NGP25" s="63"/>
      <c r="NGQ25" s="63"/>
      <c r="NGR25" s="63"/>
      <c r="NGS25" s="63"/>
      <c r="NGT25" s="63"/>
      <c r="NGU25" s="63"/>
      <c r="NGV25" s="63"/>
      <c r="NGW25" s="63"/>
      <c r="NGX25" s="63"/>
      <c r="NGY25" s="63"/>
      <c r="NGZ25" s="63"/>
      <c r="NHA25" s="63"/>
      <c r="NHB25" s="63"/>
      <c r="NHC25" s="63"/>
      <c r="NHD25" s="63"/>
      <c r="NHE25" s="63"/>
      <c r="NHF25" s="63"/>
      <c r="NHG25" s="63"/>
      <c r="NHH25" s="63"/>
      <c r="NHI25" s="63"/>
      <c r="NHJ25" s="63"/>
      <c r="NHK25" s="63"/>
      <c r="NHL25" s="63"/>
      <c r="NHM25" s="63"/>
      <c r="NHN25" s="63"/>
      <c r="NHO25" s="63"/>
      <c r="NHP25" s="63"/>
      <c r="NHQ25" s="63"/>
      <c r="NHR25" s="63"/>
      <c r="NHS25" s="63"/>
      <c r="NHT25" s="63"/>
      <c r="NHU25" s="63"/>
      <c r="NHV25" s="63"/>
      <c r="NHW25" s="63"/>
      <c r="NHX25" s="63"/>
      <c r="NHY25" s="63"/>
      <c r="NHZ25" s="63"/>
      <c r="NIA25" s="63"/>
      <c r="NIB25" s="63"/>
      <c r="NIC25" s="63"/>
      <c r="NID25" s="63"/>
      <c r="NIE25" s="63"/>
      <c r="NIF25" s="63"/>
      <c r="NIG25" s="63"/>
      <c r="NIH25" s="63"/>
      <c r="NII25" s="63"/>
      <c r="NIJ25" s="63"/>
      <c r="NIK25" s="63"/>
      <c r="NIL25" s="63"/>
      <c r="NIM25" s="63"/>
      <c r="NIN25" s="63"/>
      <c r="NIO25" s="63"/>
      <c r="NIP25" s="63"/>
      <c r="NIQ25" s="63"/>
      <c r="NIR25" s="63"/>
      <c r="NIS25" s="63"/>
      <c r="NIT25" s="63"/>
      <c r="NIU25" s="63"/>
      <c r="NIV25" s="63"/>
      <c r="NIW25" s="63"/>
      <c r="NIX25" s="63"/>
      <c r="NIY25" s="63"/>
      <c r="NIZ25" s="63"/>
      <c r="NJA25" s="63"/>
      <c r="NJB25" s="63"/>
      <c r="NJC25" s="63"/>
      <c r="NJD25" s="63"/>
      <c r="NJE25" s="63"/>
      <c r="NJF25" s="63"/>
      <c r="NJG25" s="63"/>
      <c r="NJH25" s="63"/>
      <c r="NJI25" s="63"/>
      <c r="NJJ25" s="63"/>
      <c r="NJK25" s="63"/>
      <c r="NJL25" s="63"/>
      <c r="NJM25" s="63"/>
      <c r="NJN25" s="63"/>
      <c r="NJO25" s="63"/>
      <c r="NJP25" s="63"/>
      <c r="NJQ25" s="63"/>
      <c r="NJR25" s="63"/>
      <c r="NJS25" s="63"/>
      <c r="NJT25" s="63"/>
      <c r="NJU25" s="63"/>
      <c r="NJV25" s="63"/>
      <c r="NJW25" s="63"/>
      <c r="NJX25" s="63"/>
      <c r="NJY25" s="63"/>
      <c r="NJZ25" s="63"/>
      <c r="NKA25" s="63"/>
      <c r="NKB25" s="63"/>
      <c r="NKC25" s="63"/>
      <c r="NKD25" s="63"/>
      <c r="NKE25" s="63"/>
      <c r="NKF25" s="63"/>
      <c r="NKG25" s="63"/>
      <c r="NKH25" s="63"/>
      <c r="NKI25" s="63"/>
      <c r="NKJ25" s="63"/>
      <c r="NKK25" s="63"/>
      <c r="NKL25" s="63"/>
      <c r="NKM25" s="63"/>
      <c r="NKN25" s="63"/>
      <c r="NKO25" s="63"/>
      <c r="NKP25" s="63"/>
      <c r="NKQ25" s="63"/>
      <c r="NKR25" s="63"/>
      <c r="NKS25" s="63"/>
      <c r="NKT25" s="63"/>
      <c r="NKU25" s="63"/>
      <c r="NKV25" s="63"/>
      <c r="NKW25" s="63"/>
      <c r="NKX25" s="63"/>
      <c r="NKY25" s="63"/>
      <c r="NKZ25" s="63"/>
      <c r="NLA25" s="63"/>
      <c r="NLB25" s="63"/>
      <c r="NLC25" s="63"/>
      <c r="NLD25" s="63"/>
      <c r="NLE25" s="63"/>
      <c r="NLF25" s="63"/>
      <c r="NLG25" s="63"/>
      <c r="NLH25" s="63"/>
      <c r="NLI25" s="63"/>
      <c r="NLJ25" s="63"/>
      <c r="NLK25" s="63"/>
      <c r="NLL25" s="63"/>
      <c r="NLM25" s="63"/>
      <c r="NLN25" s="63"/>
      <c r="NLO25" s="63"/>
      <c r="NLP25" s="63"/>
      <c r="NLQ25" s="63"/>
      <c r="NLR25" s="63"/>
      <c r="NLS25" s="63"/>
      <c r="NLT25" s="63"/>
      <c r="NLU25" s="63"/>
      <c r="NLV25" s="63"/>
      <c r="NLW25" s="63"/>
      <c r="NLX25" s="63"/>
      <c r="NLY25" s="63"/>
      <c r="NLZ25" s="63"/>
      <c r="NMA25" s="63"/>
      <c r="NMB25" s="63"/>
      <c r="NMC25" s="63"/>
      <c r="NMD25" s="63"/>
      <c r="NME25" s="63"/>
      <c r="NMF25" s="63"/>
      <c r="NMG25" s="63"/>
      <c r="NMH25" s="63"/>
      <c r="NMI25" s="63"/>
      <c r="NMJ25" s="63"/>
      <c r="NMK25" s="63"/>
      <c r="NML25" s="63"/>
      <c r="NMM25" s="63"/>
      <c r="NMN25" s="63"/>
      <c r="NMO25" s="63"/>
      <c r="NMP25" s="63"/>
      <c r="NMQ25" s="63"/>
      <c r="NMR25" s="63"/>
      <c r="NMS25" s="63"/>
      <c r="NMT25" s="63"/>
      <c r="NMU25" s="63"/>
      <c r="NMV25" s="63"/>
      <c r="NMW25" s="63"/>
      <c r="NMX25" s="63"/>
      <c r="NMY25" s="63"/>
      <c r="NMZ25" s="63"/>
      <c r="NNA25" s="63"/>
      <c r="NNB25" s="63"/>
      <c r="NNC25" s="63"/>
      <c r="NND25" s="63"/>
      <c r="NNE25" s="63"/>
      <c r="NNF25" s="63"/>
      <c r="NNG25" s="63"/>
      <c r="NNH25" s="63"/>
      <c r="NNI25" s="63"/>
      <c r="NNJ25" s="63"/>
      <c r="NNK25" s="63"/>
      <c r="NNL25" s="63"/>
      <c r="NNM25" s="63"/>
      <c r="NNN25" s="63"/>
      <c r="NNO25" s="63"/>
      <c r="NNP25" s="63"/>
      <c r="NNQ25" s="63"/>
      <c r="NNR25" s="63"/>
      <c r="NNS25" s="63"/>
      <c r="NNT25" s="63"/>
      <c r="NNU25" s="63"/>
      <c r="NNV25" s="63"/>
      <c r="NNW25" s="63"/>
      <c r="NNX25" s="63"/>
      <c r="NNY25" s="63"/>
      <c r="NNZ25" s="63"/>
      <c r="NOA25" s="63"/>
      <c r="NOB25" s="63"/>
      <c r="NOC25" s="63"/>
      <c r="NOD25" s="63"/>
      <c r="NOE25" s="63"/>
      <c r="NOF25" s="63"/>
      <c r="NOG25" s="63"/>
      <c r="NOH25" s="63"/>
      <c r="NOI25" s="63"/>
      <c r="NOJ25" s="63"/>
      <c r="NOK25" s="63"/>
      <c r="NOL25" s="63"/>
      <c r="NOM25" s="63"/>
      <c r="NON25" s="63"/>
      <c r="NOO25" s="63"/>
      <c r="NOP25" s="63"/>
      <c r="NOQ25" s="63"/>
      <c r="NOR25" s="63"/>
      <c r="NOS25" s="63"/>
      <c r="NOT25" s="63"/>
      <c r="NOU25" s="63"/>
      <c r="NOV25" s="63"/>
      <c r="NOW25" s="63"/>
      <c r="NOX25" s="63"/>
      <c r="NOY25" s="63"/>
      <c r="NOZ25" s="63"/>
      <c r="NPA25" s="63"/>
      <c r="NPB25" s="63"/>
      <c r="NPC25" s="63"/>
      <c r="NPD25" s="63"/>
      <c r="NPE25" s="63"/>
      <c r="NPF25" s="63"/>
      <c r="NPG25" s="63"/>
      <c r="NPH25" s="63"/>
      <c r="NPI25" s="63"/>
      <c r="NPJ25" s="63"/>
      <c r="NPK25" s="63"/>
      <c r="NPL25" s="63"/>
      <c r="NPM25" s="63"/>
      <c r="NPN25" s="63"/>
      <c r="NPO25" s="63"/>
      <c r="NPP25" s="63"/>
      <c r="NPQ25" s="63"/>
      <c r="NPR25" s="63"/>
      <c r="NPS25" s="63"/>
      <c r="NPT25" s="63"/>
      <c r="NPU25" s="63"/>
      <c r="NPV25" s="63"/>
      <c r="NPW25" s="63"/>
      <c r="NPX25" s="63"/>
      <c r="NPY25" s="63"/>
      <c r="NPZ25" s="63"/>
      <c r="NQA25" s="63"/>
      <c r="NQB25" s="63"/>
      <c r="NQC25" s="63"/>
      <c r="NQD25" s="63"/>
      <c r="NQE25" s="63"/>
      <c r="NQF25" s="63"/>
      <c r="NQG25" s="63"/>
      <c r="NQH25" s="63"/>
      <c r="NQI25" s="63"/>
      <c r="NQJ25" s="63"/>
      <c r="NQK25" s="63"/>
      <c r="NQL25" s="63"/>
      <c r="NQM25" s="63"/>
      <c r="NQN25" s="63"/>
      <c r="NQO25" s="63"/>
      <c r="NQP25" s="63"/>
      <c r="NQQ25" s="63"/>
      <c r="NQR25" s="63"/>
      <c r="NQS25" s="63"/>
      <c r="NQT25" s="63"/>
      <c r="NQU25" s="63"/>
      <c r="NQV25" s="63"/>
      <c r="NQW25" s="63"/>
      <c r="NQX25" s="63"/>
      <c r="NQY25" s="63"/>
      <c r="NQZ25" s="63"/>
      <c r="NRA25" s="63"/>
      <c r="NRB25" s="63"/>
      <c r="NRC25" s="63"/>
      <c r="NRD25" s="63"/>
      <c r="NRE25" s="63"/>
      <c r="NRF25" s="63"/>
      <c r="NRG25" s="63"/>
      <c r="NRH25" s="63"/>
      <c r="NRI25" s="63"/>
      <c r="NRJ25" s="63"/>
      <c r="NRK25" s="63"/>
      <c r="NRL25" s="63"/>
      <c r="NRM25" s="63"/>
      <c r="NRN25" s="63"/>
      <c r="NRO25" s="63"/>
      <c r="NRP25" s="63"/>
      <c r="NRQ25" s="63"/>
      <c r="NRR25" s="63"/>
      <c r="NRS25" s="63"/>
      <c r="NRT25" s="63"/>
      <c r="NRU25" s="63"/>
      <c r="NRV25" s="63"/>
      <c r="NRW25" s="63"/>
      <c r="NRX25" s="63"/>
      <c r="NRY25" s="63"/>
      <c r="NRZ25" s="63"/>
      <c r="NSA25" s="63"/>
      <c r="NSB25" s="63"/>
      <c r="NSC25" s="63"/>
      <c r="NSD25" s="63"/>
      <c r="NSE25" s="63"/>
      <c r="NSF25" s="63"/>
      <c r="NSG25" s="63"/>
      <c r="NSH25" s="63"/>
      <c r="NSI25" s="63"/>
      <c r="NSJ25" s="63"/>
      <c r="NSK25" s="63"/>
      <c r="NSL25" s="63"/>
      <c r="NSM25" s="63"/>
      <c r="NSN25" s="63"/>
      <c r="NSO25" s="63"/>
      <c r="NSP25" s="63"/>
      <c r="NSQ25" s="63"/>
      <c r="NSR25" s="63"/>
      <c r="NSS25" s="63"/>
      <c r="NST25" s="63"/>
      <c r="NSU25" s="63"/>
      <c r="NSV25" s="63"/>
      <c r="NSW25" s="63"/>
      <c r="NSX25" s="63"/>
      <c r="NSY25" s="63"/>
      <c r="NSZ25" s="63"/>
      <c r="NTA25" s="63"/>
      <c r="NTB25" s="63"/>
      <c r="NTC25" s="63"/>
      <c r="NTD25" s="63"/>
      <c r="NTE25" s="63"/>
      <c r="NTF25" s="63"/>
      <c r="NTG25" s="63"/>
      <c r="NTH25" s="63"/>
      <c r="NTI25" s="63"/>
      <c r="NTJ25" s="63"/>
      <c r="NTK25" s="63"/>
      <c r="NTL25" s="63"/>
      <c r="NTM25" s="63"/>
      <c r="NTN25" s="63"/>
      <c r="NTO25" s="63"/>
      <c r="NTP25" s="63"/>
      <c r="NTQ25" s="63"/>
      <c r="NTR25" s="63"/>
      <c r="NTS25" s="63"/>
      <c r="NTT25" s="63"/>
      <c r="NTU25" s="63"/>
      <c r="NTV25" s="63"/>
      <c r="NTW25" s="63"/>
      <c r="NTX25" s="63"/>
      <c r="NTY25" s="63"/>
      <c r="NTZ25" s="63"/>
      <c r="NUA25" s="63"/>
      <c r="NUB25" s="63"/>
      <c r="NUC25" s="63"/>
      <c r="NUD25" s="63"/>
      <c r="NUE25" s="63"/>
      <c r="NUF25" s="63"/>
      <c r="NUG25" s="63"/>
      <c r="NUH25" s="63"/>
      <c r="NUI25" s="63"/>
      <c r="NUJ25" s="63"/>
      <c r="NUK25" s="63"/>
      <c r="NUL25" s="63"/>
      <c r="NUM25" s="63"/>
      <c r="NUN25" s="63"/>
      <c r="NUO25" s="63"/>
      <c r="NUP25" s="63"/>
      <c r="NUQ25" s="63"/>
      <c r="NUR25" s="63"/>
      <c r="NUS25" s="63"/>
      <c r="NUT25" s="63"/>
      <c r="NUU25" s="63"/>
      <c r="NUV25" s="63"/>
      <c r="NUW25" s="63"/>
      <c r="NUX25" s="63"/>
      <c r="NUY25" s="63"/>
      <c r="NUZ25" s="63"/>
      <c r="NVA25" s="63"/>
      <c r="NVB25" s="63"/>
      <c r="NVC25" s="63"/>
      <c r="NVD25" s="63"/>
      <c r="NVE25" s="63"/>
      <c r="NVF25" s="63"/>
      <c r="NVG25" s="63"/>
      <c r="NVH25" s="63"/>
      <c r="NVI25" s="63"/>
      <c r="NVJ25" s="63"/>
      <c r="NVK25" s="63"/>
      <c r="NVL25" s="63"/>
      <c r="NVM25" s="63"/>
      <c r="NVN25" s="63"/>
      <c r="NVO25" s="63"/>
      <c r="NVP25" s="63"/>
      <c r="NVQ25" s="63"/>
      <c r="NVR25" s="63"/>
      <c r="NVS25" s="63"/>
      <c r="NVT25" s="63"/>
      <c r="NVU25" s="63"/>
      <c r="NVV25" s="63"/>
      <c r="NVW25" s="63"/>
      <c r="NVX25" s="63"/>
      <c r="NVY25" s="63"/>
      <c r="NVZ25" s="63"/>
      <c r="NWA25" s="63"/>
      <c r="NWB25" s="63"/>
      <c r="NWC25" s="63"/>
      <c r="NWD25" s="63"/>
      <c r="NWE25" s="63"/>
      <c r="NWF25" s="63"/>
      <c r="NWG25" s="63"/>
      <c r="NWH25" s="63"/>
      <c r="NWI25" s="63"/>
      <c r="NWJ25" s="63"/>
      <c r="NWK25" s="63"/>
      <c r="NWL25" s="63"/>
      <c r="NWM25" s="63"/>
      <c r="NWN25" s="63"/>
      <c r="NWO25" s="63"/>
      <c r="NWP25" s="63"/>
      <c r="NWQ25" s="63"/>
      <c r="NWR25" s="63"/>
      <c r="NWS25" s="63"/>
      <c r="NWT25" s="63"/>
      <c r="NWU25" s="63"/>
      <c r="NWV25" s="63"/>
      <c r="NWW25" s="63"/>
      <c r="NWX25" s="63"/>
      <c r="NWY25" s="63"/>
      <c r="NWZ25" s="63"/>
      <c r="NXA25" s="63"/>
      <c r="NXB25" s="63"/>
      <c r="NXC25" s="63"/>
      <c r="NXD25" s="63"/>
      <c r="NXE25" s="63"/>
      <c r="NXF25" s="63"/>
      <c r="NXG25" s="63"/>
      <c r="NXH25" s="63"/>
      <c r="NXI25" s="63"/>
      <c r="NXJ25" s="63"/>
      <c r="NXK25" s="63"/>
      <c r="NXL25" s="63"/>
      <c r="NXM25" s="63"/>
      <c r="NXN25" s="63"/>
      <c r="NXO25" s="63"/>
      <c r="NXP25" s="63"/>
      <c r="NXQ25" s="63"/>
      <c r="NXR25" s="63"/>
      <c r="NXS25" s="63"/>
      <c r="NXT25" s="63"/>
      <c r="NXU25" s="63"/>
      <c r="NXV25" s="63"/>
      <c r="NXW25" s="63"/>
      <c r="NXX25" s="63"/>
      <c r="NXY25" s="63"/>
      <c r="NXZ25" s="63"/>
      <c r="NYA25" s="63"/>
      <c r="NYB25" s="63"/>
      <c r="NYC25" s="63"/>
      <c r="NYD25" s="63"/>
      <c r="NYE25" s="63"/>
      <c r="NYF25" s="63"/>
      <c r="NYG25" s="63"/>
      <c r="NYH25" s="63"/>
      <c r="NYI25" s="63"/>
      <c r="NYJ25" s="63"/>
      <c r="NYK25" s="63"/>
      <c r="NYL25" s="63"/>
      <c r="NYM25" s="63"/>
      <c r="NYN25" s="63"/>
      <c r="NYO25" s="63"/>
      <c r="NYP25" s="63"/>
      <c r="NYQ25" s="63"/>
      <c r="NYR25" s="63"/>
      <c r="NYS25" s="63"/>
      <c r="NYT25" s="63"/>
      <c r="NYU25" s="63"/>
      <c r="NYV25" s="63"/>
      <c r="NYW25" s="63"/>
      <c r="NYX25" s="63"/>
      <c r="NYY25" s="63"/>
      <c r="NYZ25" s="63"/>
      <c r="NZA25" s="63"/>
      <c r="NZB25" s="63"/>
      <c r="NZC25" s="63"/>
      <c r="NZD25" s="63"/>
      <c r="NZE25" s="63"/>
      <c r="NZF25" s="63"/>
      <c r="NZG25" s="63"/>
      <c r="NZH25" s="63"/>
      <c r="NZI25" s="63"/>
      <c r="NZJ25" s="63"/>
      <c r="NZK25" s="63"/>
      <c r="NZL25" s="63"/>
      <c r="NZM25" s="63"/>
      <c r="NZN25" s="63"/>
      <c r="NZO25" s="63"/>
      <c r="NZP25" s="63"/>
      <c r="NZQ25" s="63"/>
      <c r="NZR25" s="63"/>
      <c r="NZS25" s="63"/>
      <c r="NZT25" s="63"/>
      <c r="NZU25" s="63"/>
      <c r="NZV25" s="63"/>
      <c r="NZW25" s="63"/>
      <c r="NZX25" s="63"/>
      <c r="NZY25" s="63"/>
      <c r="NZZ25" s="63"/>
      <c r="OAA25" s="63"/>
      <c r="OAB25" s="63"/>
      <c r="OAC25" s="63"/>
      <c r="OAD25" s="63"/>
      <c r="OAE25" s="63"/>
      <c r="OAF25" s="63"/>
      <c r="OAG25" s="63"/>
      <c r="OAH25" s="63"/>
      <c r="OAI25" s="63"/>
      <c r="OAJ25" s="63"/>
      <c r="OAK25" s="63"/>
      <c r="OAL25" s="63"/>
      <c r="OAM25" s="63"/>
      <c r="OAN25" s="63"/>
      <c r="OAO25" s="63"/>
      <c r="OAP25" s="63"/>
      <c r="OAQ25" s="63"/>
      <c r="OAR25" s="63"/>
      <c r="OAS25" s="63"/>
      <c r="OAT25" s="63"/>
      <c r="OAU25" s="63"/>
      <c r="OAV25" s="63"/>
      <c r="OAW25" s="63"/>
      <c r="OAX25" s="63"/>
      <c r="OAY25" s="63"/>
      <c r="OAZ25" s="63"/>
      <c r="OBA25" s="63"/>
      <c r="OBB25" s="63"/>
      <c r="OBC25" s="63"/>
      <c r="OBD25" s="63"/>
      <c r="OBE25" s="63"/>
      <c r="OBF25" s="63"/>
      <c r="OBG25" s="63"/>
      <c r="OBH25" s="63"/>
      <c r="OBI25" s="63"/>
      <c r="OBJ25" s="63"/>
      <c r="OBK25" s="63"/>
      <c r="OBL25" s="63"/>
      <c r="OBM25" s="63"/>
      <c r="OBN25" s="63"/>
      <c r="OBO25" s="63"/>
      <c r="OBP25" s="63"/>
      <c r="OBQ25" s="63"/>
      <c r="OBR25" s="63"/>
      <c r="OBS25" s="63"/>
      <c r="OBT25" s="63"/>
      <c r="OBU25" s="63"/>
      <c r="OBV25" s="63"/>
      <c r="OBW25" s="63"/>
      <c r="OBX25" s="63"/>
      <c r="OBY25" s="63"/>
      <c r="OBZ25" s="63"/>
      <c r="OCA25" s="63"/>
      <c r="OCB25" s="63"/>
      <c r="OCC25" s="63"/>
      <c r="OCD25" s="63"/>
      <c r="OCE25" s="63"/>
      <c r="OCF25" s="63"/>
      <c r="OCG25" s="63"/>
      <c r="OCH25" s="63"/>
      <c r="OCI25" s="63"/>
      <c r="OCJ25" s="63"/>
      <c r="OCK25" s="63"/>
      <c r="OCL25" s="63"/>
      <c r="OCM25" s="63"/>
      <c r="OCN25" s="63"/>
      <c r="OCO25" s="63"/>
      <c r="OCP25" s="63"/>
      <c r="OCQ25" s="63"/>
      <c r="OCR25" s="63"/>
      <c r="OCS25" s="63"/>
      <c r="OCT25" s="63"/>
      <c r="OCU25" s="63"/>
      <c r="OCV25" s="63"/>
      <c r="OCW25" s="63"/>
      <c r="OCX25" s="63"/>
      <c r="OCY25" s="63"/>
      <c r="OCZ25" s="63"/>
      <c r="ODA25" s="63"/>
      <c r="ODB25" s="63"/>
      <c r="ODC25" s="63"/>
      <c r="ODD25" s="63"/>
      <c r="ODE25" s="63"/>
      <c r="ODF25" s="63"/>
      <c r="ODG25" s="63"/>
      <c r="ODH25" s="63"/>
      <c r="ODI25" s="63"/>
      <c r="ODJ25" s="63"/>
      <c r="ODK25" s="63"/>
      <c r="ODL25" s="63"/>
      <c r="ODM25" s="63"/>
      <c r="ODN25" s="63"/>
      <c r="ODO25" s="63"/>
      <c r="ODP25" s="63"/>
      <c r="ODQ25" s="63"/>
      <c r="ODR25" s="63"/>
      <c r="ODS25" s="63"/>
      <c r="ODT25" s="63"/>
      <c r="ODU25" s="63"/>
      <c r="ODV25" s="63"/>
      <c r="ODW25" s="63"/>
      <c r="ODX25" s="63"/>
      <c r="ODY25" s="63"/>
      <c r="ODZ25" s="63"/>
      <c r="OEA25" s="63"/>
      <c r="OEB25" s="63"/>
      <c r="OEC25" s="63"/>
      <c r="OED25" s="63"/>
      <c r="OEE25" s="63"/>
      <c r="OEF25" s="63"/>
      <c r="OEG25" s="63"/>
      <c r="OEH25" s="63"/>
      <c r="OEI25" s="63"/>
      <c r="OEJ25" s="63"/>
      <c r="OEK25" s="63"/>
      <c r="OEL25" s="63"/>
      <c r="OEM25" s="63"/>
      <c r="OEN25" s="63"/>
      <c r="OEO25" s="63"/>
      <c r="OEP25" s="63"/>
      <c r="OEQ25" s="63"/>
      <c r="OER25" s="63"/>
      <c r="OES25" s="63"/>
      <c r="OET25" s="63"/>
      <c r="OEU25" s="63"/>
      <c r="OEV25" s="63"/>
      <c r="OEW25" s="63"/>
      <c r="OEX25" s="63"/>
      <c r="OEY25" s="63"/>
      <c r="OEZ25" s="63"/>
      <c r="OFA25" s="63"/>
      <c r="OFB25" s="63"/>
      <c r="OFC25" s="63"/>
      <c r="OFD25" s="63"/>
      <c r="OFE25" s="63"/>
      <c r="OFF25" s="63"/>
      <c r="OFG25" s="63"/>
      <c r="OFH25" s="63"/>
      <c r="OFI25" s="63"/>
      <c r="OFJ25" s="63"/>
      <c r="OFK25" s="63"/>
      <c r="OFL25" s="63"/>
      <c r="OFM25" s="63"/>
      <c r="OFN25" s="63"/>
      <c r="OFO25" s="63"/>
      <c r="OFP25" s="63"/>
      <c r="OFQ25" s="63"/>
      <c r="OFR25" s="63"/>
      <c r="OFS25" s="63"/>
      <c r="OFT25" s="63"/>
      <c r="OFU25" s="63"/>
      <c r="OFV25" s="63"/>
      <c r="OFW25" s="63"/>
      <c r="OFX25" s="63"/>
      <c r="OFY25" s="63"/>
      <c r="OFZ25" s="63"/>
      <c r="OGA25" s="63"/>
      <c r="OGB25" s="63"/>
      <c r="OGC25" s="63"/>
      <c r="OGD25" s="63"/>
      <c r="OGE25" s="63"/>
      <c r="OGF25" s="63"/>
      <c r="OGG25" s="63"/>
      <c r="OGH25" s="63"/>
      <c r="OGI25" s="63"/>
      <c r="OGJ25" s="63"/>
      <c r="OGK25" s="63"/>
      <c r="OGL25" s="63"/>
      <c r="OGM25" s="63"/>
      <c r="OGN25" s="63"/>
      <c r="OGO25" s="63"/>
      <c r="OGP25" s="63"/>
      <c r="OGQ25" s="63"/>
      <c r="OGR25" s="63"/>
      <c r="OGS25" s="63"/>
      <c r="OGT25" s="63"/>
      <c r="OGU25" s="63"/>
      <c r="OGV25" s="63"/>
      <c r="OGW25" s="63"/>
      <c r="OGX25" s="63"/>
      <c r="OGY25" s="63"/>
      <c r="OGZ25" s="63"/>
      <c r="OHA25" s="63"/>
      <c r="OHB25" s="63"/>
      <c r="OHC25" s="63"/>
      <c r="OHD25" s="63"/>
      <c r="OHE25" s="63"/>
      <c r="OHF25" s="63"/>
      <c r="OHG25" s="63"/>
      <c r="OHH25" s="63"/>
      <c r="OHI25" s="63"/>
      <c r="OHJ25" s="63"/>
      <c r="OHK25" s="63"/>
      <c r="OHL25" s="63"/>
      <c r="OHM25" s="63"/>
      <c r="OHN25" s="63"/>
      <c r="OHO25" s="63"/>
      <c r="OHP25" s="63"/>
      <c r="OHQ25" s="63"/>
      <c r="OHR25" s="63"/>
      <c r="OHS25" s="63"/>
      <c r="OHT25" s="63"/>
      <c r="OHU25" s="63"/>
      <c r="OHV25" s="63"/>
      <c r="OHW25" s="63"/>
      <c r="OHX25" s="63"/>
      <c r="OHY25" s="63"/>
      <c r="OHZ25" s="63"/>
      <c r="OIA25" s="63"/>
      <c r="OIB25" s="63"/>
      <c r="OIC25" s="63"/>
      <c r="OID25" s="63"/>
      <c r="OIE25" s="63"/>
      <c r="OIF25" s="63"/>
      <c r="OIG25" s="63"/>
      <c r="OIH25" s="63"/>
      <c r="OII25" s="63"/>
      <c r="OIJ25" s="63"/>
      <c r="OIK25" s="63"/>
      <c r="OIL25" s="63"/>
      <c r="OIM25" s="63"/>
      <c r="OIN25" s="63"/>
      <c r="OIO25" s="63"/>
      <c r="OIP25" s="63"/>
      <c r="OIQ25" s="63"/>
      <c r="OIR25" s="63"/>
      <c r="OIS25" s="63"/>
      <c r="OIT25" s="63"/>
      <c r="OIU25" s="63"/>
      <c r="OIV25" s="63"/>
      <c r="OIW25" s="63"/>
      <c r="OIX25" s="63"/>
      <c r="OIY25" s="63"/>
      <c r="OIZ25" s="63"/>
      <c r="OJA25" s="63"/>
      <c r="OJB25" s="63"/>
      <c r="OJC25" s="63"/>
      <c r="OJD25" s="63"/>
      <c r="OJE25" s="63"/>
      <c r="OJF25" s="63"/>
      <c r="OJG25" s="63"/>
      <c r="OJH25" s="63"/>
      <c r="OJI25" s="63"/>
      <c r="OJJ25" s="63"/>
      <c r="OJK25" s="63"/>
      <c r="OJL25" s="63"/>
      <c r="OJM25" s="63"/>
      <c r="OJN25" s="63"/>
      <c r="OJO25" s="63"/>
      <c r="OJP25" s="63"/>
      <c r="OJQ25" s="63"/>
      <c r="OJR25" s="63"/>
      <c r="OJS25" s="63"/>
      <c r="OJT25" s="63"/>
      <c r="OJU25" s="63"/>
      <c r="OJV25" s="63"/>
      <c r="OJW25" s="63"/>
      <c r="OJX25" s="63"/>
      <c r="OJY25" s="63"/>
      <c r="OJZ25" s="63"/>
      <c r="OKA25" s="63"/>
      <c r="OKB25" s="63"/>
      <c r="OKC25" s="63"/>
      <c r="OKD25" s="63"/>
      <c r="OKE25" s="63"/>
      <c r="OKF25" s="63"/>
      <c r="OKG25" s="63"/>
      <c r="OKH25" s="63"/>
      <c r="OKI25" s="63"/>
      <c r="OKJ25" s="63"/>
      <c r="OKK25" s="63"/>
      <c r="OKL25" s="63"/>
      <c r="OKM25" s="63"/>
      <c r="OKN25" s="63"/>
      <c r="OKO25" s="63"/>
      <c r="OKP25" s="63"/>
      <c r="OKQ25" s="63"/>
      <c r="OKR25" s="63"/>
      <c r="OKS25" s="63"/>
      <c r="OKT25" s="63"/>
      <c r="OKU25" s="63"/>
      <c r="OKV25" s="63"/>
      <c r="OKW25" s="63"/>
      <c r="OKX25" s="63"/>
      <c r="OKY25" s="63"/>
      <c r="OKZ25" s="63"/>
      <c r="OLA25" s="63"/>
      <c r="OLB25" s="63"/>
      <c r="OLC25" s="63"/>
      <c r="OLD25" s="63"/>
      <c r="OLE25" s="63"/>
      <c r="OLF25" s="63"/>
      <c r="OLG25" s="63"/>
      <c r="OLH25" s="63"/>
      <c r="OLI25" s="63"/>
      <c r="OLJ25" s="63"/>
      <c r="OLK25" s="63"/>
      <c r="OLL25" s="63"/>
      <c r="OLM25" s="63"/>
      <c r="OLN25" s="63"/>
      <c r="OLO25" s="63"/>
      <c r="OLP25" s="63"/>
      <c r="OLQ25" s="63"/>
      <c r="OLR25" s="63"/>
      <c r="OLS25" s="63"/>
      <c r="OLT25" s="63"/>
      <c r="OLU25" s="63"/>
      <c r="OLV25" s="63"/>
      <c r="OLW25" s="63"/>
      <c r="OLX25" s="63"/>
      <c r="OLY25" s="63"/>
      <c r="OLZ25" s="63"/>
      <c r="OMA25" s="63"/>
      <c r="OMB25" s="63"/>
      <c r="OMC25" s="63"/>
      <c r="OMD25" s="63"/>
      <c r="OME25" s="63"/>
      <c r="OMF25" s="63"/>
      <c r="OMG25" s="63"/>
      <c r="OMH25" s="63"/>
      <c r="OMI25" s="63"/>
      <c r="OMJ25" s="63"/>
      <c r="OMK25" s="63"/>
      <c r="OML25" s="63"/>
      <c r="OMM25" s="63"/>
      <c r="OMN25" s="63"/>
      <c r="OMO25" s="63"/>
      <c r="OMP25" s="63"/>
      <c r="OMQ25" s="63"/>
      <c r="OMR25" s="63"/>
      <c r="OMS25" s="63"/>
      <c r="OMT25" s="63"/>
      <c r="OMU25" s="63"/>
      <c r="OMV25" s="63"/>
      <c r="OMW25" s="63"/>
      <c r="OMX25" s="63"/>
      <c r="OMY25" s="63"/>
      <c r="OMZ25" s="63"/>
      <c r="ONA25" s="63"/>
      <c r="ONB25" s="63"/>
      <c r="ONC25" s="63"/>
      <c r="OND25" s="63"/>
      <c r="ONE25" s="63"/>
      <c r="ONF25" s="63"/>
      <c r="ONG25" s="63"/>
      <c r="ONH25" s="63"/>
      <c r="ONI25" s="63"/>
      <c r="ONJ25" s="63"/>
      <c r="ONK25" s="63"/>
      <c r="ONL25" s="63"/>
      <c r="ONM25" s="63"/>
      <c r="ONN25" s="63"/>
      <c r="ONO25" s="63"/>
      <c r="ONP25" s="63"/>
      <c r="ONQ25" s="63"/>
      <c r="ONR25" s="63"/>
      <c r="ONS25" s="63"/>
      <c r="ONT25" s="63"/>
      <c r="ONU25" s="63"/>
      <c r="ONV25" s="63"/>
      <c r="ONW25" s="63"/>
      <c r="ONX25" s="63"/>
      <c r="ONY25" s="63"/>
      <c r="ONZ25" s="63"/>
      <c r="OOA25" s="63"/>
      <c r="OOB25" s="63"/>
      <c r="OOC25" s="63"/>
      <c r="OOD25" s="63"/>
      <c r="OOE25" s="63"/>
      <c r="OOF25" s="63"/>
      <c r="OOG25" s="63"/>
      <c r="OOH25" s="63"/>
      <c r="OOI25" s="63"/>
      <c r="OOJ25" s="63"/>
      <c r="OOK25" s="63"/>
      <c r="OOL25" s="63"/>
      <c r="OOM25" s="63"/>
      <c r="OON25" s="63"/>
      <c r="OOO25" s="63"/>
      <c r="OOP25" s="63"/>
      <c r="OOQ25" s="63"/>
      <c r="OOR25" s="63"/>
      <c r="OOS25" s="63"/>
      <c r="OOT25" s="63"/>
      <c r="OOU25" s="63"/>
      <c r="OOV25" s="63"/>
      <c r="OOW25" s="63"/>
      <c r="OOX25" s="63"/>
      <c r="OOY25" s="63"/>
      <c r="OOZ25" s="63"/>
      <c r="OPA25" s="63"/>
      <c r="OPB25" s="63"/>
      <c r="OPC25" s="63"/>
      <c r="OPD25" s="63"/>
      <c r="OPE25" s="63"/>
      <c r="OPF25" s="63"/>
      <c r="OPG25" s="63"/>
      <c r="OPH25" s="63"/>
      <c r="OPI25" s="63"/>
      <c r="OPJ25" s="63"/>
      <c r="OPK25" s="63"/>
      <c r="OPL25" s="63"/>
      <c r="OPM25" s="63"/>
      <c r="OPN25" s="63"/>
      <c r="OPO25" s="63"/>
      <c r="OPP25" s="63"/>
      <c r="OPQ25" s="63"/>
      <c r="OPR25" s="63"/>
      <c r="OPS25" s="63"/>
      <c r="OPT25" s="63"/>
      <c r="OPU25" s="63"/>
      <c r="OPV25" s="63"/>
      <c r="OPW25" s="63"/>
      <c r="OPX25" s="63"/>
      <c r="OPY25" s="63"/>
      <c r="OPZ25" s="63"/>
      <c r="OQA25" s="63"/>
      <c r="OQB25" s="63"/>
      <c r="OQC25" s="63"/>
      <c r="OQD25" s="63"/>
      <c r="OQE25" s="63"/>
      <c r="OQF25" s="63"/>
      <c r="OQG25" s="63"/>
      <c r="OQH25" s="63"/>
      <c r="OQI25" s="63"/>
      <c r="OQJ25" s="63"/>
      <c r="OQK25" s="63"/>
      <c r="OQL25" s="63"/>
      <c r="OQM25" s="63"/>
      <c r="OQN25" s="63"/>
      <c r="OQO25" s="63"/>
      <c r="OQP25" s="63"/>
      <c r="OQQ25" s="63"/>
      <c r="OQR25" s="63"/>
      <c r="OQS25" s="63"/>
      <c r="OQT25" s="63"/>
      <c r="OQU25" s="63"/>
      <c r="OQV25" s="63"/>
      <c r="OQW25" s="63"/>
      <c r="OQX25" s="63"/>
      <c r="OQY25" s="63"/>
      <c r="OQZ25" s="63"/>
      <c r="ORA25" s="63"/>
      <c r="ORB25" s="63"/>
      <c r="ORC25" s="63"/>
      <c r="ORD25" s="63"/>
      <c r="ORE25" s="63"/>
      <c r="ORF25" s="63"/>
      <c r="ORG25" s="63"/>
      <c r="ORH25" s="63"/>
      <c r="ORI25" s="63"/>
      <c r="ORJ25" s="63"/>
      <c r="ORK25" s="63"/>
      <c r="ORL25" s="63"/>
      <c r="ORM25" s="63"/>
      <c r="ORN25" s="63"/>
      <c r="ORO25" s="63"/>
      <c r="ORP25" s="63"/>
      <c r="ORQ25" s="63"/>
      <c r="ORR25" s="63"/>
      <c r="ORS25" s="63"/>
      <c r="ORT25" s="63"/>
      <c r="ORU25" s="63"/>
      <c r="ORV25" s="63"/>
      <c r="ORW25" s="63"/>
      <c r="ORX25" s="63"/>
      <c r="ORY25" s="63"/>
      <c r="ORZ25" s="63"/>
      <c r="OSA25" s="63"/>
      <c r="OSB25" s="63"/>
      <c r="OSC25" s="63"/>
      <c r="OSD25" s="63"/>
      <c r="OSE25" s="63"/>
      <c r="OSF25" s="63"/>
      <c r="OSG25" s="63"/>
      <c r="OSH25" s="63"/>
      <c r="OSI25" s="63"/>
      <c r="OSJ25" s="63"/>
      <c r="OSK25" s="63"/>
      <c r="OSL25" s="63"/>
      <c r="OSM25" s="63"/>
      <c r="OSN25" s="63"/>
      <c r="OSO25" s="63"/>
      <c r="OSP25" s="63"/>
      <c r="OSQ25" s="63"/>
      <c r="OSR25" s="63"/>
      <c r="OSS25" s="63"/>
      <c r="OST25" s="63"/>
      <c r="OSU25" s="63"/>
      <c r="OSV25" s="63"/>
      <c r="OSW25" s="63"/>
      <c r="OSX25" s="63"/>
      <c r="OSY25" s="63"/>
      <c r="OSZ25" s="63"/>
      <c r="OTA25" s="63"/>
      <c r="OTB25" s="63"/>
      <c r="OTC25" s="63"/>
      <c r="OTD25" s="63"/>
      <c r="OTE25" s="63"/>
      <c r="OTF25" s="63"/>
      <c r="OTG25" s="63"/>
      <c r="OTH25" s="63"/>
      <c r="OTI25" s="63"/>
      <c r="OTJ25" s="63"/>
      <c r="OTK25" s="63"/>
      <c r="OTL25" s="63"/>
      <c r="OTM25" s="63"/>
      <c r="OTN25" s="63"/>
      <c r="OTO25" s="63"/>
      <c r="OTP25" s="63"/>
      <c r="OTQ25" s="63"/>
      <c r="OTR25" s="63"/>
      <c r="OTS25" s="63"/>
      <c r="OTT25" s="63"/>
      <c r="OTU25" s="63"/>
      <c r="OTV25" s="63"/>
      <c r="OTW25" s="63"/>
      <c r="OTX25" s="63"/>
      <c r="OTY25" s="63"/>
      <c r="OTZ25" s="63"/>
      <c r="OUA25" s="63"/>
      <c r="OUB25" s="63"/>
      <c r="OUC25" s="63"/>
      <c r="OUD25" s="63"/>
      <c r="OUE25" s="63"/>
      <c r="OUF25" s="63"/>
      <c r="OUG25" s="63"/>
      <c r="OUH25" s="63"/>
      <c r="OUI25" s="63"/>
      <c r="OUJ25" s="63"/>
      <c r="OUK25" s="63"/>
      <c r="OUL25" s="63"/>
      <c r="OUM25" s="63"/>
      <c r="OUN25" s="63"/>
      <c r="OUO25" s="63"/>
      <c r="OUP25" s="63"/>
      <c r="OUQ25" s="63"/>
      <c r="OUR25" s="63"/>
      <c r="OUS25" s="63"/>
      <c r="OUT25" s="63"/>
      <c r="OUU25" s="63"/>
      <c r="OUV25" s="63"/>
      <c r="OUW25" s="63"/>
      <c r="OUX25" s="63"/>
      <c r="OUY25" s="63"/>
      <c r="OUZ25" s="63"/>
      <c r="OVA25" s="63"/>
      <c r="OVB25" s="63"/>
      <c r="OVC25" s="63"/>
      <c r="OVD25" s="63"/>
      <c r="OVE25" s="63"/>
      <c r="OVF25" s="63"/>
      <c r="OVG25" s="63"/>
      <c r="OVH25" s="63"/>
      <c r="OVI25" s="63"/>
      <c r="OVJ25" s="63"/>
      <c r="OVK25" s="63"/>
      <c r="OVL25" s="63"/>
      <c r="OVM25" s="63"/>
      <c r="OVN25" s="63"/>
      <c r="OVO25" s="63"/>
      <c r="OVP25" s="63"/>
      <c r="OVQ25" s="63"/>
      <c r="OVR25" s="63"/>
      <c r="OVS25" s="63"/>
      <c r="OVT25" s="63"/>
      <c r="OVU25" s="63"/>
      <c r="OVV25" s="63"/>
      <c r="OVW25" s="63"/>
      <c r="OVX25" s="63"/>
      <c r="OVY25" s="63"/>
      <c r="OVZ25" s="63"/>
      <c r="OWA25" s="63"/>
      <c r="OWB25" s="63"/>
      <c r="OWC25" s="63"/>
      <c r="OWD25" s="63"/>
      <c r="OWE25" s="63"/>
      <c r="OWF25" s="63"/>
      <c r="OWG25" s="63"/>
      <c r="OWH25" s="63"/>
      <c r="OWI25" s="63"/>
      <c r="OWJ25" s="63"/>
      <c r="OWK25" s="63"/>
      <c r="OWL25" s="63"/>
      <c r="OWM25" s="63"/>
      <c r="OWN25" s="63"/>
      <c r="OWO25" s="63"/>
      <c r="OWP25" s="63"/>
      <c r="OWQ25" s="63"/>
      <c r="OWR25" s="63"/>
      <c r="OWS25" s="63"/>
      <c r="OWT25" s="63"/>
      <c r="OWU25" s="63"/>
      <c r="OWV25" s="63"/>
      <c r="OWW25" s="63"/>
      <c r="OWX25" s="63"/>
      <c r="OWY25" s="63"/>
      <c r="OWZ25" s="63"/>
      <c r="OXA25" s="63"/>
      <c r="OXB25" s="63"/>
      <c r="OXC25" s="63"/>
      <c r="OXD25" s="63"/>
      <c r="OXE25" s="63"/>
      <c r="OXF25" s="63"/>
      <c r="OXG25" s="63"/>
      <c r="OXH25" s="63"/>
      <c r="OXI25" s="63"/>
      <c r="OXJ25" s="63"/>
      <c r="OXK25" s="63"/>
      <c r="OXL25" s="63"/>
      <c r="OXM25" s="63"/>
      <c r="OXN25" s="63"/>
      <c r="OXO25" s="63"/>
      <c r="OXP25" s="63"/>
      <c r="OXQ25" s="63"/>
      <c r="OXR25" s="63"/>
      <c r="OXS25" s="63"/>
      <c r="OXT25" s="63"/>
      <c r="OXU25" s="63"/>
      <c r="OXV25" s="63"/>
      <c r="OXW25" s="63"/>
      <c r="OXX25" s="63"/>
      <c r="OXY25" s="63"/>
      <c r="OXZ25" s="63"/>
      <c r="OYA25" s="63"/>
      <c r="OYB25" s="63"/>
      <c r="OYC25" s="63"/>
      <c r="OYD25" s="63"/>
      <c r="OYE25" s="63"/>
      <c r="OYF25" s="63"/>
      <c r="OYG25" s="63"/>
      <c r="OYH25" s="63"/>
      <c r="OYI25" s="63"/>
      <c r="OYJ25" s="63"/>
      <c r="OYK25" s="63"/>
      <c r="OYL25" s="63"/>
      <c r="OYM25" s="63"/>
      <c r="OYN25" s="63"/>
      <c r="OYO25" s="63"/>
      <c r="OYP25" s="63"/>
      <c r="OYQ25" s="63"/>
      <c r="OYR25" s="63"/>
      <c r="OYS25" s="63"/>
      <c r="OYT25" s="63"/>
      <c r="OYU25" s="63"/>
      <c r="OYV25" s="63"/>
      <c r="OYW25" s="63"/>
      <c r="OYX25" s="63"/>
      <c r="OYY25" s="63"/>
      <c r="OYZ25" s="63"/>
      <c r="OZA25" s="63"/>
      <c r="OZB25" s="63"/>
      <c r="OZC25" s="63"/>
      <c r="OZD25" s="63"/>
      <c r="OZE25" s="63"/>
      <c r="OZF25" s="63"/>
      <c r="OZG25" s="63"/>
      <c r="OZH25" s="63"/>
      <c r="OZI25" s="63"/>
      <c r="OZJ25" s="63"/>
      <c r="OZK25" s="63"/>
      <c r="OZL25" s="63"/>
      <c r="OZM25" s="63"/>
      <c r="OZN25" s="63"/>
      <c r="OZO25" s="63"/>
      <c r="OZP25" s="63"/>
      <c r="OZQ25" s="63"/>
      <c r="OZR25" s="63"/>
      <c r="OZS25" s="63"/>
      <c r="OZT25" s="63"/>
      <c r="OZU25" s="63"/>
      <c r="OZV25" s="63"/>
      <c r="OZW25" s="63"/>
      <c r="OZX25" s="63"/>
      <c r="OZY25" s="63"/>
      <c r="OZZ25" s="63"/>
      <c r="PAA25" s="63"/>
      <c r="PAB25" s="63"/>
      <c r="PAC25" s="63"/>
      <c r="PAD25" s="63"/>
      <c r="PAE25" s="63"/>
      <c r="PAF25" s="63"/>
      <c r="PAG25" s="63"/>
      <c r="PAH25" s="63"/>
      <c r="PAI25" s="63"/>
      <c r="PAJ25" s="63"/>
      <c r="PAK25" s="63"/>
      <c r="PAL25" s="63"/>
      <c r="PAM25" s="63"/>
      <c r="PAN25" s="63"/>
      <c r="PAO25" s="63"/>
      <c r="PAP25" s="63"/>
      <c r="PAQ25" s="63"/>
      <c r="PAR25" s="63"/>
      <c r="PAS25" s="63"/>
      <c r="PAT25" s="63"/>
      <c r="PAU25" s="63"/>
      <c r="PAV25" s="63"/>
      <c r="PAW25" s="63"/>
      <c r="PAX25" s="63"/>
      <c r="PAY25" s="63"/>
      <c r="PAZ25" s="63"/>
      <c r="PBA25" s="63"/>
      <c r="PBB25" s="63"/>
      <c r="PBC25" s="63"/>
      <c r="PBD25" s="63"/>
      <c r="PBE25" s="63"/>
      <c r="PBF25" s="63"/>
      <c r="PBG25" s="63"/>
      <c r="PBH25" s="63"/>
      <c r="PBI25" s="63"/>
      <c r="PBJ25" s="63"/>
      <c r="PBK25" s="63"/>
      <c r="PBL25" s="63"/>
      <c r="PBM25" s="63"/>
      <c r="PBN25" s="63"/>
      <c r="PBO25" s="63"/>
      <c r="PBP25" s="63"/>
      <c r="PBQ25" s="63"/>
      <c r="PBR25" s="63"/>
      <c r="PBS25" s="63"/>
      <c r="PBT25" s="63"/>
      <c r="PBU25" s="63"/>
      <c r="PBV25" s="63"/>
      <c r="PBW25" s="63"/>
      <c r="PBX25" s="63"/>
      <c r="PBY25" s="63"/>
      <c r="PBZ25" s="63"/>
      <c r="PCA25" s="63"/>
      <c r="PCB25" s="63"/>
      <c r="PCC25" s="63"/>
      <c r="PCD25" s="63"/>
      <c r="PCE25" s="63"/>
      <c r="PCF25" s="63"/>
      <c r="PCG25" s="63"/>
      <c r="PCH25" s="63"/>
      <c r="PCI25" s="63"/>
      <c r="PCJ25" s="63"/>
      <c r="PCK25" s="63"/>
      <c r="PCL25" s="63"/>
      <c r="PCM25" s="63"/>
      <c r="PCN25" s="63"/>
      <c r="PCO25" s="63"/>
      <c r="PCP25" s="63"/>
      <c r="PCQ25" s="63"/>
      <c r="PCR25" s="63"/>
      <c r="PCS25" s="63"/>
      <c r="PCT25" s="63"/>
      <c r="PCU25" s="63"/>
      <c r="PCV25" s="63"/>
      <c r="PCW25" s="63"/>
      <c r="PCX25" s="63"/>
      <c r="PCY25" s="63"/>
      <c r="PCZ25" s="63"/>
      <c r="PDA25" s="63"/>
      <c r="PDB25" s="63"/>
      <c r="PDC25" s="63"/>
      <c r="PDD25" s="63"/>
      <c r="PDE25" s="63"/>
      <c r="PDF25" s="63"/>
      <c r="PDG25" s="63"/>
      <c r="PDH25" s="63"/>
      <c r="PDI25" s="63"/>
      <c r="PDJ25" s="63"/>
      <c r="PDK25" s="63"/>
      <c r="PDL25" s="63"/>
      <c r="PDM25" s="63"/>
      <c r="PDN25" s="63"/>
      <c r="PDO25" s="63"/>
      <c r="PDP25" s="63"/>
      <c r="PDQ25" s="63"/>
      <c r="PDR25" s="63"/>
      <c r="PDS25" s="63"/>
      <c r="PDT25" s="63"/>
      <c r="PDU25" s="63"/>
      <c r="PDV25" s="63"/>
      <c r="PDW25" s="63"/>
      <c r="PDX25" s="63"/>
      <c r="PDY25" s="63"/>
      <c r="PDZ25" s="63"/>
      <c r="PEA25" s="63"/>
      <c r="PEB25" s="63"/>
      <c r="PEC25" s="63"/>
      <c r="PED25" s="63"/>
      <c r="PEE25" s="63"/>
      <c r="PEF25" s="63"/>
      <c r="PEG25" s="63"/>
      <c r="PEH25" s="63"/>
      <c r="PEI25" s="63"/>
      <c r="PEJ25" s="63"/>
      <c r="PEK25" s="63"/>
      <c r="PEL25" s="63"/>
      <c r="PEM25" s="63"/>
      <c r="PEN25" s="63"/>
      <c r="PEO25" s="63"/>
      <c r="PEP25" s="63"/>
      <c r="PEQ25" s="63"/>
      <c r="PER25" s="63"/>
      <c r="PES25" s="63"/>
      <c r="PET25" s="63"/>
      <c r="PEU25" s="63"/>
      <c r="PEV25" s="63"/>
      <c r="PEW25" s="63"/>
      <c r="PEX25" s="63"/>
      <c r="PEY25" s="63"/>
      <c r="PEZ25" s="63"/>
      <c r="PFA25" s="63"/>
      <c r="PFB25" s="63"/>
      <c r="PFC25" s="63"/>
      <c r="PFD25" s="63"/>
      <c r="PFE25" s="63"/>
      <c r="PFF25" s="63"/>
      <c r="PFG25" s="63"/>
      <c r="PFH25" s="63"/>
      <c r="PFI25" s="63"/>
      <c r="PFJ25" s="63"/>
      <c r="PFK25" s="63"/>
      <c r="PFL25" s="63"/>
      <c r="PFM25" s="63"/>
      <c r="PFN25" s="63"/>
      <c r="PFO25" s="63"/>
      <c r="PFP25" s="63"/>
      <c r="PFQ25" s="63"/>
      <c r="PFR25" s="63"/>
      <c r="PFS25" s="63"/>
      <c r="PFT25" s="63"/>
      <c r="PFU25" s="63"/>
      <c r="PFV25" s="63"/>
      <c r="PFW25" s="63"/>
      <c r="PFX25" s="63"/>
      <c r="PFY25" s="63"/>
      <c r="PFZ25" s="63"/>
      <c r="PGA25" s="63"/>
      <c r="PGB25" s="63"/>
      <c r="PGC25" s="63"/>
      <c r="PGD25" s="63"/>
      <c r="PGE25" s="63"/>
      <c r="PGF25" s="63"/>
      <c r="PGG25" s="63"/>
      <c r="PGH25" s="63"/>
      <c r="PGI25" s="63"/>
      <c r="PGJ25" s="63"/>
      <c r="PGK25" s="63"/>
      <c r="PGL25" s="63"/>
      <c r="PGM25" s="63"/>
      <c r="PGN25" s="63"/>
      <c r="PGO25" s="63"/>
      <c r="PGP25" s="63"/>
      <c r="PGQ25" s="63"/>
      <c r="PGR25" s="63"/>
      <c r="PGS25" s="63"/>
      <c r="PGT25" s="63"/>
      <c r="PGU25" s="63"/>
      <c r="PGV25" s="63"/>
      <c r="PGW25" s="63"/>
      <c r="PGX25" s="63"/>
      <c r="PGY25" s="63"/>
      <c r="PGZ25" s="63"/>
      <c r="PHA25" s="63"/>
      <c r="PHB25" s="63"/>
      <c r="PHC25" s="63"/>
      <c r="PHD25" s="63"/>
      <c r="PHE25" s="63"/>
      <c r="PHF25" s="63"/>
      <c r="PHG25" s="63"/>
      <c r="PHH25" s="63"/>
      <c r="PHI25" s="63"/>
      <c r="PHJ25" s="63"/>
      <c r="PHK25" s="63"/>
      <c r="PHL25" s="63"/>
      <c r="PHM25" s="63"/>
      <c r="PHN25" s="63"/>
      <c r="PHO25" s="63"/>
      <c r="PHP25" s="63"/>
      <c r="PHQ25" s="63"/>
      <c r="PHR25" s="63"/>
      <c r="PHS25" s="63"/>
      <c r="PHT25" s="63"/>
      <c r="PHU25" s="63"/>
      <c r="PHV25" s="63"/>
      <c r="PHW25" s="63"/>
      <c r="PHX25" s="63"/>
      <c r="PHY25" s="63"/>
      <c r="PHZ25" s="63"/>
      <c r="PIA25" s="63"/>
      <c r="PIB25" s="63"/>
      <c r="PIC25" s="63"/>
      <c r="PID25" s="63"/>
      <c r="PIE25" s="63"/>
      <c r="PIF25" s="63"/>
      <c r="PIG25" s="63"/>
      <c r="PIH25" s="63"/>
      <c r="PII25" s="63"/>
      <c r="PIJ25" s="63"/>
      <c r="PIK25" s="63"/>
      <c r="PIL25" s="63"/>
      <c r="PIM25" s="63"/>
      <c r="PIN25" s="63"/>
      <c r="PIO25" s="63"/>
      <c r="PIP25" s="63"/>
      <c r="PIQ25" s="63"/>
      <c r="PIR25" s="63"/>
      <c r="PIS25" s="63"/>
      <c r="PIT25" s="63"/>
      <c r="PIU25" s="63"/>
      <c r="PIV25" s="63"/>
      <c r="PIW25" s="63"/>
      <c r="PIX25" s="63"/>
      <c r="PIY25" s="63"/>
      <c r="PIZ25" s="63"/>
      <c r="PJA25" s="63"/>
      <c r="PJB25" s="63"/>
      <c r="PJC25" s="63"/>
      <c r="PJD25" s="63"/>
      <c r="PJE25" s="63"/>
      <c r="PJF25" s="63"/>
      <c r="PJG25" s="63"/>
      <c r="PJH25" s="63"/>
      <c r="PJI25" s="63"/>
      <c r="PJJ25" s="63"/>
      <c r="PJK25" s="63"/>
      <c r="PJL25" s="63"/>
      <c r="PJM25" s="63"/>
      <c r="PJN25" s="63"/>
      <c r="PJO25" s="63"/>
      <c r="PJP25" s="63"/>
      <c r="PJQ25" s="63"/>
      <c r="PJR25" s="63"/>
      <c r="PJS25" s="63"/>
      <c r="PJT25" s="63"/>
      <c r="PJU25" s="63"/>
      <c r="PJV25" s="63"/>
      <c r="PJW25" s="63"/>
      <c r="PJX25" s="63"/>
      <c r="PJY25" s="63"/>
      <c r="PJZ25" s="63"/>
      <c r="PKA25" s="63"/>
      <c r="PKB25" s="63"/>
      <c r="PKC25" s="63"/>
      <c r="PKD25" s="63"/>
      <c r="PKE25" s="63"/>
      <c r="PKF25" s="63"/>
      <c r="PKG25" s="63"/>
      <c r="PKH25" s="63"/>
      <c r="PKI25" s="63"/>
      <c r="PKJ25" s="63"/>
      <c r="PKK25" s="63"/>
      <c r="PKL25" s="63"/>
      <c r="PKM25" s="63"/>
      <c r="PKN25" s="63"/>
      <c r="PKO25" s="63"/>
      <c r="PKP25" s="63"/>
      <c r="PKQ25" s="63"/>
      <c r="PKR25" s="63"/>
      <c r="PKS25" s="63"/>
      <c r="PKT25" s="63"/>
      <c r="PKU25" s="63"/>
      <c r="PKV25" s="63"/>
      <c r="PKW25" s="63"/>
      <c r="PKX25" s="63"/>
      <c r="PKY25" s="63"/>
      <c r="PKZ25" s="63"/>
      <c r="PLA25" s="63"/>
      <c r="PLB25" s="63"/>
      <c r="PLC25" s="63"/>
      <c r="PLD25" s="63"/>
      <c r="PLE25" s="63"/>
      <c r="PLF25" s="63"/>
      <c r="PLG25" s="63"/>
      <c r="PLH25" s="63"/>
      <c r="PLI25" s="63"/>
      <c r="PLJ25" s="63"/>
      <c r="PLK25" s="63"/>
      <c r="PLL25" s="63"/>
      <c r="PLM25" s="63"/>
      <c r="PLN25" s="63"/>
      <c r="PLO25" s="63"/>
      <c r="PLP25" s="63"/>
      <c r="PLQ25" s="63"/>
      <c r="PLR25" s="63"/>
      <c r="PLS25" s="63"/>
      <c r="PLT25" s="63"/>
      <c r="PLU25" s="63"/>
      <c r="PLV25" s="63"/>
      <c r="PLW25" s="63"/>
      <c r="PLX25" s="63"/>
      <c r="PLY25" s="63"/>
      <c r="PLZ25" s="63"/>
      <c r="PMA25" s="63"/>
      <c r="PMB25" s="63"/>
      <c r="PMC25" s="63"/>
      <c r="PMD25" s="63"/>
      <c r="PME25" s="63"/>
      <c r="PMF25" s="63"/>
      <c r="PMG25" s="63"/>
      <c r="PMH25" s="63"/>
      <c r="PMI25" s="63"/>
      <c r="PMJ25" s="63"/>
      <c r="PMK25" s="63"/>
      <c r="PML25" s="63"/>
      <c r="PMM25" s="63"/>
      <c r="PMN25" s="63"/>
      <c r="PMO25" s="63"/>
      <c r="PMP25" s="63"/>
      <c r="PMQ25" s="63"/>
      <c r="PMR25" s="63"/>
      <c r="PMS25" s="63"/>
      <c r="PMT25" s="63"/>
      <c r="PMU25" s="63"/>
      <c r="PMV25" s="63"/>
      <c r="PMW25" s="63"/>
      <c r="PMX25" s="63"/>
      <c r="PMY25" s="63"/>
      <c r="PMZ25" s="63"/>
      <c r="PNA25" s="63"/>
      <c r="PNB25" s="63"/>
      <c r="PNC25" s="63"/>
      <c r="PND25" s="63"/>
      <c r="PNE25" s="63"/>
      <c r="PNF25" s="63"/>
      <c r="PNG25" s="63"/>
      <c r="PNH25" s="63"/>
      <c r="PNI25" s="63"/>
      <c r="PNJ25" s="63"/>
      <c r="PNK25" s="63"/>
      <c r="PNL25" s="63"/>
      <c r="PNM25" s="63"/>
      <c r="PNN25" s="63"/>
      <c r="PNO25" s="63"/>
      <c r="PNP25" s="63"/>
      <c r="PNQ25" s="63"/>
      <c r="PNR25" s="63"/>
      <c r="PNS25" s="63"/>
      <c r="PNT25" s="63"/>
      <c r="PNU25" s="63"/>
      <c r="PNV25" s="63"/>
      <c r="PNW25" s="63"/>
      <c r="PNX25" s="63"/>
      <c r="PNY25" s="63"/>
      <c r="PNZ25" s="63"/>
      <c r="POA25" s="63"/>
      <c r="POB25" s="63"/>
      <c r="POC25" s="63"/>
      <c r="POD25" s="63"/>
      <c r="POE25" s="63"/>
      <c r="POF25" s="63"/>
      <c r="POG25" s="63"/>
      <c r="POH25" s="63"/>
      <c r="POI25" s="63"/>
      <c r="POJ25" s="63"/>
      <c r="POK25" s="63"/>
      <c r="POL25" s="63"/>
      <c r="POM25" s="63"/>
      <c r="PON25" s="63"/>
      <c r="POO25" s="63"/>
      <c r="POP25" s="63"/>
      <c r="POQ25" s="63"/>
      <c r="POR25" s="63"/>
      <c r="POS25" s="63"/>
      <c r="POT25" s="63"/>
      <c r="POU25" s="63"/>
      <c r="POV25" s="63"/>
      <c r="POW25" s="63"/>
      <c r="POX25" s="63"/>
      <c r="POY25" s="63"/>
      <c r="POZ25" s="63"/>
      <c r="PPA25" s="63"/>
      <c r="PPB25" s="63"/>
      <c r="PPC25" s="63"/>
      <c r="PPD25" s="63"/>
      <c r="PPE25" s="63"/>
      <c r="PPF25" s="63"/>
      <c r="PPG25" s="63"/>
      <c r="PPH25" s="63"/>
      <c r="PPI25" s="63"/>
      <c r="PPJ25" s="63"/>
      <c r="PPK25" s="63"/>
      <c r="PPL25" s="63"/>
      <c r="PPM25" s="63"/>
      <c r="PPN25" s="63"/>
      <c r="PPO25" s="63"/>
      <c r="PPP25" s="63"/>
      <c r="PPQ25" s="63"/>
      <c r="PPR25" s="63"/>
      <c r="PPS25" s="63"/>
      <c r="PPT25" s="63"/>
      <c r="PPU25" s="63"/>
      <c r="PPV25" s="63"/>
      <c r="PPW25" s="63"/>
      <c r="PPX25" s="63"/>
      <c r="PPY25" s="63"/>
      <c r="PPZ25" s="63"/>
      <c r="PQA25" s="63"/>
      <c r="PQB25" s="63"/>
      <c r="PQC25" s="63"/>
      <c r="PQD25" s="63"/>
      <c r="PQE25" s="63"/>
      <c r="PQF25" s="63"/>
      <c r="PQG25" s="63"/>
      <c r="PQH25" s="63"/>
      <c r="PQI25" s="63"/>
      <c r="PQJ25" s="63"/>
      <c r="PQK25" s="63"/>
      <c r="PQL25" s="63"/>
      <c r="PQM25" s="63"/>
      <c r="PQN25" s="63"/>
      <c r="PQO25" s="63"/>
      <c r="PQP25" s="63"/>
      <c r="PQQ25" s="63"/>
      <c r="PQR25" s="63"/>
      <c r="PQS25" s="63"/>
      <c r="PQT25" s="63"/>
      <c r="PQU25" s="63"/>
      <c r="PQV25" s="63"/>
      <c r="PQW25" s="63"/>
      <c r="PQX25" s="63"/>
      <c r="PQY25" s="63"/>
      <c r="PQZ25" s="63"/>
      <c r="PRA25" s="63"/>
      <c r="PRB25" s="63"/>
      <c r="PRC25" s="63"/>
      <c r="PRD25" s="63"/>
      <c r="PRE25" s="63"/>
      <c r="PRF25" s="63"/>
      <c r="PRG25" s="63"/>
      <c r="PRH25" s="63"/>
      <c r="PRI25" s="63"/>
      <c r="PRJ25" s="63"/>
      <c r="PRK25" s="63"/>
      <c r="PRL25" s="63"/>
      <c r="PRM25" s="63"/>
      <c r="PRN25" s="63"/>
      <c r="PRO25" s="63"/>
      <c r="PRP25" s="63"/>
      <c r="PRQ25" s="63"/>
      <c r="PRR25" s="63"/>
      <c r="PRS25" s="63"/>
      <c r="PRT25" s="63"/>
      <c r="PRU25" s="63"/>
      <c r="PRV25" s="63"/>
      <c r="PRW25" s="63"/>
      <c r="PRX25" s="63"/>
      <c r="PRY25" s="63"/>
      <c r="PRZ25" s="63"/>
      <c r="PSA25" s="63"/>
      <c r="PSB25" s="63"/>
      <c r="PSC25" s="63"/>
      <c r="PSD25" s="63"/>
      <c r="PSE25" s="63"/>
      <c r="PSF25" s="63"/>
      <c r="PSG25" s="63"/>
      <c r="PSH25" s="63"/>
      <c r="PSI25" s="63"/>
      <c r="PSJ25" s="63"/>
      <c r="PSK25" s="63"/>
      <c r="PSL25" s="63"/>
      <c r="PSM25" s="63"/>
      <c r="PSN25" s="63"/>
      <c r="PSO25" s="63"/>
      <c r="PSP25" s="63"/>
      <c r="PSQ25" s="63"/>
      <c r="PSR25" s="63"/>
      <c r="PSS25" s="63"/>
      <c r="PST25" s="63"/>
      <c r="PSU25" s="63"/>
      <c r="PSV25" s="63"/>
      <c r="PSW25" s="63"/>
      <c r="PSX25" s="63"/>
      <c r="PSY25" s="63"/>
      <c r="PSZ25" s="63"/>
      <c r="PTA25" s="63"/>
      <c r="PTB25" s="63"/>
      <c r="PTC25" s="63"/>
      <c r="PTD25" s="63"/>
      <c r="PTE25" s="63"/>
      <c r="PTF25" s="63"/>
      <c r="PTG25" s="63"/>
      <c r="PTH25" s="63"/>
      <c r="PTI25" s="63"/>
      <c r="PTJ25" s="63"/>
      <c r="PTK25" s="63"/>
      <c r="PTL25" s="63"/>
      <c r="PTM25" s="63"/>
      <c r="PTN25" s="63"/>
      <c r="PTO25" s="63"/>
      <c r="PTP25" s="63"/>
      <c r="PTQ25" s="63"/>
      <c r="PTR25" s="63"/>
      <c r="PTS25" s="63"/>
      <c r="PTT25" s="63"/>
      <c r="PTU25" s="63"/>
      <c r="PTV25" s="63"/>
      <c r="PTW25" s="63"/>
      <c r="PTX25" s="63"/>
      <c r="PTY25" s="63"/>
      <c r="PTZ25" s="63"/>
      <c r="PUA25" s="63"/>
      <c r="PUB25" s="63"/>
      <c r="PUC25" s="63"/>
      <c r="PUD25" s="63"/>
      <c r="PUE25" s="63"/>
      <c r="PUF25" s="63"/>
      <c r="PUG25" s="63"/>
      <c r="PUH25" s="63"/>
      <c r="PUI25" s="63"/>
      <c r="PUJ25" s="63"/>
      <c r="PUK25" s="63"/>
      <c r="PUL25" s="63"/>
      <c r="PUM25" s="63"/>
      <c r="PUN25" s="63"/>
      <c r="PUO25" s="63"/>
      <c r="PUP25" s="63"/>
      <c r="PUQ25" s="63"/>
      <c r="PUR25" s="63"/>
      <c r="PUS25" s="63"/>
      <c r="PUT25" s="63"/>
      <c r="PUU25" s="63"/>
      <c r="PUV25" s="63"/>
      <c r="PUW25" s="63"/>
      <c r="PUX25" s="63"/>
      <c r="PUY25" s="63"/>
      <c r="PUZ25" s="63"/>
      <c r="PVA25" s="63"/>
      <c r="PVB25" s="63"/>
      <c r="PVC25" s="63"/>
      <c r="PVD25" s="63"/>
      <c r="PVE25" s="63"/>
      <c r="PVF25" s="63"/>
      <c r="PVG25" s="63"/>
      <c r="PVH25" s="63"/>
      <c r="PVI25" s="63"/>
      <c r="PVJ25" s="63"/>
      <c r="PVK25" s="63"/>
      <c r="PVL25" s="63"/>
      <c r="PVM25" s="63"/>
      <c r="PVN25" s="63"/>
      <c r="PVO25" s="63"/>
      <c r="PVP25" s="63"/>
      <c r="PVQ25" s="63"/>
      <c r="PVR25" s="63"/>
      <c r="PVS25" s="63"/>
      <c r="PVT25" s="63"/>
      <c r="PVU25" s="63"/>
      <c r="PVV25" s="63"/>
      <c r="PVW25" s="63"/>
      <c r="PVX25" s="63"/>
      <c r="PVY25" s="63"/>
      <c r="PVZ25" s="63"/>
      <c r="PWA25" s="63"/>
      <c r="PWB25" s="63"/>
      <c r="PWC25" s="63"/>
      <c r="PWD25" s="63"/>
      <c r="PWE25" s="63"/>
      <c r="PWF25" s="63"/>
      <c r="PWG25" s="63"/>
      <c r="PWH25" s="63"/>
      <c r="PWI25" s="63"/>
      <c r="PWJ25" s="63"/>
      <c r="PWK25" s="63"/>
      <c r="PWL25" s="63"/>
      <c r="PWM25" s="63"/>
      <c r="PWN25" s="63"/>
      <c r="PWO25" s="63"/>
      <c r="PWP25" s="63"/>
      <c r="PWQ25" s="63"/>
      <c r="PWR25" s="63"/>
      <c r="PWS25" s="63"/>
      <c r="PWT25" s="63"/>
      <c r="PWU25" s="63"/>
      <c r="PWV25" s="63"/>
      <c r="PWW25" s="63"/>
      <c r="PWX25" s="63"/>
      <c r="PWY25" s="63"/>
      <c r="PWZ25" s="63"/>
      <c r="PXA25" s="63"/>
      <c r="PXB25" s="63"/>
      <c r="PXC25" s="63"/>
      <c r="PXD25" s="63"/>
      <c r="PXE25" s="63"/>
      <c r="PXF25" s="63"/>
      <c r="PXG25" s="63"/>
      <c r="PXH25" s="63"/>
      <c r="PXI25" s="63"/>
      <c r="PXJ25" s="63"/>
      <c r="PXK25" s="63"/>
      <c r="PXL25" s="63"/>
      <c r="PXM25" s="63"/>
      <c r="PXN25" s="63"/>
      <c r="PXO25" s="63"/>
      <c r="PXP25" s="63"/>
      <c r="PXQ25" s="63"/>
      <c r="PXR25" s="63"/>
      <c r="PXS25" s="63"/>
      <c r="PXT25" s="63"/>
      <c r="PXU25" s="63"/>
      <c r="PXV25" s="63"/>
      <c r="PXW25" s="63"/>
      <c r="PXX25" s="63"/>
      <c r="PXY25" s="63"/>
      <c r="PXZ25" s="63"/>
      <c r="PYA25" s="63"/>
      <c r="PYB25" s="63"/>
      <c r="PYC25" s="63"/>
      <c r="PYD25" s="63"/>
      <c r="PYE25" s="63"/>
      <c r="PYF25" s="63"/>
      <c r="PYG25" s="63"/>
      <c r="PYH25" s="63"/>
      <c r="PYI25" s="63"/>
      <c r="PYJ25" s="63"/>
      <c r="PYK25" s="63"/>
      <c r="PYL25" s="63"/>
      <c r="PYM25" s="63"/>
      <c r="PYN25" s="63"/>
      <c r="PYO25" s="63"/>
      <c r="PYP25" s="63"/>
      <c r="PYQ25" s="63"/>
      <c r="PYR25" s="63"/>
      <c r="PYS25" s="63"/>
      <c r="PYT25" s="63"/>
      <c r="PYU25" s="63"/>
      <c r="PYV25" s="63"/>
      <c r="PYW25" s="63"/>
      <c r="PYX25" s="63"/>
      <c r="PYY25" s="63"/>
      <c r="PYZ25" s="63"/>
      <c r="PZA25" s="63"/>
      <c r="PZB25" s="63"/>
      <c r="PZC25" s="63"/>
      <c r="PZD25" s="63"/>
      <c r="PZE25" s="63"/>
      <c r="PZF25" s="63"/>
      <c r="PZG25" s="63"/>
      <c r="PZH25" s="63"/>
      <c r="PZI25" s="63"/>
      <c r="PZJ25" s="63"/>
      <c r="PZK25" s="63"/>
      <c r="PZL25" s="63"/>
      <c r="PZM25" s="63"/>
      <c r="PZN25" s="63"/>
      <c r="PZO25" s="63"/>
      <c r="PZP25" s="63"/>
      <c r="PZQ25" s="63"/>
      <c r="PZR25" s="63"/>
      <c r="PZS25" s="63"/>
      <c r="PZT25" s="63"/>
      <c r="PZU25" s="63"/>
      <c r="PZV25" s="63"/>
      <c r="PZW25" s="63"/>
      <c r="PZX25" s="63"/>
      <c r="PZY25" s="63"/>
      <c r="PZZ25" s="63"/>
      <c r="QAA25" s="63"/>
      <c r="QAB25" s="63"/>
      <c r="QAC25" s="63"/>
      <c r="QAD25" s="63"/>
      <c r="QAE25" s="63"/>
      <c r="QAF25" s="63"/>
      <c r="QAG25" s="63"/>
      <c r="QAH25" s="63"/>
      <c r="QAI25" s="63"/>
      <c r="QAJ25" s="63"/>
      <c r="QAK25" s="63"/>
      <c r="QAL25" s="63"/>
      <c r="QAM25" s="63"/>
      <c r="QAN25" s="63"/>
      <c r="QAO25" s="63"/>
      <c r="QAP25" s="63"/>
      <c r="QAQ25" s="63"/>
      <c r="QAR25" s="63"/>
      <c r="QAS25" s="63"/>
      <c r="QAT25" s="63"/>
      <c r="QAU25" s="63"/>
      <c r="QAV25" s="63"/>
      <c r="QAW25" s="63"/>
      <c r="QAX25" s="63"/>
      <c r="QAY25" s="63"/>
      <c r="QAZ25" s="63"/>
      <c r="QBA25" s="63"/>
      <c r="QBB25" s="63"/>
      <c r="QBC25" s="63"/>
      <c r="QBD25" s="63"/>
      <c r="QBE25" s="63"/>
      <c r="QBF25" s="63"/>
      <c r="QBG25" s="63"/>
      <c r="QBH25" s="63"/>
      <c r="QBI25" s="63"/>
      <c r="QBJ25" s="63"/>
      <c r="QBK25" s="63"/>
      <c r="QBL25" s="63"/>
      <c r="QBM25" s="63"/>
      <c r="QBN25" s="63"/>
      <c r="QBO25" s="63"/>
      <c r="QBP25" s="63"/>
      <c r="QBQ25" s="63"/>
      <c r="QBR25" s="63"/>
      <c r="QBS25" s="63"/>
      <c r="QBT25" s="63"/>
      <c r="QBU25" s="63"/>
      <c r="QBV25" s="63"/>
      <c r="QBW25" s="63"/>
      <c r="QBX25" s="63"/>
      <c r="QBY25" s="63"/>
      <c r="QBZ25" s="63"/>
      <c r="QCA25" s="63"/>
      <c r="QCB25" s="63"/>
      <c r="QCC25" s="63"/>
      <c r="QCD25" s="63"/>
      <c r="QCE25" s="63"/>
      <c r="QCF25" s="63"/>
      <c r="QCG25" s="63"/>
      <c r="QCH25" s="63"/>
      <c r="QCI25" s="63"/>
      <c r="QCJ25" s="63"/>
      <c r="QCK25" s="63"/>
      <c r="QCL25" s="63"/>
      <c r="QCM25" s="63"/>
      <c r="QCN25" s="63"/>
      <c r="QCO25" s="63"/>
      <c r="QCP25" s="63"/>
      <c r="QCQ25" s="63"/>
      <c r="QCR25" s="63"/>
      <c r="QCS25" s="63"/>
      <c r="QCT25" s="63"/>
      <c r="QCU25" s="63"/>
      <c r="QCV25" s="63"/>
      <c r="QCW25" s="63"/>
      <c r="QCX25" s="63"/>
      <c r="QCY25" s="63"/>
      <c r="QCZ25" s="63"/>
      <c r="QDA25" s="63"/>
      <c r="QDB25" s="63"/>
      <c r="QDC25" s="63"/>
      <c r="QDD25" s="63"/>
      <c r="QDE25" s="63"/>
      <c r="QDF25" s="63"/>
      <c r="QDG25" s="63"/>
      <c r="QDH25" s="63"/>
      <c r="QDI25" s="63"/>
      <c r="QDJ25" s="63"/>
      <c r="QDK25" s="63"/>
      <c r="QDL25" s="63"/>
      <c r="QDM25" s="63"/>
      <c r="QDN25" s="63"/>
      <c r="QDO25" s="63"/>
      <c r="QDP25" s="63"/>
      <c r="QDQ25" s="63"/>
      <c r="QDR25" s="63"/>
      <c r="QDS25" s="63"/>
      <c r="QDT25" s="63"/>
      <c r="QDU25" s="63"/>
      <c r="QDV25" s="63"/>
      <c r="QDW25" s="63"/>
      <c r="QDX25" s="63"/>
      <c r="QDY25" s="63"/>
      <c r="QDZ25" s="63"/>
      <c r="QEA25" s="63"/>
      <c r="QEB25" s="63"/>
      <c r="QEC25" s="63"/>
      <c r="QED25" s="63"/>
      <c r="QEE25" s="63"/>
      <c r="QEF25" s="63"/>
      <c r="QEG25" s="63"/>
      <c r="QEH25" s="63"/>
      <c r="QEI25" s="63"/>
      <c r="QEJ25" s="63"/>
      <c r="QEK25" s="63"/>
      <c r="QEL25" s="63"/>
      <c r="QEM25" s="63"/>
      <c r="QEN25" s="63"/>
      <c r="QEO25" s="63"/>
      <c r="QEP25" s="63"/>
      <c r="QEQ25" s="63"/>
      <c r="QER25" s="63"/>
      <c r="QES25" s="63"/>
      <c r="QET25" s="63"/>
      <c r="QEU25" s="63"/>
      <c r="QEV25" s="63"/>
      <c r="QEW25" s="63"/>
      <c r="QEX25" s="63"/>
      <c r="QEY25" s="63"/>
      <c r="QEZ25" s="63"/>
      <c r="QFA25" s="63"/>
      <c r="QFB25" s="63"/>
      <c r="QFC25" s="63"/>
      <c r="QFD25" s="63"/>
      <c r="QFE25" s="63"/>
      <c r="QFF25" s="63"/>
      <c r="QFG25" s="63"/>
      <c r="QFH25" s="63"/>
      <c r="QFI25" s="63"/>
      <c r="QFJ25" s="63"/>
      <c r="QFK25" s="63"/>
      <c r="QFL25" s="63"/>
      <c r="QFM25" s="63"/>
      <c r="QFN25" s="63"/>
      <c r="QFO25" s="63"/>
      <c r="QFP25" s="63"/>
      <c r="QFQ25" s="63"/>
      <c r="QFR25" s="63"/>
      <c r="QFS25" s="63"/>
      <c r="QFT25" s="63"/>
      <c r="QFU25" s="63"/>
      <c r="QFV25" s="63"/>
      <c r="QFW25" s="63"/>
      <c r="QFX25" s="63"/>
      <c r="QFY25" s="63"/>
      <c r="QFZ25" s="63"/>
      <c r="QGA25" s="63"/>
      <c r="QGB25" s="63"/>
      <c r="QGC25" s="63"/>
      <c r="QGD25" s="63"/>
      <c r="QGE25" s="63"/>
      <c r="QGF25" s="63"/>
      <c r="QGG25" s="63"/>
      <c r="QGH25" s="63"/>
      <c r="QGI25" s="63"/>
      <c r="QGJ25" s="63"/>
      <c r="QGK25" s="63"/>
      <c r="QGL25" s="63"/>
      <c r="QGM25" s="63"/>
      <c r="QGN25" s="63"/>
      <c r="QGO25" s="63"/>
      <c r="QGP25" s="63"/>
      <c r="QGQ25" s="63"/>
      <c r="QGR25" s="63"/>
      <c r="QGS25" s="63"/>
      <c r="QGT25" s="63"/>
      <c r="QGU25" s="63"/>
      <c r="QGV25" s="63"/>
      <c r="QGW25" s="63"/>
      <c r="QGX25" s="63"/>
      <c r="QGY25" s="63"/>
      <c r="QGZ25" s="63"/>
      <c r="QHA25" s="63"/>
      <c r="QHB25" s="63"/>
      <c r="QHC25" s="63"/>
      <c r="QHD25" s="63"/>
      <c r="QHE25" s="63"/>
      <c r="QHF25" s="63"/>
      <c r="QHG25" s="63"/>
      <c r="QHH25" s="63"/>
      <c r="QHI25" s="63"/>
      <c r="QHJ25" s="63"/>
      <c r="QHK25" s="63"/>
      <c r="QHL25" s="63"/>
      <c r="QHM25" s="63"/>
      <c r="QHN25" s="63"/>
      <c r="QHO25" s="63"/>
      <c r="QHP25" s="63"/>
      <c r="QHQ25" s="63"/>
      <c r="QHR25" s="63"/>
      <c r="QHS25" s="63"/>
      <c r="QHT25" s="63"/>
      <c r="QHU25" s="63"/>
      <c r="QHV25" s="63"/>
      <c r="QHW25" s="63"/>
      <c r="QHX25" s="63"/>
      <c r="QHY25" s="63"/>
      <c r="QHZ25" s="63"/>
      <c r="QIA25" s="63"/>
      <c r="QIB25" s="63"/>
      <c r="QIC25" s="63"/>
      <c r="QID25" s="63"/>
      <c r="QIE25" s="63"/>
      <c r="QIF25" s="63"/>
      <c r="QIG25" s="63"/>
      <c r="QIH25" s="63"/>
      <c r="QII25" s="63"/>
      <c r="QIJ25" s="63"/>
      <c r="QIK25" s="63"/>
      <c r="QIL25" s="63"/>
      <c r="QIM25" s="63"/>
      <c r="QIN25" s="63"/>
      <c r="QIO25" s="63"/>
      <c r="QIP25" s="63"/>
      <c r="QIQ25" s="63"/>
      <c r="QIR25" s="63"/>
      <c r="QIS25" s="63"/>
      <c r="QIT25" s="63"/>
      <c r="QIU25" s="63"/>
      <c r="QIV25" s="63"/>
      <c r="QIW25" s="63"/>
      <c r="QIX25" s="63"/>
      <c r="QIY25" s="63"/>
      <c r="QIZ25" s="63"/>
      <c r="QJA25" s="63"/>
      <c r="QJB25" s="63"/>
      <c r="QJC25" s="63"/>
      <c r="QJD25" s="63"/>
      <c r="QJE25" s="63"/>
      <c r="QJF25" s="63"/>
      <c r="QJG25" s="63"/>
      <c r="QJH25" s="63"/>
      <c r="QJI25" s="63"/>
      <c r="QJJ25" s="63"/>
      <c r="QJK25" s="63"/>
      <c r="QJL25" s="63"/>
      <c r="QJM25" s="63"/>
      <c r="QJN25" s="63"/>
      <c r="QJO25" s="63"/>
      <c r="QJP25" s="63"/>
      <c r="QJQ25" s="63"/>
      <c r="QJR25" s="63"/>
      <c r="QJS25" s="63"/>
      <c r="QJT25" s="63"/>
      <c r="QJU25" s="63"/>
      <c r="QJV25" s="63"/>
      <c r="QJW25" s="63"/>
      <c r="QJX25" s="63"/>
      <c r="QJY25" s="63"/>
      <c r="QJZ25" s="63"/>
      <c r="QKA25" s="63"/>
      <c r="QKB25" s="63"/>
      <c r="QKC25" s="63"/>
      <c r="QKD25" s="63"/>
      <c r="QKE25" s="63"/>
      <c r="QKF25" s="63"/>
      <c r="QKG25" s="63"/>
      <c r="QKH25" s="63"/>
      <c r="QKI25" s="63"/>
      <c r="QKJ25" s="63"/>
      <c r="QKK25" s="63"/>
      <c r="QKL25" s="63"/>
      <c r="QKM25" s="63"/>
      <c r="QKN25" s="63"/>
      <c r="QKO25" s="63"/>
      <c r="QKP25" s="63"/>
      <c r="QKQ25" s="63"/>
      <c r="QKR25" s="63"/>
      <c r="QKS25" s="63"/>
      <c r="QKT25" s="63"/>
      <c r="QKU25" s="63"/>
      <c r="QKV25" s="63"/>
      <c r="QKW25" s="63"/>
      <c r="QKX25" s="63"/>
      <c r="QKY25" s="63"/>
      <c r="QKZ25" s="63"/>
      <c r="QLA25" s="63"/>
      <c r="QLB25" s="63"/>
      <c r="QLC25" s="63"/>
      <c r="QLD25" s="63"/>
      <c r="QLE25" s="63"/>
      <c r="QLF25" s="63"/>
      <c r="QLG25" s="63"/>
      <c r="QLH25" s="63"/>
      <c r="QLI25" s="63"/>
      <c r="QLJ25" s="63"/>
      <c r="QLK25" s="63"/>
      <c r="QLL25" s="63"/>
      <c r="QLM25" s="63"/>
      <c r="QLN25" s="63"/>
      <c r="QLO25" s="63"/>
      <c r="QLP25" s="63"/>
      <c r="QLQ25" s="63"/>
      <c r="QLR25" s="63"/>
      <c r="QLS25" s="63"/>
      <c r="QLT25" s="63"/>
      <c r="QLU25" s="63"/>
      <c r="QLV25" s="63"/>
      <c r="QLW25" s="63"/>
      <c r="QLX25" s="63"/>
      <c r="QLY25" s="63"/>
      <c r="QLZ25" s="63"/>
      <c r="QMA25" s="63"/>
      <c r="QMB25" s="63"/>
      <c r="QMC25" s="63"/>
      <c r="QMD25" s="63"/>
      <c r="QME25" s="63"/>
      <c r="QMF25" s="63"/>
      <c r="QMG25" s="63"/>
      <c r="QMH25" s="63"/>
      <c r="QMI25" s="63"/>
      <c r="QMJ25" s="63"/>
      <c r="QMK25" s="63"/>
      <c r="QML25" s="63"/>
      <c r="QMM25" s="63"/>
      <c r="QMN25" s="63"/>
      <c r="QMO25" s="63"/>
      <c r="QMP25" s="63"/>
      <c r="QMQ25" s="63"/>
      <c r="QMR25" s="63"/>
      <c r="QMS25" s="63"/>
      <c r="QMT25" s="63"/>
      <c r="QMU25" s="63"/>
      <c r="QMV25" s="63"/>
      <c r="QMW25" s="63"/>
      <c r="QMX25" s="63"/>
      <c r="QMY25" s="63"/>
      <c r="QMZ25" s="63"/>
      <c r="QNA25" s="63"/>
      <c r="QNB25" s="63"/>
      <c r="QNC25" s="63"/>
      <c r="QND25" s="63"/>
      <c r="QNE25" s="63"/>
      <c r="QNF25" s="63"/>
      <c r="QNG25" s="63"/>
      <c r="QNH25" s="63"/>
      <c r="QNI25" s="63"/>
      <c r="QNJ25" s="63"/>
      <c r="QNK25" s="63"/>
      <c r="QNL25" s="63"/>
      <c r="QNM25" s="63"/>
      <c r="QNN25" s="63"/>
      <c r="QNO25" s="63"/>
      <c r="QNP25" s="63"/>
      <c r="QNQ25" s="63"/>
      <c r="QNR25" s="63"/>
      <c r="QNS25" s="63"/>
      <c r="QNT25" s="63"/>
      <c r="QNU25" s="63"/>
      <c r="QNV25" s="63"/>
      <c r="QNW25" s="63"/>
      <c r="QNX25" s="63"/>
      <c r="QNY25" s="63"/>
      <c r="QNZ25" s="63"/>
      <c r="QOA25" s="63"/>
      <c r="QOB25" s="63"/>
      <c r="QOC25" s="63"/>
      <c r="QOD25" s="63"/>
      <c r="QOE25" s="63"/>
      <c r="QOF25" s="63"/>
      <c r="QOG25" s="63"/>
      <c r="QOH25" s="63"/>
      <c r="QOI25" s="63"/>
      <c r="QOJ25" s="63"/>
      <c r="QOK25" s="63"/>
      <c r="QOL25" s="63"/>
      <c r="QOM25" s="63"/>
      <c r="QON25" s="63"/>
      <c r="QOO25" s="63"/>
      <c r="QOP25" s="63"/>
      <c r="QOQ25" s="63"/>
      <c r="QOR25" s="63"/>
      <c r="QOS25" s="63"/>
      <c r="QOT25" s="63"/>
      <c r="QOU25" s="63"/>
      <c r="QOV25" s="63"/>
      <c r="QOW25" s="63"/>
      <c r="QOX25" s="63"/>
      <c r="QOY25" s="63"/>
      <c r="QOZ25" s="63"/>
      <c r="QPA25" s="63"/>
      <c r="QPB25" s="63"/>
      <c r="QPC25" s="63"/>
      <c r="QPD25" s="63"/>
      <c r="QPE25" s="63"/>
      <c r="QPF25" s="63"/>
      <c r="QPG25" s="63"/>
      <c r="QPH25" s="63"/>
      <c r="QPI25" s="63"/>
      <c r="QPJ25" s="63"/>
      <c r="QPK25" s="63"/>
      <c r="QPL25" s="63"/>
      <c r="QPM25" s="63"/>
      <c r="QPN25" s="63"/>
      <c r="QPO25" s="63"/>
      <c r="QPP25" s="63"/>
      <c r="QPQ25" s="63"/>
      <c r="QPR25" s="63"/>
      <c r="QPS25" s="63"/>
      <c r="QPT25" s="63"/>
      <c r="QPU25" s="63"/>
      <c r="QPV25" s="63"/>
      <c r="QPW25" s="63"/>
      <c r="QPX25" s="63"/>
      <c r="QPY25" s="63"/>
      <c r="QPZ25" s="63"/>
      <c r="QQA25" s="63"/>
      <c r="QQB25" s="63"/>
      <c r="QQC25" s="63"/>
      <c r="QQD25" s="63"/>
      <c r="QQE25" s="63"/>
      <c r="QQF25" s="63"/>
      <c r="QQG25" s="63"/>
      <c r="QQH25" s="63"/>
      <c r="QQI25" s="63"/>
      <c r="QQJ25" s="63"/>
      <c r="QQK25" s="63"/>
      <c r="QQL25" s="63"/>
      <c r="QQM25" s="63"/>
      <c r="QQN25" s="63"/>
      <c r="QQO25" s="63"/>
      <c r="QQP25" s="63"/>
      <c r="QQQ25" s="63"/>
      <c r="QQR25" s="63"/>
      <c r="QQS25" s="63"/>
      <c r="QQT25" s="63"/>
      <c r="QQU25" s="63"/>
      <c r="QQV25" s="63"/>
      <c r="QQW25" s="63"/>
      <c r="QQX25" s="63"/>
      <c r="QQY25" s="63"/>
      <c r="QQZ25" s="63"/>
      <c r="QRA25" s="63"/>
      <c r="QRB25" s="63"/>
      <c r="QRC25" s="63"/>
      <c r="QRD25" s="63"/>
      <c r="QRE25" s="63"/>
      <c r="QRF25" s="63"/>
      <c r="QRG25" s="63"/>
      <c r="QRH25" s="63"/>
      <c r="QRI25" s="63"/>
      <c r="QRJ25" s="63"/>
      <c r="QRK25" s="63"/>
      <c r="QRL25" s="63"/>
      <c r="QRM25" s="63"/>
      <c r="QRN25" s="63"/>
      <c r="QRO25" s="63"/>
      <c r="QRP25" s="63"/>
      <c r="QRQ25" s="63"/>
      <c r="QRR25" s="63"/>
      <c r="QRS25" s="63"/>
      <c r="QRT25" s="63"/>
      <c r="QRU25" s="63"/>
      <c r="QRV25" s="63"/>
      <c r="QRW25" s="63"/>
      <c r="QRX25" s="63"/>
      <c r="QRY25" s="63"/>
      <c r="QRZ25" s="63"/>
      <c r="QSA25" s="63"/>
      <c r="QSB25" s="63"/>
      <c r="QSC25" s="63"/>
      <c r="QSD25" s="63"/>
      <c r="QSE25" s="63"/>
      <c r="QSF25" s="63"/>
      <c r="QSG25" s="63"/>
      <c r="QSH25" s="63"/>
      <c r="QSI25" s="63"/>
      <c r="QSJ25" s="63"/>
      <c r="QSK25" s="63"/>
      <c r="QSL25" s="63"/>
      <c r="QSM25" s="63"/>
      <c r="QSN25" s="63"/>
      <c r="QSO25" s="63"/>
      <c r="QSP25" s="63"/>
      <c r="QSQ25" s="63"/>
      <c r="QSR25" s="63"/>
      <c r="QSS25" s="63"/>
      <c r="QST25" s="63"/>
      <c r="QSU25" s="63"/>
      <c r="QSV25" s="63"/>
      <c r="QSW25" s="63"/>
      <c r="QSX25" s="63"/>
      <c r="QSY25" s="63"/>
      <c r="QSZ25" s="63"/>
      <c r="QTA25" s="63"/>
      <c r="QTB25" s="63"/>
      <c r="QTC25" s="63"/>
      <c r="QTD25" s="63"/>
      <c r="QTE25" s="63"/>
      <c r="QTF25" s="63"/>
      <c r="QTG25" s="63"/>
      <c r="QTH25" s="63"/>
      <c r="QTI25" s="63"/>
      <c r="QTJ25" s="63"/>
      <c r="QTK25" s="63"/>
      <c r="QTL25" s="63"/>
      <c r="QTM25" s="63"/>
      <c r="QTN25" s="63"/>
      <c r="QTO25" s="63"/>
      <c r="QTP25" s="63"/>
      <c r="QTQ25" s="63"/>
      <c r="QTR25" s="63"/>
      <c r="QTS25" s="63"/>
      <c r="QTT25" s="63"/>
      <c r="QTU25" s="63"/>
      <c r="QTV25" s="63"/>
      <c r="QTW25" s="63"/>
      <c r="QTX25" s="63"/>
      <c r="QTY25" s="63"/>
      <c r="QTZ25" s="63"/>
      <c r="QUA25" s="63"/>
      <c r="QUB25" s="63"/>
      <c r="QUC25" s="63"/>
      <c r="QUD25" s="63"/>
      <c r="QUE25" s="63"/>
      <c r="QUF25" s="63"/>
      <c r="QUG25" s="63"/>
      <c r="QUH25" s="63"/>
      <c r="QUI25" s="63"/>
      <c r="QUJ25" s="63"/>
      <c r="QUK25" s="63"/>
      <c r="QUL25" s="63"/>
      <c r="QUM25" s="63"/>
      <c r="QUN25" s="63"/>
      <c r="QUO25" s="63"/>
      <c r="QUP25" s="63"/>
      <c r="QUQ25" s="63"/>
      <c r="QUR25" s="63"/>
      <c r="QUS25" s="63"/>
      <c r="QUT25" s="63"/>
      <c r="QUU25" s="63"/>
      <c r="QUV25" s="63"/>
      <c r="QUW25" s="63"/>
      <c r="QUX25" s="63"/>
      <c r="QUY25" s="63"/>
      <c r="QUZ25" s="63"/>
      <c r="QVA25" s="63"/>
      <c r="QVB25" s="63"/>
      <c r="QVC25" s="63"/>
      <c r="QVD25" s="63"/>
      <c r="QVE25" s="63"/>
      <c r="QVF25" s="63"/>
      <c r="QVG25" s="63"/>
      <c r="QVH25" s="63"/>
      <c r="QVI25" s="63"/>
      <c r="QVJ25" s="63"/>
      <c r="QVK25" s="63"/>
      <c r="QVL25" s="63"/>
      <c r="QVM25" s="63"/>
      <c r="QVN25" s="63"/>
      <c r="QVO25" s="63"/>
      <c r="QVP25" s="63"/>
      <c r="QVQ25" s="63"/>
      <c r="QVR25" s="63"/>
      <c r="QVS25" s="63"/>
      <c r="QVT25" s="63"/>
      <c r="QVU25" s="63"/>
      <c r="QVV25" s="63"/>
      <c r="QVW25" s="63"/>
      <c r="QVX25" s="63"/>
      <c r="QVY25" s="63"/>
      <c r="QVZ25" s="63"/>
      <c r="QWA25" s="63"/>
      <c r="QWB25" s="63"/>
      <c r="QWC25" s="63"/>
      <c r="QWD25" s="63"/>
      <c r="QWE25" s="63"/>
      <c r="QWF25" s="63"/>
      <c r="QWG25" s="63"/>
      <c r="QWH25" s="63"/>
      <c r="QWI25" s="63"/>
      <c r="QWJ25" s="63"/>
      <c r="QWK25" s="63"/>
      <c r="QWL25" s="63"/>
      <c r="QWM25" s="63"/>
      <c r="QWN25" s="63"/>
      <c r="QWO25" s="63"/>
      <c r="QWP25" s="63"/>
      <c r="QWQ25" s="63"/>
      <c r="QWR25" s="63"/>
      <c r="QWS25" s="63"/>
      <c r="QWT25" s="63"/>
      <c r="QWU25" s="63"/>
      <c r="QWV25" s="63"/>
      <c r="QWW25" s="63"/>
      <c r="QWX25" s="63"/>
      <c r="QWY25" s="63"/>
      <c r="QWZ25" s="63"/>
      <c r="QXA25" s="63"/>
      <c r="QXB25" s="63"/>
      <c r="QXC25" s="63"/>
      <c r="QXD25" s="63"/>
      <c r="QXE25" s="63"/>
      <c r="QXF25" s="63"/>
      <c r="QXG25" s="63"/>
      <c r="QXH25" s="63"/>
      <c r="QXI25" s="63"/>
      <c r="QXJ25" s="63"/>
      <c r="QXK25" s="63"/>
      <c r="QXL25" s="63"/>
      <c r="QXM25" s="63"/>
      <c r="QXN25" s="63"/>
      <c r="QXO25" s="63"/>
      <c r="QXP25" s="63"/>
      <c r="QXQ25" s="63"/>
      <c r="QXR25" s="63"/>
      <c r="QXS25" s="63"/>
      <c r="QXT25" s="63"/>
      <c r="QXU25" s="63"/>
      <c r="QXV25" s="63"/>
      <c r="QXW25" s="63"/>
      <c r="QXX25" s="63"/>
      <c r="QXY25" s="63"/>
      <c r="QXZ25" s="63"/>
      <c r="QYA25" s="63"/>
      <c r="QYB25" s="63"/>
      <c r="QYC25" s="63"/>
      <c r="QYD25" s="63"/>
      <c r="QYE25" s="63"/>
      <c r="QYF25" s="63"/>
      <c r="QYG25" s="63"/>
      <c r="QYH25" s="63"/>
      <c r="QYI25" s="63"/>
      <c r="QYJ25" s="63"/>
      <c r="QYK25" s="63"/>
      <c r="QYL25" s="63"/>
      <c r="QYM25" s="63"/>
      <c r="QYN25" s="63"/>
      <c r="QYO25" s="63"/>
      <c r="QYP25" s="63"/>
      <c r="QYQ25" s="63"/>
      <c r="QYR25" s="63"/>
      <c r="QYS25" s="63"/>
      <c r="QYT25" s="63"/>
      <c r="QYU25" s="63"/>
      <c r="QYV25" s="63"/>
      <c r="QYW25" s="63"/>
      <c r="QYX25" s="63"/>
      <c r="QYY25" s="63"/>
      <c r="QYZ25" s="63"/>
      <c r="QZA25" s="63"/>
      <c r="QZB25" s="63"/>
      <c r="QZC25" s="63"/>
      <c r="QZD25" s="63"/>
      <c r="QZE25" s="63"/>
      <c r="QZF25" s="63"/>
      <c r="QZG25" s="63"/>
      <c r="QZH25" s="63"/>
      <c r="QZI25" s="63"/>
      <c r="QZJ25" s="63"/>
      <c r="QZK25" s="63"/>
      <c r="QZL25" s="63"/>
      <c r="QZM25" s="63"/>
      <c r="QZN25" s="63"/>
      <c r="QZO25" s="63"/>
      <c r="QZP25" s="63"/>
      <c r="QZQ25" s="63"/>
      <c r="QZR25" s="63"/>
      <c r="QZS25" s="63"/>
      <c r="QZT25" s="63"/>
      <c r="QZU25" s="63"/>
      <c r="QZV25" s="63"/>
      <c r="QZW25" s="63"/>
      <c r="QZX25" s="63"/>
      <c r="QZY25" s="63"/>
      <c r="QZZ25" s="63"/>
      <c r="RAA25" s="63"/>
      <c r="RAB25" s="63"/>
      <c r="RAC25" s="63"/>
      <c r="RAD25" s="63"/>
      <c r="RAE25" s="63"/>
      <c r="RAF25" s="63"/>
      <c r="RAG25" s="63"/>
      <c r="RAH25" s="63"/>
      <c r="RAI25" s="63"/>
      <c r="RAJ25" s="63"/>
      <c r="RAK25" s="63"/>
      <c r="RAL25" s="63"/>
      <c r="RAM25" s="63"/>
      <c r="RAN25" s="63"/>
      <c r="RAO25" s="63"/>
      <c r="RAP25" s="63"/>
      <c r="RAQ25" s="63"/>
      <c r="RAR25" s="63"/>
      <c r="RAS25" s="63"/>
      <c r="RAT25" s="63"/>
      <c r="RAU25" s="63"/>
      <c r="RAV25" s="63"/>
      <c r="RAW25" s="63"/>
      <c r="RAX25" s="63"/>
      <c r="RAY25" s="63"/>
      <c r="RAZ25" s="63"/>
      <c r="RBA25" s="63"/>
      <c r="RBB25" s="63"/>
      <c r="RBC25" s="63"/>
      <c r="RBD25" s="63"/>
      <c r="RBE25" s="63"/>
      <c r="RBF25" s="63"/>
      <c r="RBG25" s="63"/>
      <c r="RBH25" s="63"/>
      <c r="RBI25" s="63"/>
      <c r="RBJ25" s="63"/>
      <c r="RBK25" s="63"/>
      <c r="RBL25" s="63"/>
      <c r="RBM25" s="63"/>
      <c r="RBN25" s="63"/>
      <c r="RBO25" s="63"/>
      <c r="RBP25" s="63"/>
      <c r="RBQ25" s="63"/>
      <c r="RBR25" s="63"/>
      <c r="RBS25" s="63"/>
      <c r="RBT25" s="63"/>
      <c r="RBU25" s="63"/>
      <c r="RBV25" s="63"/>
      <c r="RBW25" s="63"/>
      <c r="RBX25" s="63"/>
      <c r="RBY25" s="63"/>
      <c r="RBZ25" s="63"/>
      <c r="RCA25" s="63"/>
      <c r="RCB25" s="63"/>
      <c r="RCC25" s="63"/>
      <c r="RCD25" s="63"/>
      <c r="RCE25" s="63"/>
      <c r="RCF25" s="63"/>
      <c r="RCG25" s="63"/>
      <c r="RCH25" s="63"/>
      <c r="RCI25" s="63"/>
      <c r="RCJ25" s="63"/>
      <c r="RCK25" s="63"/>
      <c r="RCL25" s="63"/>
      <c r="RCM25" s="63"/>
      <c r="RCN25" s="63"/>
      <c r="RCO25" s="63"/>
      <c r="RCP25" s="63"/>
      <c r="RCQ25" s="63"/>
      <c r="RCR25" s="63"/>
      <c r="RCS25" s="63"/>
      <c r="RCT25" s="63"/>
      <c r="RCU25" s="63"/>
      <c r="RCV25" s="63"/>
      <c r="RCW25" s="63"/>
      <c r="RCX25" s="63"/>
      <c r="RCY25" s="63"/>
      <c r="RCZ25" s="63"/>
      <c r="RDA25" s="63"/>
      <c r="RDB25" s="63"/>
      <c r="RDC25" s="63"/>
      <c r="RDD25" s="63"/>
      <c r="RDE25" s="63"/>
      <c r="RDF25" s="63"/>
      <c r="RDG25" s="63"/>
      <c r="RDH25" s="63"/>
      <c r="RDI25" s="63"/>
      <c r="RDJ25" s="63"/>
      <c r="RDK25" s="63"/>
      <c r="RDL25" s="63"/>
      <c r="RDM25" s="63"/>
      <c r="RDN25" s="63"/>
      <c r="RDO25" s="63"/>
      <c r="RDP25" s="63"/>
      <c r="RDQ25" s="63"/>
      <c r="RDR25" s="63"/>
      <c r="RDS25" s="63"/>
      <c r="RDT25" s="63"/>
      <c r="RDU25" s="63"/>
      <c r="RDV25" s="63"/>
      <c r="RDW25" s="63"/>
      <c r="RDX25" s="63"/>
      <c r="RDY25" s="63"/>
      <c r="RDZ25" s="63"/>
      <c r="REA25" s="63"/>
      <c r="REB25" s="63"/>
      <c r="REC25" s="63"/>
      <c r="RED25" s="63"/>
      <c r="REE25" s="63"/>
      <c r="REF25" s="63"/>
      <c r="REG25" s="63"/>
      <c r="REH25" s="63"/>
      <c r="REI25" s="63"/>
      <c r="REJ25" s="63"/>
      <c r="REK25" s="63"/>
      <c r="REL25" s="63"/>
      <c r="REM25" s="63"/>
      <c r="REN25" s="63"/>
      <c r="REO25" s="63"/>
      <c r="REP25" s="63"/>
      <c r="REQ25" s="63"/>
      <c r="RER25" s="63"/>
      <c r="RES25" s="63"/>
      <c r="RET25" s="63"/>
      <c r="REU25" s="63"/>
      <c r="REV25" s="63"/>
      <c r="REW25" s="63"/>
      <c r="REX25" s="63"/>
      <c r="REY25" s="63"/>
      <c r="REZ25" s="63"/>
      <c r="RFA25" s="63"/>
      <c r="RFB25" s="63"/>
      <c r="RFC25" s="63"/>
      <c r="RFD25" s="63"/>
      <c r="RFE25" s="63"/>
      <c r="RFF25" s="63"/>
      <c r="RFG25" s="63"/>
      <c r="RFH25" s="63"/>
      <c r="RFI25" s="63"/>
      <c r="RFJ25" s="63"/>
      <c r="RFK25" s="63"/>
      <c r="RFL25" s="63"/>
      <c r="RFM25" s="63"/>
      <c r="RFN25" s="63"/>
      <c r="RFO25" s="63"/>
      <c r="RFP25" s="63"/>
      <c r="RFQ25" s="63"/>
      <c r="RFR25" s="63"/>
      <c r="RFS25" s="63"/>
      <c r="RFT25" s="63"/>
      <c r="RFU25" s="63"/>
      <c r="RFV25" s="63"/>
      <c r="RFW25" s="63"/>
      <c r="RFX25" s="63"/>
      <c r="RFY25" s="63"/>
      <c r="RFZ25" s="63"/>
      <c r="RGA25" s="63"/>
      <c r="RGB25" s="63"/>
      <c r="RGC25" s="63"/>
      <c r="RGD25" s="63"/>
      <c r="RGE25" s="63"/>
      <c r="RGF25" s="63"/>
      <c r="RGG25" s="63"/>
      <c r="RGH25" s="63"/>
      <c r="RGI25" s="63"/>
      <c r="RGJ25" s="63"/>
      <c r="RGK25" s="63"/>
      <c r="RGL25" s="63"/>
      <c r="RGM25" s="63"/>
      <c r="RGN25" s="63"/>
      <c r="RGO25" s="63"/>
      <c r="RGP25" s="63"/>
      <c r="RGQ25" s="63"/>
      <c r="RGR25" s="63"/>
      <c r="RGS25" s="63"/>
      <c r="RGT25" s="63"/>
      <c r="RGU25" s="63"/>
      <c r="RGV25" s="63"/>
      <c r="RGW25" s="63"/>
      <c r="RGX25" s="63"/>
      <c r="RGY25" s="63"/>
      <c r="RGZ25" s="63"/>
      <c r="RHA25" s="63"/>
      <c r="RHB25" s="63"/>
      <c r="RHC25" s="63"/>
      <c r="RHD25" s="63"/>
      <c r="RHE25" s="63"/>
      <c r="RHF25" s="63"/>
      <c r="RHG25" s="63"/>
      <c r="RHH25" s="63"/>
      <c r="RHI25" s="63"/>
      <c r="RHJ25" s="63"/>
      <c r="RHK25" s="63"/>
      <c r="RHL25" s="63"/>
      <c r="RHM25" s="63"/>
      <c r="RHN25" s="63"/>
      <c r="RHO25" s="63"/>
      <c r="RHP25" s="63"/>
      <c r="RHQ25" s="63"/>
      <c r="RHR25" s="63"/>
      <c r="RHS25" s="63"/>
      <c r="RHT25" s="63"/>
      <c r="RHU25" s="63"/>
      <c r="RHV25" s="63"/>
      <c r="RHW25" s="63"/>
      <c r="RHX25" s="63"/>
      <c r="RHY25" s="63"/>
      <c r="RHZ25" s="63"/>
      <c r="RIA25" s="63"/>
      <c r="RIB25" s="63"/>
      <c r="RIC25" s="63"/>
      <c r="RID25" s="63"/>
      <c r="RIE25" s="63"/>
      <c r="RIF25" s="63"/>
      <c r="RIG25" s="63"/>
      <c r="RIH25" s="63"/>
      <c r="RII25" s="63"/>
      <c r="RIJ25" s="63"/>
      <c r="RIK25" s="63"/>
      <c r="RIL25" s="63"/>
      <c r="RIM25" s="63"/>
      <c r="RIN25" s="63"/>
      <c r="RIO25" s="63"/>
      <c r="RIP25" s="63"/>
      <c r="RIQ25" s="63"/>
      <c r="RIR25" s="63"/>
      <c r="RIS25" s="63"/>
      <c r="RIT25" s="63"/>
      <c r="RIU25" s="63"/>
      <c r="RIV25" s="63"/>
      <c r="RIW25" s="63"/>
      <c r="RIX25" s="63"/>
      <c r="RIY25" s="63"/>
      <c r="RIZ25" s="63"/>
      <c r="RJA25" s="63"/>
      <c r="RJB25" s="63"/>
      <c r="RJC25" s="63"/>
      <c r="RJD25" s="63"/>
      <c r="RJE25" s="63"/>
      <c r="RJF25" s="63"/>
      <c r="RJG25" s="63"/>
      <c r="RJH25" s="63"/>
      <c r="RJI25" s="63"/>
      <c r="RJJ25" s="63"/>
      <c r="RJK25" s="63"/>
      <c r="RJL25" s="63"/>
      <c r="RJM25" s="63"/>
      <c r="RJN25" s="63"/>
      <c r="RJO25" s="63"/>
      <c r="RJP25" s="63"/>
      <c r="RJQ25" s="63"/>
      <c r="RJR25" s="63"/>
      <c r="RJS25" s="63"/>
      <c r="RJT25" s="63"/>
      <c r="RJU25" s="63"/>
      <c r="RJV25" s="63"/>
      <c r="RJW25" s="63"/>
      <c r="RJX25" s="63"/>
      <c r="RJY25" s="63"/>
      <c r="RJZ25" s="63"/>
      <c r="RKA25" s="63"/>
      <c r="RKB25" s="63"/>
      <c r="RKC25" s="63"/>
      <c r="RKD25" s="63"/>
      <c r="RKE25" s="63"/>
      <c r="RKF25" s="63"/>
      <c r="RKG25" s="63"/>
      <c r="RKH25" s="63"/>
      <c r="RKI25" s="63"/>
      <c r="RKJ25" s="63"/>
      <c r="RKK25" s="63"/>
      <c r="RKL25" s="63"/>
      <c r="RKM25" s="63"/>
      <c r="RKN25" s="63"/>
      <c r="RKO25" s="63"/>
      <c r="RKP25" s="63"/>
      <c r="RKQ25" s="63"/>
      <c r="RKR25" s="63"/>
      <c r="RKS25" s="63"/>
      <c r="RKT25" s="63"/>
      <c r="RKU25" s="63"/>
      <c r="RKV25" s="63"/>
      <c r="RKW25" s="63"/>
      <c r="RKX25" s="63"/>
      <c r="RKY25" s="63"/>
      <c r="RKZ25" s="63"/>
      <c r="RLA25" s="63"/>
      <c r="RLB25" s="63"/>
      <c r="RLC25" s="63"/>
      <c r="RLD25" s="63"/>
      <c r="RLE25" s="63"/>
      <c r="RLF25" s="63"/>
      <c r="RLG25" s="63"/>
      <c r="RLH25" s="63"/>
      <c r="RLI25" s="63"/>
      <c r="RLJ25" s="63"/>
      <c r="RLK25" s="63"/>
      <c r="RLL25" s="63"/>
      <c r="RLM25" s="63"/>
      <c r="RLN25" s="63"/>
      <c r="RLO25" s="63"/>
      <c r="RLP25" s="63"/>
      <c r="RLQ25" s="63"/>
      <c r="RLR25" s="63"/>
      <c r="RLS25" s="63"/>
      <c r="RLT25" s="63"/>
      <c r="RLU25" s="63"/>
      <c r="RLV25" s="63"/>
      <c r="RLW25" s="63"/>
      <c r="RLX25" s="63"/>
      <c r="RLY25" s="63"/>
      <c r="RLZ25" s="63"/>
      <c r="RMA25" s="63"/>
      <c r="RMB25" s="63"/>
      <c r="RMC25" s="63"/>
      <c r="RMD25" s="63"/>
      <c r="RME25" s="63"/>
      <c r="RMF25" s="63"/>
      <c r="RMG25" s="63"/>
      <c r="RMH25" s="63"/>
      <c r="RMI25" s="63"/>
      <c r="RMJ25" s="63"/>
      <c r="RMK25" s="63"/>
      <c r="RML25" s="63"/>
      <c r="RMM25" s="63"/>
      <c r="RMN25" s="63"/>
      <c r="RMO25" s="63"/>
      <c r="RMP25" s="63"/>
      <c r="RMQ25" s="63"/>
      <c r="RMR25" s="63"/>
      <c r="RMS25" s="63"/>
      <c r="RMT25" s="63"/>
      <c r="RMU25" s="63"/>
      <c r="RMV25" s="63"/>
      <c r="RMW25" s="63"/>
      <c r="RMX25" s="63"/>
      <c r="RMY25" s="63"/>
      <c r="RMZ25" s="63"/>
      <c r="RNA25" s="63"/>
      <c r="RNB25" s="63"/>
      <c r="RNC25" s="63"/>
      <c r="RND25" s="63"/>
      <c r="RNE25" s="63"/>
      <c r="RNF25" s="63"/>
      <c r="RNG25" s="63"/>
      <c r="RNH25" s="63"/>
      <c r="RNI25" s="63"/>
      <c r="RNJ25" s="63"/>
      <c r="RNK25" s="63"/>
      <c r="RNL25" s="63"/>
      <c r="RNM25" s="63"/>
      <c r="RNN25" s="63"/>
      <c r="RNO25" s="63"/>
      <c r="RNP25" s="63"/>
      <c r="RNQ25" s="63"/>
      <c r="RNR25" s="63"/>
      <c r="RNS25" s="63"/>
      <c r="RNT25" s="63"/>
      <c r="RNU25" s="63"/>
      <c r="RNV25" s="63"/>
      <c r="RNW25" s="63"/>
      <c r="RNX25" s="63"/>
      <c r="RNY25" s="63"/>
      <c r="RNZ25" s="63"/>
      <c r="ROA25" s="63"/>
      <c r="ROB25" s="63"/>
      <c r="ROC25" s="63"/>
      <c r="ROD25" s="63"/>
      <c r="ROE25" s="63"/>
      <c r="ROF25" s="63"/>
      <c r="ROG25" s="63"/>
      <c r="ROH25" s="63"/>
      <c r="ROI25" s="63"/>
      <c r="ROJ25" s="63"/>
      <c r="ROK25" s="63"/>
      <c r="ROL25" s="63"/>
      <c r="ROM25" s="63"/>
      <c r="RON25" s="63"/>
      <c r="ROO25" s="63"/>
      <c r="ROP25" s="63"/>
      <c r="ROQ25" s="63"/>
      <c r="ROR25" s="63"/>
      <c r="ROS25" s="63"/>
      <c r="ROT25" s="63"/>
      <c r="ROU25" s="63"/>
      <c r="ROV25" s="63"/>
      <c r="ROW25" s="63"/>
      <c r="ROX25" s="63"/>
      <c r="ROY25" s="63"/>
      <c r="ROZ25" s="63"/>
      <c r="RPA25" s="63"/>
      <c r="RPB25" s="63"/>
      <c r="RPC25" s="63"/>
      <c r="RPD25" s="63"/>
      <c r="RPE25" s="63"/>
      <c r="RPF25" s="63"/>
      <c r="RPG25" s="63"/>
      <c r="RPH25" s="63"/>
      <c r="RPI25" s="63"/>
      <c r="RPJ25" s="63"/>
      <c r="RPK25" s="63"/>
      <c r="RPL25" s="63"/>
      <c r="RPM25" s="63"/>
      <c r="RPN25" s="63"/>
      <c r="RPO25" s="63"/>
      <c r="RPP25" s="63"/>
      <c r="RPQ25" s="63"/>
      <c r="RPR25" s="63"/>
      <c r="RPS25" s="63"/>
      <c r="RPT25" s="63"/>
      <c r="RPU25" s="63"/>
      <c r="RPV25" s="63"/>
      <c r="RPW25" s="63"/>
      <c r="RPX25" s="63"/>
      <c r="RPY25" s="63"/>
      <c r="RPZ25" s="63"/>
      <c r="RQA25" s="63"/>
      <c r="RQB25" s="63"/>
      <c r="RQC25" s="63"/>
      <c r="RQD25" s="63"/>
      <c r="RQE25" s="63"/>
      <c r="RQF25" s="63"/>
      <c r="RQG25" s="63"/>
      <c r="RQH25" s="63"/>
      <c r="RQI25" s="63"/>
      <c r="RQJ25" s="63"/>
      <c r="RQK25" s="63"/>
      <c r="RQL25" s="63"/>
      <c r="RQM25" s="63"/>
      <c r="RQN25" s="63"/>
      <c r="RQO25" s="63"/>
      <c r="RQP25" s="63"/>
      <c r="RQQ25" s="63"/>
      <c r="RQR25" s="63"/>
      <c r="RQS25" s="63"/>
      <c r="RQT25" s="63"/>
      <c r="RQU25" s="63"/>
      <c r="RQV25" s="63"/>
      <c r="RQW25" s="63"/>
      <c r="RQX25" s="63"/>
      <c r="RQY25" s="63"/>
      <c r="RQZ25" s="63"/>
      <c r="RRA25" s="63"/>
      <c r="RRB25" s="63"/>
      <c r="RRC25" s="63"/>
      <c r="RRD25" s="63"/>
      <c r="RRE25" s="63"/>
      <c r="RRF25" s="63"/>
      <c r="RRG25" s="63"/>
      <c r="RRH25" s="63"/>
      <c r="RRI25" s="63"/>
      <c r="RRJ25" s="63"/>
      <c r="RRK25" s="63"/>
      <c r="RRL25" s="63"/>
      <c r="RRM25" s="63"/>
      <c r="RRN25" s="63"/>
      <c r="RRO25" s="63"/>
      <c r="RRP25" s="63"/>
      <c r="RRQ25" s="63"/>
      <c r="RRR25" s="63"/>
      <c r="RRS25" s="63"/>
      <c r="RRT25" s="63"/>
      <c r="RRU25" s="63"/>
      <c r="RRV25" s="63"/>
      <c r="RRW25" s="63"/>
      <c r="RRX25" s="63"/>
      <c r="RRY25" s="63"/>
      <c r="RRZ25" s="63"/>
      <c r="RSA25" s="63"/>
      <c r="RSB25" s="63"/>
      <c r="RSC25" s="63"/>
      <c r="RSD25" s="63"/>
      <c r="RSE25" s="63"/>
      <c r="RSF25" s="63"/>
      <c r="RSG25" s="63"/>
      <c r="RSH25" s="63"/>
      <c r="RSI25" s="63"/>
      <c r="RSJ25" s="63"/>
      <c r="RSK25" s="63"/>
      <c r="RSL25" s="63"/>
      <c r="RSM25" s="63"/>
      <c r="RSN25" s="63"/>
      <c r="RSO25" s="63"/>
      <c r="RSP25" s="63"/>
      <c r="RSQ25" s="63"/>
      <c r="RSR25" s="63"/>
      <c r="RSS25" s="63"/>
      <c r="RST25" s="63"/>
      <c r="RSU25" s="63"/>
      <c r="RSV25" s="63"/>
      <c r="RSW25" s="63"/>
      <c r="RSX25" s="63"/>
      <c r="RSY25" s="63"/>
      <c r="RSZ25" s="63"/>
      <c r="RTA25" s="63"/>
      <c r="RTB25" s="63"/>
      <c r="RTC25" s="63"/>
      <c r="RTD25" s="63"/>
      <c r="RTE25" s="63"/>
      <c r="RTF25" s="63"/>
      <c r="RTG25" s="63"/>
      <c r="RTH25" s="63"/>
      <c r="RTI25" s="63"/>
      <c r="RTJ25" s="63"/>
      <c r="RTK25" s="63"/>
      <c r="RTL25" s="63"/>
      <c r="RTM25" s="63"/>
      <c r="RTN25" s="63"/>
      <c r="RTO25" s="63"/>
      <c r="RTP25" s="63"/>
      <c r="RTQ25" s="63"/>
      <c r="RTR25" s="63"/>
      <c r="RTS25" s="63"/>
      <c r="RTT25" s="63"/>
      <c r="RTU25" s="63"/>
      <c r="RTV25" s="63"/>
      <c r="RTW25" s="63"/>
      <c r="RTX25" s="63"/>
      <c r="RTY25" s="63"/>
      <c r="RTZ25" s="63"/>
      <c r="RUA25" s="63"/>
      <c r="RUB25" s="63"/>
      <c r="RUC25" s="63"/>
      <c r="RUD25" s="63"/>
      <c r="RUE25" s="63"/>
      <c r="RUF25" s="63"/>
      <c r="RUG25" s="63"/>
      <c r="RUH25" s="63"/>
      <c r="RUI25" s="63"/>
      <c r="RUJ25" s="63"/>
      <c r="RUK25" s="63"/>
      <c r="RUL25" s="63"/>
      <c r="RUM25" s="63"/>
      <c r="RUN25" s="63"/>
      <c r="RUO25" s="63"/>
      <c r="RUP25" s="63"/>
      <c r="RUQ25" s="63"/>
      <c r="RUR25" s="63"/>
      <c r="RUS25" s="63"/>
      <c r="RUT25" s="63"/>
      <c r="RUU25" s="63"/>
      <c r="RUV25" s="63"/>
      <c r="RUW25" s="63"/>
      <c r="RUX25" s="63"/>
      <c r="RUY25" s="63"/>
      <c r="RUZ25" s="63"/>
      <c r="RVA25" s="63"/>
      <c r="RVB25" s="63"/>
      <c r="RVC25" s="63"/>
      <c r="RVD25" s="63"/>
      <c r="RVE25" s="63"/>
      <c r="RVF25" s="63"/>
      <c r="RVG25" s="63"/>
      <c r="RVH25" s="63"/>
      <c r="RVI25" s="63"/>
      <c r="RVJ25" s="63"/>
      <c r="RVK25" s="63"/>
      <c r="RVL25" s="63"/>
      <c r="RVM25" s="63"/>
      <c r="RVN25" s="63"/>
      <c r="RVO25" s="63"/>
      <c r="RVP25" s="63"/>
      <c r="RVQ25" s="63"/>
      <c r="RVR25" s="63"/>
      <c r="RVS25" s="63"/>
      <c r="RVT25" s="63"/>
      <c r="RVU25" s="63"/>
      <c r="RVV25" s="63"/>
      <c r="RVW25" s="63"/>
      <c r="RVX25" s="63"/>
      <c r="RVY25" s="63"/>
      <c r="RVZ25" s="63"/>
      <c r="RWA25" s="63"/>
      <c r="RWB25" s="63"/>
      <c r="RWC25" s="63"/>
      <c r="RWD25" s="63"/>
      <c r="RWE25" s="63"/>
      <c r="RWF25" s="63"/>
      <c r="RWG25" s="63"/>
      <c r="RWH25" s="63"/>
      <c r="RWI25" s="63"/>
      <c r="RWJ25" s="63"/>
      <c r="RWK25" s="63"/>
      <c r="RWL25" s="63"/>
      <c r="RWM25" s="63"/>
      <c r="RWN25" s="63"/>
      <c r="RWO25" s="63"/>
      <c r="RWP25" s="63"/>
      <c r="RWQ25" s="63"/>
      <c r="RWR25" s="63"/>
      <c r="RWS25" s="63"/>
      <c r="RWT25" s="63"/>
      <c r="RWU25" s="63"/>
      <c r="RWV25" s="63"/>
      <c r="RWW25" s="63"/>
      <c r="RWX25" s="63"/>
      <c r="RWY25" s="63"/>
      <c r="RWZ25" s="63"/>
      <c r="RXA25" s="63"/>
      <c r="RXB25" s="63"/>
      <c r="RXC25" s="63"/>
      <c r="RXD25" s="63"/>
      <c r="RXE25" s="63"/>
      <c r="RXF25" s="63"/>
      <c r="RXG25" s="63"/>
      <c r="RXH25" s="63"/>
      <c r="RXI25" s="63"/>
      <c r="RXJ25" s="63"/>
      <c r="RXK25" s="63"/>
      <c r="RXL25" s="63"/>
      <c r="RXM25" s="63"/>
      <c r="RXN25" s="63"/>
      <c r="RXO25" s="63"/>
      <c r="RXP25" s="63"/>
      <c r="RXQ25" s="63"/>
      <c r="RXR25" s="63"/>
      <c r="RXS25" s="63"/>
      <c r="RXT25" s="63"/>
      <c r="RXU25" s="63"/>
      <c r="RXV25" s="63"/>
      <c r="RXW25" s="63"/>
      <c r="RXX25" s="63"/>
      <c r="RXY25" s="63"/>
      <c r="RXZ25" s="63"/>
      <c r="RYA25" s="63"/>
      <c r="RYB25" s="63"/>
      <c r="RYC25" s="63"/>
      <c r="RYD25" s="63"/>
      <c r="RYE25" s="63"/>
      <c r="RYF25" s="63"/>
      <c r="RYG25" s="63"/>
      <c r="RYH25" s="63"/>
      <c r="RYI25" s="63"/>
      <c r="RYJ25" s="63"/>
      <c r="RYK25" s="63"/>
      <c r="RYL25" s="63"/>
      <c r="RYM25" s="63"/>
      <c r="RYN25" s="63"/>
      <c r="RYO25" s="63"/>
      <c r="RYP25" s="63"/>
      <c r="RYQ25" s="63"/>
      <c r="RYR25" s="63"/>
      <c r="RYS25" s="63"/>
      <c r="RYT25" s="63"/>
      <c r="RYU25" s="63"/>
      <c r="RYV25" s="63"/>
      <c r="RYW25" s="63"/>
      <c r="RYX25" s="63"/>
      <c r="RYY25" s="63"/>
      <c r="RYZ25" s="63"/>
      <c r="RZA25" s="63"/>
      <c r="RZB25" s="63"/>
      <c r="RZC25" s="63"/>
      <c r="RZD25" s="63"/>
      <c r="RZE25" s="63"/>
      <c r="RZF25" s="63"/>
      <c r="RZG25" s="63"/>
      <c r="RZH25" s="63"/>
      <c r="RZI25" s="63"/>
      <c r="RZJ25" s="63"/>
      <c r="RZK25" s="63"/>
      <c r="RZL25" s="63"/>
      <c r="RZM25" s="63"/>
      <c r="RZN25" s="63"/>
      <c r="RZO25" s="63"/>
      <c r="RZP25" s="63"/>
      <c r="RZQ25" s="63"/>
      <c r="RZR25" s="63"/>
      <c r="RZS25" s="63"/>
      <c r="RZT25" s="63"/>
      <c r="RZU25" s="63"/>
      <c r="RZV25" s="63"/>
      <c r="RZW25" s="63"/>
      <c r="RZX25" s="63"/>
      <c r="RZY25" s="63"/>
      <c r="RZZ25" s="63"/>
      <c r="SAA25" s="63"/>
      <c r="SAB25" s="63"/>
      <c r="SAC25" s="63"/>
      <c r="SAD25" s="63"/>
      <c r="SAE25" s="63"/>
      <c r="SAF25" s="63"/>
      <c r="SAG25" s="63"/>
      <c r="SAH25" s="63"/>
      <c r="SAI25" s="63"/>
      <c r="SAJ25" s="63"/>
      <c r="SAK25" s="63"/>
      <c r="SAL25" s="63"/>
      <c r="SAM25" s="63"/>
      <c r="SAN25" s="63"/>
      <c r="SAO25" s="63"/>
      <c r="SAP25" s="63"/>
      <c r="SAQ25" s="63"/>
      <c r="SAR25" s="63"/>
      <c r="SAS25" s="63"/>
      <c r="SAT25" s="63"/>
      <c r="SAU25" s="63"/>
      <c r="SAV25" s="63"/>
      <c r="SAW25" s="63"/>
      <c r="SAX25" s="63"/>
      <c r="SAY25" s="63"/>
      <c r="SAZ25" s="63"/>
      <c r="SBA25" s="63"/>
      <c r="SBB25" s="63"/>
      <c r="SBC25" s="63"/>
      <c r="SBD25" s="63"/>
      <c r="SBE25" s="63"/>
      <c r="SBF25" s="63"/>
      <c r="SBG25" s="63"/>
      <c r="SBH25" s="63"/>
      <c r="SBI25" s="63"/>
      <c r="SBJ25" s="63"/>
      <c r="SBK25" s="63"/>
      <c r="SBL25" s="63"/>
      <c r="SBM25" s="63"/>
      <c r="SBN25" s="63"/>
      <c r="SBO25" s="63"/>
      <c r="SBP25" s="63"/>
      <c r="SBQ25" s="63"/>
      <c r="SBR25" s="63"/>
      <c r="SBS25" s="63"/>
      <c r="SBT25" s="63"/>
      <c r="SBU25" s="63"/>
      <c r="SBV25" s="63"/>
      <c r="SBW25" s="63"/>
      <c r="SBX25" s="63"/>
      <c r="SBY25" s="63"/>
      <c r="SBZ25" s="63"/>
      <c r="SCA25" s="63"/>
      <c r="SCB25" s="63"/>
      <c r="SCC25" s="63"/>
      <c r="SCD25" s="63"/>
      <c r="SCE25" s="63"/>
      <c r="SCF25" s="63"/>
      <c r="SCG25" s="63"/>
      <c r="SCH25" s="63"/>
      <c r="SCI25" s="63"/>
      <c r="SCJ25" s="63"/>
      <c r="SCK25" s="63"/>
      <c r="SCL25" s="63"/>
      <c r="SCM25" s="63"/>
      <c r="SCN25" s="63"/>
      <c r="SCO25" s="63"/>
      <c r="SCP25" s="63"/>
      <c r="SCQ25" s="63"/>
      <c r="SCR25" s="63"/>
      <c r="SCS25" s="63"/>
      <c r="SCT25" s="63"/>
      <c r="SCU25" s="63"/>
      <c r="SCV25" s="63"/>
      <c r="SCW25" s="63"/>
      <c r="SCX25" s="63"/>
      <c r="SCY25" s="63"/>
      <c r="SCZ25" s="63"/>
      <c r="SDA25" s="63"/>
      <c r="SDB25" s="63"/>
      <c r="SDC25" s="63"/>
      <c r="SDD25" s="63"/>
      <c r="SDE25" s="63"/>
      <c r="SDF25" s="63"/>
      <c r="SDG25" s="63"/>
      <c r="SDH25" s="63"/>
      <c r="SDI25" s="63"/>
      <c r="SDJ25" s="63"/>
      <c r="SDK25" s="63"/>
      <c r="SDL25" s="63"/>
      <c r="SDM25" s="63"/>
      <c r="SDN25" s="63"/>
      <c r="SDO25" s="63"/>
      <c r="SDP25" s="63"/>
      <c r="SDQ25" s="63"/>
      <c r="SDR25" s="63"/>
      <c r="SDS25" s="63"/>
      <c r="SDT25" s="63"/>
      <c r="SDU25" s="63"/>
      <c r="SDV25" s="63"/>
      <c r="SDW25" s="63"/>
      <c r="SDX25" s="63"/>
      <c r="SDY25" s="63"/>
      <c r="SDZ25" s="63"/>
      <c r="SEA25" s="63"/>
      <c r="SEB25" s="63"/>
      <c r="SEC25" s="63"/>
      <c r="SED25" s="63"/>
      <c r="SEE25" s="63"/>
      <c r="SEF25" s="63"/>
      <c r="SEG25" s="63"/>
      <c r="SEH25" s="63"/>
      <c r="SEI25" s="63"/>
      <c r="SEJ25" s="63"/>
      <c r="SEK25" s="63"/>
      <c r="SEL25" s="63"/>
      <c r="SEM25" s="63"/>
      <c r="SEN25" s="63"/>
      <c r="SEO25" s="63"/>
      <c r="SEP25" s="63"/>
      <c r="SEQ25" s="63"/>
      <c r="SER25" s="63"/>
      <c r="SES25" s="63"/>
      <c r="SET25" s="63"/>
      <c r="SEU25" s="63"/>
      <c r="SEV25" s="63"/>
      <c r="SEW25" s="63"/>
      <c r="SEX25" s="63"/>
      <c r="SEY25" s="63"/>
      <c r="SEZ25" s="63"/>
      <c r="SFA25" s="63"/>
      <c r="SFB25" s="63"/>
      <c r="SFC25" s="63"/>
      <c r="SFD25" s="63"/>
      <c r="SFE25" s="63"/>
      <c r="SFF25" s="63"/>
      <c r="SFG25" s="63"/>
      <c r="SFH25" s="63"/>
      <c r="SFI25" s="63"/>
      <c r="SFJ25" s="63"/>
      <c r="SFK25" s="63"/>
      <c r="SFL25" s="63"/>
      <c r="SFM25" s="63"/>
      <c r="SFN25" s="63"/>
      <c r="SFO25" s="63"/>
      <c r="SFP25" s="63"/>
      <c r="SFQ25" s="63"/>
      <c r="SFR25" s="63"/>
      <c r="SFS25" s="63"/>
      <c r="SFT25" s="63"/>
      <c r="SFU25" s="63"/>
      <c r="SFV25" s="63"/>
      <c r="SFW25" s="63"/>
      <c r="SFX25" s="63"/>
      <c r="SFY25" s="63"/>
      <c r="SFZ25" s="63"/>
      <c r="SGA25" s="63"/>
      <c r="SGB25" s="63"/>
      <c r="SGC25" s="63"/>
      <c r="SGD25" s="63"/>
      <c r="SGE25" s="63"/>
      <c r="SGF25" s="63"/>
      <c r="SGG25" s="63"/>
      <c r="SGH25" s="63"/>
      <c r="SGI25" s="63"/>
      <c r="SGJ25" s="63"/>
      <c r="SGK25" s="63"/>
      <c r="SGL25" s="63"/>
      <c r="SGM25" s="63"/>
      <c r="SGN25" s="63"/>
      <c r="SGO25" s="63"/>
      <c r="SGP25" s="63"/>
      <c r="SGQ25" s="63"/>
      <c r="SGR25" s="63"/>
      <c r="SGS25" s="63"/>
      <c r="SGT25" s="63"/>
      <c r="SGU25" s="63"/>
      <c r="SGV25" s="63"/>
      <c r="SGW25" s="63"/>
      <c r="SGX25" s="63"/>
      <c r="SGY25" s="63"/>
      <c r="SGZ25" s="63"/>
      <c r="SHA25" s="63"/>
      <c r="SHB25" s="63"/>
      <c r="SHC25" s="63"/>
      <c r="SHD25" s="63"/>
      <c r="SHE25" s="63"/>
      <c r="SHF25" s="63"/>
      <c r="SHG25" s="63"/>
      <c r="SHH25" s="63"/>
      <c r="SHI25" s="63"/>
      <c r="SHJ25" s="63"/>
      <c r="SHK25" s="63"/>
      <c r="SHL25" s="63"/>
      <c r="SHM25" s="63"/>
      <c r="SHN25" s="63"/>
      <c r="SHO25" s="63"/>
      <c r="SHP25" s="63"/>
      <c r="SHQ25" s="63"/>
      <c r="SHR25" s="63"/>
      <c r="SHS25" s="63"/>
      <c r="SHT25" s="63"/>
      <c r="SHU25" s="63"/>
      <c r="SHV25" s="63"/>
      <c r="SHW25" s="63"/>
      <c r="SHX25" s="63"/>
      <c r="SHY25" s="63"/>
      <c r="SHZ25" s="63"/>
      <c r="SIA25" s="63"/>
      <c r="SIB25" s="63"/>
      <c r="SIC25" s="63"/>
      <c r="SID25" s="63"/>
      <c r="SIE25" s="63"/>
      <c r="SIF25" s="63"/>
      <c r="SIG25" s="63"/>
      <c r="SIH25" s="63"/>
      <c r="SII25" s="63"/>
      <c r="SIJ25" s="63"/>
      <c r="SIK25" s="63"/>
      <c r="SIL25" s="63"/>
      <c r="SIM25" s="63"/>
      <c r="SIN25" s="63"/>
      <c r="SIO25" s="63"/>
      <c r="SIP25" s="63"/>
      <c r="SIQ25" s="63"/>
      <c r="SIR25" s="63"/>
      <c r="SIS25" s="63"/>
      <c r="SIT25" s="63"/>
      <c r="SIU25" s="63"/>
      <c r="SIV25" s="63"/>
      <c r="SIW25" s="63"/>
      <c r="SIX25" s="63"/>
      <c r="SIY25" s="63"/>
      <c r="SIZ25" s="63"/>
      <c r="SJA25" s="63"/>
      <c r="SJB25" s="63"/>
      <c r="SJC25" s="63"/>
      <c r="SJD25" s="63"/>
      <c r="SJE25" s="63"/>
      <c r="SJF25" s="63"/>
      <c r="SJG25" s="63"/>
      <c r="SJH25" s="63"/>
      <c r="SJI25" s="63"/>
      <c r="SJJ25" s="63"/>
      <c r="SJK25" s="63"/>
      <c r="SJL25" s="63"/>
      <c r="SJM25" s="63"/>
      <c r="SJN25" s="63"/>
      <c r="SJO25" s="63"/>
      <c r="SJP25" s="63"/>
      <c r="SJQ25" s="63"/>
      <c r="SJR25" s="63"/>
      <c r="SJS25" s="63"/>
      <c r="SJT25" s="63"/>
      <c r="SJU25" s="63"/>
      <c r="SJV25" s="63"/>
      <c r="SJW25" s="63"/>
      <c r="SJX25" s="63"/>
      <c r="SJY25" s="63"/>
      <c r="SJZ25" s="63"/>
      <c r="SKA25" s="63"/>
      <c r="SKB25" s="63"/>
      <c r="SKC25" s="63"/>
      <c r="SKD25" s="63"/>
      <c r="SKE25" s="63"/>
      <c r="SKF25" s="63"/>
      <c r="SKG25" s="63"/>
      <c r="SKH25" s="63"/>
      <c r="SKI25" s="63"/>
      <c r="SKJ25" s="63"/>
      <c r="SKK25" s="63"/>
      <c r="SKL25" s="63"/>
      <c r="SKM25" s="63"/>
      <c r="SKN25" s="63"/>
      <c r="SKO25" s="63"/>
      <c r="SKP25" s="63"/>
      <c r="SKQ25" s="63"/>
      <c r="SKR25" s="63"/>
      <c r="SKS25" s="63"/>
      <c r="SKT25" s="63"/>
      <c r="SKU25" s="63"/>
      <c r="SKV25" s="63"/>
      <c r="SKW25" s="63"/>
      <c r="SKX25" s="63"/>
      <c r="SKY25" s="63"/>
      <c r="SKZ25" s="63"/>
      <c r="SLA25" s="63"/>
      <c r="SLB25" s="63"/>
      <c r="SLC25" s="63"/>
      <c r="SLD25" s="63"/>
      <c r="SLE25" s="63"/>
      <c r="SLF25" s="63"/>
      <c r="SLG25" s="63"/>
      <c r="SLH25" s="63"/>
      <c r="SLI25" s="63"/>
      <c r="SLJ25" s="63"/>
      <c r="SLK25" s="63"/>
      <c r="SLL25" s="63"/>
      <c r="SLM25" s="63"/>
      <c r="SLN25" s="63"/>
      <c r="SLO25" s="63"/>
      <c r="SLP25" s="63"/>
      <c r="SLQ25" s="63"/>
      <c r="SLR25" s="63"/>
      <c r="SLS25" s="63"/>
      <c r="SLT25" s="63"/>
      <c r="SLU25" s="63"/>
      <c r="SLV25" s="63"/>
      <c r="SLW25" s="63"/>
      <c r="SLX25" s="63"/>
      <c r="SLY25" s="63"/>
      <c r="SLZ25" s="63"/>
      <c r="SMA25" s="63"/>
      <c r="SMB25" s="63"/>
      <c r="SMC25" s="63"/>
      <c r="SMD25" s="63"/>
      <c r="SME25" s="63"/>
      <c r="SMF25" s="63"/>
      <c r="SMG25" s="63"/>
      <c r="SMH25" s="63"/>
      <c r="SMI25" s="63"/>
      <c r="SMJ25" s="63"/>
      <c r="SMK25" s="63"/>
      <c r="SML25" s="63"/>
      <c r="SMM25" s="63"/>
      <c r="SMN25" s="63"/>
      <c r="SMO25" s="63"/>
      <c r="SMP25" s="63"/>
      <c r="SMQ25" s="63"/>
      <c r="SMR25" s="63"/>
      <c r="SMS25" s="63"/>
      <c r="SMT25" s="63"/>
      <c r="SMU25" s="63"/>
      <c r="SMV25" s="63"/>
      <c r="SMW25" s="63"/>
      <c r="SMX25" s="63"/>
      <c r="SMY25" s="63"/>
      <c r="SMZ25" s="63"/>
      <c r="SNA25" s="63"/>
      <c r="SNB25" s="63"/>
      <c r="SNC25" s="63"/>
      <c r="SND25" s="63"/>
      <c r="SNE25" s="63"/>
      <c r="SNF25" s="63"/>
      <c r="SNG25" s="63"/>
      <c r="SNH25" s="63"/>
      <c r="SNI25" s="63"/>
      <c r="SNJ25" s="63"/>
      <c r="SNK25" s="63"/>
      <c r="SNL25" s="63"/>
      <c r="SNM25" s="63"/>
      <c r="SNN25" s="63"/>
      <c r="SNO25" s="63"/>
      <c r="SNP25" s="63"/>
      <c r="SNQ25" s="63"/>
      <c r="SNR25" s="63"/>
      <c r="SNS25" s="63"/>
      <c r="SNT25" s="63"/>
      <c r="SNU25" s="63"/>
      <c r="SNV25" s="63"/>
      <c r="SNW25" s="63"/>
      <c r="SNX25" s="63"/>
      <c r="SNY25" s="63"/>
      <c r="SNZ25" s="63"/>
      <c r="SOA25" s="63"/>
      <c r="SOB25" s="63"/>
      <c r="SOC25" s="63"/>
      <c r="SOD25" s="63"/>
      <c r="SOE25" s="63"/>
      <c r="SOF25" s="63"/>
      <c r="SOG25" s="63"/>
      <c r="SOH25" s="63"/>
      <c r="SOI25" s="63"/>
      <c r="SOJ25" s="63"/>
      <c r="SOK25" s="63"/>
      <c r="SOL25" s="63"/>
      <c r="SOM25" s="63"/>
      <c r="SON25" s="63"/>
      <c r="SOO25" s="63"/>
      <c r="SOP25" s="63"/>
      <c r="SOQ25" s="63"/>
      <c r="SOR25" s="63"/>
      <c r="SOS25" s="63"/>
      <c r="SOT25" s="63"/>
      <c r="SOU25" s="63"/>
      <c r="SOV25" s="63"/>
      <c r="SOW25" s="63"/>
      <c r="SOX25" s="63"/>
      <c r="SOY25" s="63"/>
      <c r="SOZ25" s="63"/>
      <c r="SPA25" s="63"/>
      <c r="SPB25" s="63"/>
      <c r="SPC25" s="63"/>
      <c r="SPD25" s="63"/>
      <c r="SPE25" s="63"/>
      <c r="SPF25" s="63"/>
      <c r="SPG25" s="63"/>
      <c r="SPH25" s="63"/>
      <c r="SPI25" s="63"/>
      <c r="SPJ25" s="63"/>
      <c r="SPK25" s="63"/>
      <c r="SPL25" s="63"/>
      <c r="SPM25" s="63"/>
      <c r="SPN25" s="63"/>
      <c r="SPO25" s="63"/>
      <c r="SPP25" s="63"/>
      <c r="SPQ25" s="63"/>
      <c r="SPR25" s="63"/>
      <c r="SPS25" s="63"/>
      <c r="SPT25" s="63"/>
      <c r="SPU25" s="63"/>
      <c r="SPV25" s="63"/>
      <c r="SPW25" s="63"/>
      <c r="SPX25" s="63"/>
      <c r="SPY25" s="63"/>
      <c r="SPZ25" s="63"/>
      <c r="SQA25" s="63"/>
      <c r="SQB25" s="63"/>
      <c r="SQC25" s="63"/>
      <c r="SQD25" s="63"/>
      <c r="SQE25" s="63"/>
      <c r="SQF25" s="63"/>
      <c r="SQG25" s="63"/>
      <c r="SQH25" s="63"/>
      <c r="SQI25" s="63"/>
      <c r="SQJ25" s="63"/>
      <c r="SQK25" s="63"/>
      <c r="SQL25" s="63"/>
      <c r="SQM25" s="63"/>
      <c r="SQN25" s="63"/>
      <c r="SQO25" s="63"/>
      <c r="SQP25" s="63"/>
      <c r="SQQ25" s="63"/>
      <c r="SQR25" s="63"/>
      <c r="SQS25" s="63"/>
      <c r="SQT25" s="63"/>
      <c r="SQU25" s="63"/>
      <c r="SQV25" s="63"/>
      <c r="SQW25" s="63"/>
      <c r="SQX25" s="63"/>
      <c r="SQY25" s="63"/>
      <c r="SQZ25" s="63"/>
      <c r="SRA25" s="63"/>
      <c r="SRB25" s="63"/>
      <c r="SRC25" s="63"/>
      <c r="SRD25" s="63"/>
      <c r="SRE25" s="63"/>
      <c r="SRF25" s="63"/>
      <c r="SRG25" s="63"/>
      <c r="SRH25" s="63"/>
      <c r="SRI25" s="63"/>
      <c r="SRJ25" s="63"/>
      <c r="SRK25" s="63"/>
      <c r="SRL25" s="63"/>
      <c r="SRM25" s="63"/>
      <c r="SRN25" s="63"/>
      <c r="SRO25" s="63"/>
      <c r="SRP25" s="63"/>
      <c r="SRQ25" s="63"/>
      <c r="SRR25" s="63"/>
      <c r="SRS25" s="63"/>
      <c r="SRT25" s="63"/>
      <c r="SRU25" s="63"/>
      <c r="SRV25" s="63"/>
      <c r="SRW25" s="63"/>
      <c r="SRX25" s="63"/>
      <c r="SRY25" s="63"/>
      <c r="SRZ25" s="63"/>
      <c r="SSA25" s="63"/>
      <c r="SSB25" s="63"/>
      <c r="SSC25" s="63"/>
      <c r="SSD25" s="63"/>
      <c r="SSE25" s="63"/>
      <c r="SSF25" s="63"/>
      <c r="SSG25" s="63"/>
      <c r="SSH25" s="63"/>
      <c r="SSI25" s="63"/>
      <c r="SSJ25" s="63"/>
      <c r="SSK25" s="63"/>
      <c r="SSL25" s="63"/>
      <c r="SSM25" s="63"/>
      <c r="SSN25" s="63"/>
      <c r="SSO25" s="63"/>
      <c r="SSP25" s="63"/>
      <c r="SSQ25" s="63"/>
      <c r="SSR25" s="63"/>
      <c r="SSS25" s="63"/>
      <c r="SST25" s="63"/>
      <c r="SSU25" s="63"/>
      <c r="SSV25" s="63"/>
      <c r="SSW25" s="63"/>
      <c r="SSX25" s="63"/>
      <c r="SSY25" s="63"/>
      <c r="SSZ25" s="63"/>
      <c r="STA25" s="63"/>
      <c r="STB25" s="63"/>
      <c r="STC25" s="63"/>
      <c r="STD25" s="63"/>
      <c r="STE25" s="63"/>
      <c r="STF25" s="63"/>
      <c r="STG25" s="63"/>
      <c r="STH25" s="63"/>
      <c r="STI25" s="63"/>
      <c r="STJ25" s="63"/>
      <c r="STK25" s="63"/>
      <c r="STL25" s="63"/>
      <c r="STM25" s="63"/>
      <c r="STN25" s="63"/>
      <c r="STO25" s="63"/>
      <c r="STP25" s="63"/>
      <c r="STQ25" s="63"/>
      <c r="STR25" s="63"/>
      <c r="STS25" s="63"/>
      <c r="STT25" s="63"/>
      <c r="STU25" s="63"/>
      <c r="STV25" s="63"/>
      <c r="STW25" s="63"/>
      <c r="STX25" s="63"/>
      <c r="STY25" s="63"/>
      <c r="STZ25" s="63"/>
      <c r="SUA25" s="63"/>
      <c r="SUB25" s="63"/>
      <c r="SUC25" s="63"/>
      <c r="SUD25" s="63"/>
      <c r="SUE25" s="63"/>
      <c r="SUF25" s="63"/>
      <c r="SUG25" s="63"/>
      <c r="SUH25" s="63"/>
      <c r="SUI25" s="63"/>
      <c r="SUJ25" s="63"/>
      <c r="SUK25" s="63"/>
      <c r="SUL25" s="63"/>
      <c r="SUM25" s="63"/>
      <c r="SUN25" s="63"/>
      <c r="SUO25" s="63"/>
      <c r="SUP25" s="63"/>
      <c r="SUQ25" s="63"/>
      <c r="SUR25" s="63"/>
      <c r="SUS25" s="63"/>
      <c r="SUT25" s="63"/>
      <c r="SUU25" s="63"/>
      <c r="SUV25" s="63"/>
      <c r="SUW25" s="63"/>
      <c r="SUX25" s="63"/>
      <c r="SUY25" s="63"/>
      <c r="SUZ25" s="63"/>
      <c r="SVA25" s="63"/>
      <c r="SVB25" s="63"/>
      <c r="SVC25" s="63"/>
      <c r="SVD25" s="63"/>
      <c r="SVE25" s="63"/>
      <c r="SVF25" s="63"/>
      <c r="SVG25" s="63"/>
      <c r="SVH25" s="63"/>
      <c r="SVI25" s="63"/>
      <c r="SVJ25" s="63"/>
      <c r="SVK25" s="63"/>
      <c r="SVL25" s="63"/>
      <c r="SVM25" s="63"/>
      <c r="SVN25" s="63"/>
      <c r="SVO25" s="63"/>
      <c r="SVP25" s="63"/>
      <c r="SVQ25" s="63"/>
      <c r="SVR25" s="63"/>
      <c r="SVS25" s="63"/>
      <c r="SVT25" s="63"/>
      <c r="SVU25" s="63"/>
      <c r="SVV25" s="63"/>
      <c r="SVW25" s="63"/>
      <c r="SVX25" s="63"/>
      <c r="SVY25" s="63"/>
      <c r="SVZ25" s="63"/>
      <c r="SWA25" s="63"/>
      <c r="SWB25" s="63"/>
      <c r="SWC25" s="63"/>
      <c r="SWD25" s="63"/>
      <c r="SWE25" s="63"/>
      <c r="SWF25" s="63"/>
      <c r="SWG25" s="63"/>
      <c r="SWH25" s="63"/>
      <c r="SWI25" s="63"/>
      <c r="SWJ25" s="63"/>
      <c r="SWK25" s="63"/>
      <c r="SWL25" s="63"/>
      <c r="SWM25" s="63"/>
      <c r="SWN25" s="63"/>
      <c r="SWO25" s="63"/>
      <c r="SWP25" s="63"/>
      <c r="SWQ25" s="63"/>
      <c r="SWR25" s="63"/>
      <c r="SWS25" s="63"/>
      <c r="SWT25" s="63"/>
      <c r="SWU25" s="63"/>
      <c r="SWV25" s="63"/>
      <c r="SWW25" s="63"/>
      <c r="SWX25" s="63"/>
      <c r="SWY25" s="63"/>
      <c r="SWZ25" s="63"/>
      <c r="SXA25" s="63"/>
      <c r="SXB25" s="63"/>
      <c r="SXC25" s="63"/>
      <c r="SXD25" s="63"/>
      <c r="SXE25" s="63"/>
      <c r="SXF25" s="63"/>
      <c r="SXG25" s="63"/>
      <c r="SXH25" s="63"/>
      <c r="SXI25" s="63"/>
      <c r="SXJ25" s="63"/>
      <c r="SXK25" s="63"/>
      <c r="SXL25" s="63"/>
      <c r="SXM25" s="63"/>
      <c r="SXN25" s="63"/>
      <c r="SXO25" s="63"/>
      <c r="SXP25" s="63"/>
      <c r="SXQ25" s="63"/>
      <c r="SXR25" s="63"/>
      <c r="SXS25" s="63"/>
      <c r="SXT25" s="63"/>
      <c r="SXU25" s="63"/>
      <c r="SXV25" s="63"/>
      <c r="SXW25" s="63"/>
      <c r="SXX25" s="63"/>
      <c r="SXY25" s="63"/>
      <c r="SXZ25" s="63"/>
      <c r="SYA25" s="63"/>
      <c r="SYB25" s="63"/>
      <c r="SYC25" s="63"/>
      <c r="SYD25" s="63"/>
      <c r="SYE25" s="63"/>
      <c r="SYF25" s="63"/>
      <c r="SYG25" s="63"/>
      <c r="SYH25" s="63"/>
      <c r="SYI25" s="63"/>
      <c r="SYJ25" s="63"/>
      <c r="SYK25" s="63"/>
      <c r="SYL25" s="63"/>
      <c r="SYM25" s="63"/>
      <c r="SYN25" s="63"/>
      <c r="SYO25" s="63"/>
      <c r="SYP25" s="63"/>
      <c r="SYQ25" s="63"/>
      <c r="SYR25" s="63"/>
      <c r="SYS25" s="63"/>
      <c r="SYT25" s="63"/>
      <c r="SYU25" s="63"/>
      <c r="SYV25" s="63"/>
      <c r="SYW25" s="63"/>
      <c r="SYX25" s="63"/>
      <c r="SYY25" s="63"/>
      <c r="SYZ25" s="63"/>
      <c r="SZA25" s="63"/>
      <c r="SZB25" s="63"/>
      <c r="SZC25" s="63"/>
      <c r="SZD25" s="63"/>
      <c r="SZE25" s="63"/>
      <c r="SZF25" s="63"/>
      <c r="SZG25" s="63"/>
      <c r="SZH25" s="63"/>
      <c r="SZI25" s="63"/>
      <c r="SZJ25" s="63"/>
      <c r="SZK25" s="63"/>
      <c r="SZL25" s="63"/>
      <c r="SZM25" s="63"/>
      <c r="SZN25" s="63"/>
      <c r="SZO25" s="63"/>
      <c r="SZP25" s="63"/>
      <c r="SZQ25" s="63"/>
      <c r="SZR25" s="63"/>
      <c r="SZS25" s="63"/>
      <c r="SZT25" s="63"/>
      <c r="SZU25" s="63"/>
      <c r="SZV25" s="63"/>
      <c r="SZW25" s="63"/>
      <c r="SZX25" s="63"/>
      <c r="SZY25" s="63"/>
      <c r="SZZ25" s="63"/>
      <c r="TAA25" s="63"/>
      <c r="TAB25" s="63"/>
      <c r="TAC25" s="63"/>
      <c r="TAD25" s="63"/>
      <c r="TAE25" s="63"/>
      <c r="TAF25" s="63"/>
      <c r="TAG25" s="63"/>
      <c r="TAH25" s="63"/>
      <c r="TAI25" s="63"/>
      <c r="TAJ25" s="63"/>
      <c r="TAK25" s="63"/>
      <c r="TAL25" s="63"/>
      <c r="TAM25" s="63"/>
      <c r="TAN25" s="63"/>
      <c r="TAO25" s="63"/>
      <c r="TAP25" s="63"/>
      <c r="TAQ25" s="63"/>
      <c r="TAR25" s="63"/>
      <c r="TAS25" s="63"/>
      <c r="TAT25" s="63"/>
      <c r="TAU25" s="63"/>
      <c r="TAV25" s="63"/>
      <c r="TAW25" s="63"/>
      <c r="TAX25" s="63"/>
      <c r="TAY25" s="63"/>
      <c r="TAZ25" s="63"/>
      <c r="TBA25" s="63"/>
      <c r="TBB25" s="63"/>
      <c r="TBC25" s="63"/>
      <c r="TBD25" s="63"/>
      <c r="TBE25" s="63"/>
      <c r="TBF25" s="63"/>
      <c r="TBG25" s="63"/>
      <c r="TBH25" s="63"/>
      <c r="TBI25" s="63"/>
      <c r="TBJ25" s="63"/>
      <c r="TBK25" s="63"/>
      <c r="TBL25" s="63"/>
      <c r="TBM25" s="63"/>
      <c r="TBN25" s="63"/>
      <c r="TBO25" s="63"/>
      <c r="TBP25" s="63"/>
      <c r="TBQ25" s="63"/>
      <c r="TBR25" s="63"/>
      <c r="TBS25" s="63"/>
      <c r="TBT25" s="63"/>
      <c r="TBU25" s="63"/>
      <c r="TBV25" s="63"/>
      <c r="TBW25" s="63"/>
      <c r="TBX25" s="63"/>
      <c r="TBY25" s="63"/>
      <c r="TBZ25" s="63"/>
      <c r="TCA25" s="63"/>
      <c r="TCB25" s="63"/>
      <c r="TCC25" s="63"/>
      <c r="TCD25" s="63"/>
      <c r="TCE25" s="63"/>
      <c r="TCF25" s="63"/>
      <c r="TCG25" s="63"/>
      <c r="TCH25" s="63"/>
      <c r="TCI25" s="63"/>
      <c r="TCJ25" s="63"/>
      <c r="TCK25" s="63"/>
      <c r="TCL25" s="63"/>
      <c r="TCM25" s="63"/>
      <c r="TCN25" s="63"/>
      <c r="TCO25" s="63"/>
      <c r="TCP25" s="63"/>
      <c r="TCQ25" s="63"/>
      <c r="TCR25" s="63"/>
      <c r="TCS25" s="63"/>
      <c r="TCT25" s="63"/>
      <c r="TCU25" s="63"/>
      <c r="TCV25" s="63"/>
      <c r="TCW25" s="63"/>
      <c r="TCX25" s="63"/>
      <c r="TCY25" s="63"/>
      <c r="TCZ25" s="63"/>
      <c r="TDA25" s="63"/>
      <c r="TDB25" s="63"/>
      <c r="TDC25" s="63"/>
      <c r="TDD25" s="63"/>
      <c r="TDE25" s="63"/>
      <c r="TDF25" s="63"/>
      <c r="TDG25" s="63"/>
      <c r="TDH25" s="63"/>
      <c r="TDI25" s="63"/>
      <c r="TDJ25" s="63"/>
      <c r="TDK25" s="63"/>
      <c r="TDL25" s="63"/>
      <c r="TDM25" s="63"/>
      <c r="TDN25" s="63"/>
      <c r="TDO25" s="63"/>
      <c r="TDP25" s="63"/>
      <c r="TDQ25" s="63"/>
      <c r="TDR25" s="63"/>
      <c r="TDS25" s="63"/>
      <c r="TDT25" s="63"/>
      <c r="TDU25" s="63"/>
      <c r="TDV25" s="63"/>
      <c r="TDW25" s="63"/>
      <c r="TDX25" s="63"/>
      <c r="TDY25" s="63"/>
      <c r="TDZ25" s="63"/>
      <c r="TEA25" s="63"/>
      <c r="TEB25" s="63"/>
      <c r="TEC25" s="63"/>
      <c r="TED25" s="63"/>
      <c r="TEE25" s="63"/>
      <c r="TEF25" s="63"/>
      <c r="TEG25" s="63"/>
      <c r="TEH25" s="63"/>
      <c r="TEI25" s="63"/>
      <c r="TEJ25" s="63"/>
      <c r="TEK25" s="63"/>
      <c r="TEL25" s="63"/>
      <c r="TEM25" s="63"/>
      <c r="TEN25" s="63"/>
      <c r="TEO25" s="63"/>
      <c r="TEP25" s="63"/>
      <c r="TEQ25" s="63"/>
      <c r="TER25" s="63"/>
      <c r="TES25" s="63"/>
      <c r="TET25" s="63"/>
      <c r="TEU25" s="63"/>
      <c r="TEV25" s="63"/>
      <c r="TEW25" s="63"/>
      <c r="TEX25" s="63"/>
      <c r="TEY25" s="63"/>
      <c r="TEZ25" s="63"/>
      <c r="TFA25" s="63"/>
      <c r="TFB25" s="63"/>
      <c r="TFC25" s="63"/>
      <c r="TFD25" s="63"/>
      <c r="TFE25" s="63"/>
      <c r="TFF25" s="63"/>
      <c r="TFG25" s="63"/>
      <c r="TFH25" s="63"/>
      <c r="TFI25" s="63"/>
      <c r="TFJ25" s="63"/>
      <c r="TFK25" s="63"/>
      <c r="TFL25" s="63"/>
      <c r="TFM25" s="63"/>
      <c r="TFN25" s="63"/>
      <c r="TFO25" s="63"/>
      <c r="TFP25" s="63"/>
      <c r="TFQ25" s="63"/>
      <c r="TFR25" s="63"/>
      <c r="TFS25" s="63"/>
      <c r="TFT25" s="63"/>
      <c r="TFU25" s="63"/>
      <c r="TFV25" s="63"/>
      <c r="TFW25" s="63"/>
      <c r="TFX25" s="63"/>
      <c r="TFY25" s="63"/>
      <c r="TFZ25" s="63"/>
      <c r="TGA25" s="63"/>
      <c r="TGB25" s="63"/>
      <c r="TGC25" s="63"/>
      <c r="TGD25" s="63"/>
      <c r="TGE25" s="63"/>
      <c r="TGF25" s="63"/>
      <c r="TGG25" s="63"/>
      <c r="TGH25" s="63"/>
      <c r="TGI25" s="63"/>
      <c r="TGJ25" s="63"/>
      <c r="TGK25" s="63"/>
      <c r="TGL25" s="63"/>
      <c r="TGM25" s="63"/>
      <c r="TGN25" s="63"/>
      <c r="TGO25" s="63"/>
      <c r="TGP25" s="63"/>
      <c r="TGQ25" s="63"/>
      <c r="TGR25" s="63"/>
      <c r="TGS25" s="63"/>
      <c r="TGT25" s="63"/>
      <c r="TGU25" s="63"/>
      <c r="TGV25" s="63"/>
      <c r="TGW25" s="63"/>
      <c r="TGX25" s="63"/>
      <c r="TGY25" s="63"/>
      <c r="TGZ25" s="63"/>
      <c r="THA25" s="63"/>
      <c r="THB25" s="63"/>
      <c r="THC25" s="63"/>
      <c r="THD25" s="63"/>
      <c r="THE25" s="63"/>
      <c r="THF25" s="63"/>
      <c r="THG25" s="63"/>
      <c r="THH25" s="63"/>
      <c r="THI25" s="63"/>
      <c r="THJ25" s="63"/>
      <c r="THK25" s="63"/>
      <c r="THL25" s="63"/>
      <c r="THM25" s="63"/>
      <c r="THN25" s="63"/>
      <c r="THO25" s="63"/>
      <c r="THP25" s="63"/>
      <c r="THQ25" s="63"/>
      <c r="THR25" s="63"/>
      <c r="THS25" s="63"/>
      <c r="THT25" s="63"/>
      <c r="THU25" s="63"/>
      <c r="THV25" s="63"/>
      <c r="THW25" s="63"/>
      <c r="THX25" s="63"/>
      <c r="THY25" s="63"/>
      <c r="THZ25" s="63"/>
      <c r="TIA25" s="63"/>
      <c r="TIB25" s="63"/>
      <c r="TIC25" s="63"/>
      <c r="TID25" s="63"/>
      <c r="TIE25" s="63"/>
      <c r="TIF25" s="63"/>
      <c r="TIG25" s="63"/>
      <c r="TIH25" s="63"/>
      <c r="TII25" s="63"/>
      <c r="TIJ25" s="63"/>
      <c r="TIK25" s="63"/>
      <c r="TIL25" s="63"/>
      <c r="TIM25" s="63"/>
      <c r="TIN25" s="63"/>
      <c r="TIO25" s="63"/>
      <c r="TIP25" s="63"/>
      <c r="TIQ25" s="63"/>
      <c r="TIR25" s="63"/>
      <c r="TIS25" s="63"/>
      <c r="TIT25" s="63"/>
      <c r="TIU25" s="63"/>
      <c r="TIV25" s="63"/>
      <c r="TIW25" s="63"/>
      <c r="TIX25" s="63"/>
      <c r="TIY25" s="63"/>
      <c r="TIZ25" s="63"/>
      <c r="TJA25" s="63"/>
      <c r="TJB25" s="63"/>
      <c r="TJC25" s="63"/>
      <c r="TJD25" s="63"/>
      <c r="TJE25" s="63"/>
      <c r="TJF25" s="63"/>
      <c r="TJG25" s="63"/>
      <c r="TJH25" s="63"/>
      <c r="TJI25" s="63"/>
      <c r="TJJ25" s="63"/>
      <c r="TJK25" s="63"/>
      <c r="TJL25" s="63"/>
      <c r="TJM25" s="63"/>
      <c r="TJN25" s="63"/>
      <c r="TJO25" s="63"/>
      <c r="TJP25" s="63"/>
      <c r="TJQ25" s="63"/>
      <c r="TJR25" s="63"/>
      <c r="TJS25" s="63"/>
      <c r="TJT25" s="63"/>
      <c r="TJU25" s="63"/>
      <c r="TJV25" s="63"/>
      <c r="TJW25" s="63"/>
      <c r="TJX25" s="63"/>
      <c r="TJY25" s="63"/>
      <c r="TJZ25" s="63"/>
      <c r="TKA25" s="63"/>
      <c r="TKB25" s="63"/>
      <c r="TKC25" s="63"/>
      <c r="TKD25" s="63"/>
      <c r="TKE25" s="63"/>
      <c r="TKF25" s="63"/>
      <c r="TKG25" s="63"/>
      <c r="TKH25" s="63"/>
      <c r="TKI25" s="63"/>
      <c r="TKJ25" s="63"/>
      <c r="TKK25" s="63"/>
      <c r="TKL25" s="63"/>
      <c r="TKM25" s="63"/>
      <c r="TKN25" s="63"/>
      <c r="TKO25" s="63"/>
      <c r="TKP25" s="63"/>
      <c r="TKQ25" s="63"/>
      <c r="TKR25" s="63"/>
      <c r="TKS25" s="63"/>
      <c r="TKT25" s="63"/>
      <c r="TKU25" s="63"/>
      <c r="TKV25" s="63"/>
      <c r="TKW25" s="63"/>
      <c r="TKX25" s="63"/>
      <c r="TKY25" s="63"/>
      <c r="TKZ25" s="63"/>
      <c r="TLA25" s="63"/>
      <c r="TLB25" s="63"/>
      <c r="TLC25" s="63"/>
      <c r="TLD25" s="63"/>
      <c r="TLE25" s="63"/>
      <c r="TLF25" s="63"/>
      <c r="TLG25" s="63"/>
      <c r="TLH25" s="63"/>
      <c r="TLI25" s="63"/>
      <c r="TLJ25" s="63"/>
      <c r="TLK25" s="63"/>
      <c r="TLL25" s="63"/>
      <c r="TLM25" s="63"/>
      <c r="TLN25" s="63"/>
      <c r="TLO25" s="63"/>
      <c r="TLP25" s="63"/>
      <c r="TLQ25" s="63"/>
      <c r="TLR25" s="63"/>
      <c r="TLS25" s="63"/>
      <c r="TLT25" s="63"/>
      <c r="TLU25" s="63"/>
      <c r="TLV25" s="63"/>
      <c r="TLW25" s="63"/>
      <c r="TLX25" s="63"/>
      <c r="TLY25" s="63"/>
      <c r="TLZ25" s="63"/>
      <c r="TMA25" s="63"/>
      <c r="TMB25" s="63"/>
      <c r="TMC25" s="63"/>
      <c r="TMD25" s="63"/>
      <c r="TME25" s="63"/>
      <c r="TMF25" s="63"/>
      <c r="TMG25" s="63"/>
      <c r="TMH25" s="63"/>
      <c r="TMI25" s="63"/>
      <c r="TMJ25" s="63"/>
      <c r="TMK25" s="63"/>
      <c r="TML25" s="63"/>
      <c r="TMM25" s="63"/>
      <c r="TMN25" s="63"/>
      <c r="TMO25" s="63"/>
      <c r="TMP25" s="63"/>
      <c r="TMQ25" s="63"/>
      <c r="TMR25" s="63"/>
      <c r="TMS25" s="63"/>
      <c r="TMT25" s="63"/>
      <c r="TMU25" s="63"/>
      <c r="TMV25" s="63"/>
      <c r="TMW25" s="63"/>
      <c r="TMX25" s="63"/>
      <c r="TMY25" s="63"/>
      <c r="TMZ25" s="63"/>
      <c r="TNA25" s="63"/>
      <c r="TNB25" s="63"/>
      <c r="TNC25" s="63"/>
      <c r="TND25" s="63"/>
      <c r="TNE25" s="63"/>
      <c r="TNF25" s="63"/>
      <c r="TNG25" s="63"/>
      <c r="TNH25" s="63"/>
      <c r="TNI25" s="63"/>
      <c r="TNJ25" s="63"/>
      <c r="TNK25" s="63"/>
      <c r="TNL25" s="63"/>
      <c r="TNM25" s="63"/>
      <c r="TNN25" s="63"/>
      <c r="TNO25" s="63"/>
      <c r="TNP25" s="63"/>
      <c r="TNQ25" s="63"/>
      <c r="TNR25" s="63"/>
      <c r="TNS25" s="63"/>
      <c r="TNT25" s="63"/>
      <c r="TNU25" s="63"/>
      <c r="TNV25" s="63"/>
      <c r="TNW25" s="63"/>
      <c r="TNX25" s="63"/>
      <c r="TNY25" s="63"/>
      <c r="TNZ25" s="63"/>
      <c r="TOA25" s="63"/>
      <c r="TOB25" s="63"/>
      <c r="TOC25" s="63"/>
      <c r="TOD25" s="63"/>
      <c r="TOE25" s="63"/>
      <c r="TOF25" s="63"/>
      <c r="TOG25" s="63"/>
      <c r="TOH25" s="63"/>
      <c r="TOI25" s="63"/>
      <c r="TOJ25" s="63"/>
      <c r="TOK25" s="63"/>
      <c r="TOL25" s="63"/>
      <c r="TOM25" s="63"/>
      <c r="TON25" s="63"/>
      <c r="TOO25" s="63"/>
      <c r="TOP25" s="63"/>
      <c r="TOQ25" s="63"/>
      <c r="TOR25" s="63"/>
      <c r="TOS25" s="63"/>
      <c r="TOT25" s="63"/>
      <c r="TOU25" s="63"/>
      <c r="TOV25" s="63"/>
      <c r="TOW25" s="63"/>
      <c r="TOX25" s="63"/>
      <c r="TOY25" s="63"/>
      <c r="TOZ25" s="63"/>
      <c r="TPA25" s="63"/>
      <c r="TPB25" s="63"/>
      <c r="TPC25" s="63"/>
      <c r="TPD25" s="63"/>
      <c r="TPE25" s="63"/>
      <c r="TPF25" s="63"/>
      <c r="TPG25" s="63"/>
      <c r="TPH25" s="63"/>
      <c r="TPI25" s="63"/>
      <c r="TPJ25" s="63"/>
      <c r="TPK25" s="63"/>
      <c r="TPL25" s="63"/>
      <c r="TPM25" s="63"/>
      <c r="TPN25" s="63"/>
      <c r="TPO25" s="63"/>
      <c r="TPP25" s="63"/>
      <c r="TPQ25" s="63"/>
      <c r="TPR25" s="63"/>
      <c r="TPS25" s="63"/>
      <c r="TPT25" s="63"/>
      <c r="TPU25" s="63"/>
      <c r="TPV25" s="63"/>
      <c r="TPW25" s="63"/>
      <c r="TPX25" s="63"/>
      <c r="TPY25" s="63"/>
      <c r="TPZ25" s="63"/>
      <c r="TQA25" s="63"/>
      <c r="TQB25" s="63"/>
      <c r="TQC25" s="63"/>
      <c r="TQD25" s="63"/>
      <c r="TQE25" s="63"/>
      <c r="TQF25" s="63"/>
      <c r="TQG25" s="63"/>
      <c r="TQH25" s="63"/>
      <c r="TQI25" s="63"/>
      <c r="TQJ25" s="63"/>
      <c r="TQK25" s="63"/>
      <c r="TQL25" s="63"/>
      <c r="TQM25" s="63"/>
      <c r="TQN25" s="63"/>
      <c r="TQO25" s="63"/>
      <c r="TQP25" s="63"/>
      <c r="TQQ25" s="63"/>
      <c r="TQR25" s="63"/>
      <c r="TQS25" s="63"/>
      <c r="TQT25" s="63"/>
      <c r="TQU25" s="63"/>
      <c r="TQV25" s="63"/>
      <c r="TQW25" s="63"/>
      <c r="TQX25" s="63"/>
      <c r="TQY25" s="63"/>
      <c r="TQZ25" s="63"/>
      <c r="TRA25" s="63"/>
      <c r="TRB25" s="63"/>
      <c r="TRC25" s="63"/>
      <c r="TRD25" s="63"/>
      <c r="TRE25" s="63"/>
      <c r="TRF25" s="63"/>
      <c r="TRG25" s="63"/>
      <c r="TRH25" s="63"/>
      <c r="TRI25" s="63"/>
      <c r="TRJ25" s="63"/>
      <c r="TRK25" s="63"/>
      <c r="TRL25" s="63"/>
      <c r="TRM25" s="63"/>
      <c r="TRN25" s="63"/>
      <c r="TRO25" s="63"/>
      <c r="TRP25" s="63"/>
      <c r="TRQ25" s="63"/>
      <c r="TRR25" s="63"/>
      <c r="TRS25" s="63"/>
      <c r="TRT25" s="63"/>
      <c r="TRU25" s="63"/>
      <c r="TRV25" s="63"/>
      <c r="TRW25" s="63"/>
      <c r="TRX25" s="63"/>
      <c r="TRY25" s="63"/>
      <c r="TRZ25" s="63"/>
      <c r="TSA25" s="63"/>
      <c r="TSB25" s="63"/>
      <c r="TSC25" s="63"/>
      <c r="TSD25" s="63"/>
      <c r="TSE25" s="63"/>
      <c r="TSF25" s="63"/>
      <c r="TSG25" s="63"/>
      <c r="TSH25" s="63"/>
      <c r="TSI25" s="63"/>
      <c r="TSJ25" s="63"/>
      <c r="TSK25" s="63"/>
      <c r="TSL25" s="63"/>
      <c r="TSM25" s="63"/>
      <c r="TSN25" s="63"/>
      <c r="TSO25" s="63"/>
      <c r="TSP25" s="63"/>
      <c r="TSQ25" s="63"/>
      <c r="TSR25" s="63"/>
      <c r="TSS25" s="63"/>
      <c r="TST25" s="63"/>
      <c r="TSU25" s="63"/>
      <c r="TSV25" s="63"/>
      <c r="TSW25" s="63"/>
      <c r="TSX25" s="63"/>
      <c r="TSY25" s="63"/>
      <c r="TSZ25" s="63"/>
      <c r="TTA25" s="63"/>
      <c r="TTB25" s="63"/>
      <c r="TTC25" s="63"/>
      <c r="TTD25" s="63"/>
      <c r="TTE25" s="63"/>
      <c r="TTF25" s="63"/>
      <c r="TTG25" s="63"/>
      <c r="TTH25" s="63"/>
      <c r="TTI25" s="63"/>
      <c r="TTJ25" s="63"/>
      <c r="TTK25" s="63"/>
      <c r="TTL25" s="63"/>
      <c r="TTM25" s="63"/>
      <c r="TTN25" s="63"/>
      <c r="TTO25" s="63"/>
      <c r="TTP25" s="63"/>
      <c r="TTQ25" s="63"/>
      <c r="TTR25" s="63"/>
      <c r="TTS25" s="63"/>
      <c r="TTT25" s="63"/>
      <c r="TTU25" s="63"/>
      <c r="TTV25" s="63"/>
      <c r="TTW25" s="63"/>
      <c r="TTX25" s="63"/>
      <c r="TTY25" s="63"/>
      <c r="TTZ25" s="63"/>
      <c r="TUA25" s="63"/>
      <c r="TUB25" s="63"/>
      <c r="TUC25" s="63"/>
      <c r="TUD25" s="63"/>
      <c r="TUE25" s="63"/>
      <c r="TUF25" s="63"/>
      <c r="TUG25" s="63"/>
      <c r="TUH25" s="63"/>
      <c r="TUI25" s="63"/>
      <c r="TUJ25" s="63"/>
      <c r="TUK25" s="63"/>
      <c r="TUL25" s="63"/>
      <c r="TUM25" s="63"/>
      <c r="TUN25" s="63"/>
      <c r="TUO25" s="63"/>
      <c r="TUP25" s="63"/>
      <c r="TUQ25" s="63"/>
      <c r="TUR25" s="63"/>
      <c r="TUS25" s="63"/>
      <c r="TUT25" s="63"/>
      <c r="TUU25" s="63"/>
      <c r="TUV25" s="63"/>
      <c r="TUW25" s="63"/>
      <c r="TUX25" s="63"/>
      <c r="TUY25" s="63"/>
      <c r="TUZ25" s="63"/>
      <c r="TVA25" s="63"/>
      <c r="TVB25" s="63"/>
      <c r="TVC25" s="63"/>
      <c r="TVD25" s="63"/>
      <c r="TVE25" s="63"/>
      <c r="TVF25" s="63"/>
      <c r="TVG25" s="63"/>
      <c r="TVH25" s="63"/>
      <c r="TVI25" s="63"/>
      <c r="TVJ25" s="63"/>
      <c r="TVK25" s="63"/>
      <c r="TVL25" s="63"/>
      <c r="TVM25" s="63"/>
      <c r="TVN25" s="63"/>
      <c r="TVO25" s="63"/>
      <c r="TVP25" s="63"/>
      <c r="TVQ25" s="63"/>
      <c r="TVR25" s="63"/>
      <c r="TVS25" s="63"/>
      <c r="TVT25" s="63"/>
      <c r="TVU25" s="63"/>
      <c r="TVV25" s="63"/>
      <c r="TVW25" s="63"/>
      <c r="TVX25" s="63"/>
      <c r="TVY25" s="63"/>
      <c r="TVZ25" s="63"/>
      <c r="TWA25" s="63"/>
      <c r="TWB25" s="63"/>
      <c r="TWC25" s="63"/>
      <c r="TWD25" s="63"/>
      <c r="TWE25" s="63"/>
      <c r="TWF25" s="63"/>
      <c r="TWG25" s="63"/>
      <c r="TWH25" s="63"/>
      <c r="TWI25" s="63"/>
      <c r="TWJ25" s="63"/>
      <c r="TWK25" s="63"/>
      <c r="TWL25" s="63"/>
      <c r="TWM25" s="63"/>
      <c r="TWN25" s="63"/>
      <c r="TWO25" s="63"/>
      <c r="TWP25" s="63"/>
      <c r="TWQ25" s="63"/>
      <c r="TWR25" s="63"/>
      <c r="TWS25" s="63"/>
      <c r="TWT25" s="63"/>
      <c r="TWU25" s="63"/>
      <c r="TWV25" s="63"/>
      <c r="TWW25" s="63"/>
      <c r="TWX25" s="63"/>
      <c r="TWY25" s="63"/>
      <c r="TWZ25" s="63"/>
      <c r="TXA25" s="63"/>
      <c r="TXB25" s="63"/>
      <c r="TXC25" s="63"/>
      <c r="TXD25" s="63"/>
      <c r="TXE25" s="63"/>
      <c r="TXF25" s="63"/>
      <c r="TXG25" s="63"/>
      <c r="TXH25" s="63"/>
      <c r="TXI25" s="63"/>
      <c r="TXJ25" s="63"/>
      <c r="TXK25" s="63"/>
      <c r="TXL25" s="63"/>
      <c r="TXM25" s="63"/>
      <c r="TXN25" s="63"/>
      <c r="TXO25" s="63"/>
      <c r="TXP25" s="63"/>
      <c r="TXQ25" s="63"/>
      <c r="TXR25" s="63"/>
      <c r="TXS25" s="63"/>
      <c r="TXT25" s="63"/>
      <c r="TXU25" s="63"/>
      <c r="TXV25" s="63"/>
      <c r="TXW25" s="63"/>
      <c r="TXX25" s="63"/>
      <c r="TXY25" s="63"/>
      <c r="TXZ25" s="63"/>
      <c r="TYA25" s="63"/>
      <c r="TYB25" s="63"/>
      <c r="TYC25" s="63"/>
      <c r="TYD25" s="63"/>
      <c r="TYE25" s="63"/>
      <c r="TYF25" s="63"/>
      <c r="TYG25" s="63"/>
      <c r="TYH25" s="63"/>
      <c r="TYI25" s="63"/>
      <c r="TYJ25" s="63"/>
      <c r="TYK25" s="63"/>
      <c r="TYL25" s="63"/>
      <c r="TYM25" s="63"/>
      <c r="TYN25" s="63"/>
      <c r="TYO25" s="63"/>
      <c r="TYP25" s="63"/>
      <c r="TYQ25" s="63"/>
      <c r="TYR25" s="63"/>
      <c r="TYS25" s="63"/>
      <c r="TYT25" s="63"/>
      <c r="TYU25" s="63"/>
      <c r="TYV25" s="63"/>
      <c r="TYW25" s="63"/>
      <c r="TYX25" s="63"/>
      <c r="TYY25" s="63"/>
      <c r="TYZ25" s="63"/>
      <c r="TZA25" s="63"/>
      <c r="TZB25" s="63"/>
      <c r="TZC25" s="63"/>
      <c r="TZD25" s="63"/>
      <c r="TZE25" s="63"/>
      <c r="TZF25" s="63"/>
      <c r="TZG25" s="63"/>
      <c r="TZH25" s="63"/>
      <c r="TZI25" s="63"/>
      <c r="TZJ25" s="63"/>
      <c r="TZK25" s="63"/>
      <c r="TZL25" s="63"/>
      <c r="TZM25" s="63"/>
      <c r="TZN25" s="63"/>
      <c r="TZO25" s="63"/>
      <c r="TZP25" s="63"/>
      <c r="TZQ25" s="63"/>
      <c r="TZR25" s="63"/>
      <c r="TZS25" s="63"/>
      <c r="TZT25" s="63"/>
      <c r="TZU25" s="63"/>
      <c r="TZV25" s="63"/>
      <c r="TZW25" s="63"/>
      <c r="TZX25" s="63"/>
      <c r="TZY25" s="63"/>
      <c r="TZZ25" s="63"/>
      <c r="UAA25" s="63"/>
      <c r="UAB25" s="63"/>
      <c r="UAC25" s="63"/>
      <c r="UAD25" s="63"/>
      <c r="UAE25" s="63"/>
      <c r="UAF25" s="63"/>
      <c r="UAG25" s="63"/>
      <c r="UAH25" s="63"/>
      <c r="UAI25" s="63"/>
      <c r="UAJ25" s="63"/>
      <c r="UAK25" s="63"/>
      <c r="UAL25" s="63"/>
      <c r="UAM25" s="63"/>
      <c r="UAN25" s="63"/>
      <c r="UAO25" s="63"/>
      <c r="UAP25" s="63"/>
      <c r="UAQ25" s="63"/>
      <c r="UAR25" s="63"/>
      <c r="UAS25" s="63"/>
      <c r="UAT25" s="63"/>
      <c r="UAU25" s="63"/>
      <c r="UAV25" s="63"/>
      <c r="UAW25" s="63"/>
      <c r="UAX25" s="63"/>
      <c r="UAY25" s="63"/>
      <c r="UAZ25" s="63"/>
      <c r="UBA25" s="63"/>
      <c r="UBB25" s="63"/>
      <c r="UBC25" s="63"/>
      <c r="UBD25" s="63"/>
      <c r="UBE25" s="63"/>
      <c r="UBF25" s="63"/>
      <c r="UBG25" s="63"/>
      <c r="UBH25" s="63"/>
      <c r="UBI25" s="63"/>
      <c r="UBJ25" s="63"/>
      <c r="UBK25" s="63"/>
      <c r="UBL25" s="63"/>
      <c r="UBM25" s="63"/>
      <c r="UBN25" s="63"/>
      <c r="UBO25" s="63"/>
      <c r="UBP25" s="63"/>
      <c r="UBQ25" s="63"/>
      <c r="UBR25" s="63"/>
      <c r="UBS25" s="63"/>
      <c r="UBT25" s="63"/>
      <c r="UBU25" s="63"/>
      <c r="UBV25" s="63"/>
      <c r="UBW25" s="63"/>
      <c r="UBX25" s="63"/>
      <c r="UBY25" s="63"/>
      <c r="UBZ25" s="63"/>
      <c r="UCA25" s="63"/>
      <c r="UCB25" s="63"/>
      <c r="UCC25" s="63"/>
      <c r="UCD25" s="63"/>
      <c r="UCE25" s="63"/>
      <c r="UCF25" s="63"/>
      <c r="UCG25" s="63"/>
      <c r="UCH25" s="63"/>
      <c r="UCI25" s="63"/>
      <c r="UCJ25" s="63"/>
      <c r="UCK25" s="63"/>
      <c r="UCL25" s="63"/>
      <c r="UCM25" s="63"/>
      <c r="UCN25" s="63"/>
      <c r="UCO25" s="63"/>
      <c r="UCP25" s="63"/>
      <c r="UCQ25" s="63"/>
      <c r="UCR25" s="63"/>
      <c r="UCS25" s="63"/>
      <c r="UCT25" s="63"/>
      <c r="UCU25" s="63"/>
      <c r="UCV25" s="63"/>
      <c r="UCW25" s="63"/>
      <c r="UCX25" s="63"/>
      <c r="UCY25" s="63"/>
      <c r="UCZ25" s="63"/>
      <c r="UDA25" s="63"/>
      <c r="UDB25" s="63"/>
      <c r="UDC25" s="63"/>
      <c r="UDD25" s="63"/>
      <c r="UDE25" s="63"/>
      <c r="UDF25" s="63"/>
      <c r="UDG25" s="63"/>
      <c r="UDH25" s="63"/>
      <c r="UDI25" s="63"/>
      <c r="UDJ25" s="63"/>
      <c r="UDK25" s="63"/>
      <c r="UDL25" s="63"/>
      <c r="UDM25" s="63"/>
      <c r="UDN25" s="63"/>
      <c r="UDO25" s="63"/>
      <c r="UDP25" s="63"/>
      <c r="UDQ25" s="63"/>
      <c r="UDR25" s="63"/>
      <c r="UDS25" s="63"/>
      <c r="UDT25" s="63"/>
      <c r="UDU25" s="63"/>
      <c r="UDV25" s="63"/>
      <c r="UDW25" s="63"/>
      <c r="UDX25" s="63"/>
      <c r="UDY25" s="63"/>
      <c r="UDZ25" s="63"/>
      <c r="UEA25" s="63"/>
      <c r="UEB25" s="63"/>
      <c r="UEC25" s="63"/>
      <c r="UED25" s="63"/>
      <c r="UEE25" s="63"/>
      <c r="UEF25" s="63"/>
      <c r="UEG25" s="63"/>
      <c r="UEH25" s="63"/>
      <c r="UEI25" s="63"/>
      <c r="UEJ25" s="63"/>
      <c r="UEK25" s="63"/>
      <c r="UEL25" s="63"/>
      <c r="UEM25" s="63"/>
      <c r="UEN25" s="63"/>
      <c r="UEO25" s="63"/>
      <c r="UEP25" s="63"/>
      <c r="UEQ25" s="63"/>
      <c r="UER25" s="63"/>
      <c r="UES25" s="63"/>
      <c r="UET25" s="63"/>
      <c r="UEU25" s="63"/>
      <c r="UEV25" s="63"/>
      <c r="UEW25" s="63"/>
      <c r="UEX25" s="63"/>
      <c r="UEY25" s="63"/>
      <c r="UEZ25" s="63"/>
      <c r="UFA25" s="63"/>
      <c r="UFB25" s="63"/>
      <c r="UFC25" s="63"/>
      <c r="UFD25" s="63"/>
      <c r="UFE25" s="63"/>
      <c r="UFF25" s="63"/>
      <c r="UFG25" s="63"/>
      <c r="UFH25" s="63"/>
      <c r="UFI25" s="63"/>
      <c r="UFJ25" s="63"/>
      <c r="UFK25" s="63"/>
      <c r="UFL25" s="63"/>
      <c r="UFM25" s="63"/>
      <c r="UFN25" s="63"/>
      <c r="UFO25" s="63"/>
      <c r="UFP25" s="63"/>
      <c r="UFQ25" s="63"/>
      <c r="UFR25" s="63"/>
      <c r="UFS25" s="63"/>
      <c r="UFT25" s="63"/>
      <c r="UFU25" s="63"/>
      <c r="UFV25" s="63"/>
      <c r="UFW25" s="63"/>
      <c r="UFX25" s="63"/>
      <c r="UFY25" s="63"/>
      <c r="UFZ25" s="63"/>
      <c r="UGA25" s="63"/>
      <c r="UGB25" s="63"/>
      <c r="UGC25" s="63"/>
      <c r="UGD25" s="63"/>
      <c r="UGE25" s="63"/>
      <c r="UGF25" s="63"/>
      <c r="UGG25" s="63"/>
      <c r="UGH25" s="63"/>
      <c r="UGI25" s="63"/>
      <c r="UGJ25" s="63"/>
      <c r="UGK25" s="63"/>
      <c r="UGL25" s="63"/>
      <c r="UGM25" s="63"/>
      <c r="UGN25" s="63"/>
      <c r="UGO25" s="63"/>
      <c r="UGP25" s="63"/>
      <c r="UGQ25" s="63"/>
      <c r="UGR25" s="63"/>
      <c r="UGS25" s="63"/>
      <c r="UGT25" s="63"/>
      <c r="UGU25" s="63"/>
      <c r="UGV25" s="63"/>
      <c r="UGW25" s="63"/>
      <c r="UGX25" s="63"/>
      <c r="UGY25" s="63"/>
      <c r="UGZ25" s="63"/>
      <c r="UHA25" s="63"/>
      <c r="UHB25" s="63"/>
      <c r="UHC25" s="63"/>
      <c r="UHD25" s="63"/>
      <c r="UHE25" s="63"/>
      <c r="UHF25" s="63"/>
      <c r="UHG25" s="63"/>
      <c r="UHH25" s="63"/>
      <c r="UHI25" s="63"/>
      <c r="UHJ25" s="63"/>
      <c r="UHK25" s="63"/>
      <c r="UHL25" s="63"/>
      <c r="UHM25" s="63"/>
      <c r="UHN25" s="63"/>
      <c r="UHO25" s="63"/>
      <c r="UHP25" s="63"/>
      <c r="UHQ25" s="63"/>
      <c r="UHR25" s="63"/>
      <c r="UHS25" s="63"/>
      <c r="UHT25" s="63"/>
      <c r="UHU25" s="63"/>
      <c r="UHV25" s="63"/>
      <c r="UHW25" s="63"/>
      <c r="UHX25" s="63"/>
      <c r="UHY25" s="63"/>
      <c r="UHZ25" s="63"/>
      <c r="UIA25" s="63"/>
      <c r="UIB25" s="63"/>
      <c r="UIC25" s="63"/>
      <c r="UID25" s="63"/>
      <c r="UIE25" s="63"/>
      <c r="UIF25" s="63"/>
      <c r="UIG25" s="63"/>
      <c r="UIH25" s="63"/>
      <c r="UII25" s="63"/>
      <c r="UIJ25" s="63"/>
      <c r="UIK25" s="63"/>
      <c r="UIL25" s="63"/>
      <c r="UIM25" s="63"/>
      <c r="UIN25" s="63"/>
      <c r="UIO25" s="63"/>
      <c r="UIP25" s="63"/>
      <c r="UIQ25" s="63"/>
      <c r="UIR25" s="63"/>
      <c r="UIS25" s="63"/>
      <c r="UIT25" s="63"/>
      <c r="UIU25" s="63"/>
      <c r="UIV25" s="63"/>
      <c r="UIW25" s="63"/>
      <c r="UIX25" s="63"/>
      <c r="UIY25" s="63"/>
      <c r="UIZ25" s="63"/>
      <c r="UJA25" s="63"/>
      <c r="UJB25" s="63"/>
      <c r="UJC25" s="63"/>
      <c r="UJD25" s="63"/>
      <c r="UJE25" s="63"/>
      <c r="UJF25" s="63"/>
      <c r="UJG25" s="63"/>
      <c r="UJH25" s="63"/>
      <c r="UJI25" s="63"/>
      <c r="UJJ25" s="63"/>
      <c r="UJK25" s="63"/>
      <c r="UJL25" s="63"/>
      <c r="UJM25" s="63"/>
      <c r="UJN25" s="63"/>
      <c r="UJO25" s="63"/>
      <c r="UJP25" s="63"/>
      <c r="UJQ25" s="63"/>
      <c r="UJR25" s="63"/>
      <c r="UJS25" s="63"/>
      <c r="UJT25" s="63"/>
      <c r="UJU25" s="63"/>
      <c r="UJV25" s="63"/>
      <c r="UJW25" s="63"/>
      <c r="UJX25" s="63"/>
      <c r="UJY25" s="63"/>
      <c r="UJZ25" s="63"/>
      <c r="UKA25" s="63"/>
      <c r="UKB25" s="63"/>
      <c r="UKC25" s="63"/>
      <c r="UKD25" s="63"/>
      <c r="UKE25" s="63"/>
      <c r="UKF25" s="63"/>
      <c r="UKG25" s="63"/>
      <c r="UKH25" s="63"/>
      <c r="UKI25" s="63"/>
      <c r="UKJ25" s="63"/>
      <c r="UKK25" s="63"/>
      <c r="UKL25" s="63"/>
      <c r="UKM25" s="63"/>
      <c r="UKN25" s="63"/>
      <c r="UKO25" s="63"/>
      <c r="UKP25" s="63"/>
      <c r="UKQ25" s="63"/>
      <c r="UKR25" s="63"/>
      <c r="UKS25" s="63"/>
      <c r="UKT25" s="63"/>
      <c r="UKU25" s="63"/>
      <c r="UKV25" s="63"/>
      <c r="UKW25" s="63"/>
      <c r="UKX25" s="63"/>
      <c r="UKY25" s="63"/>
      <c r="UKZ25" s="63"/>
      <c r="ULA25" s="63"/>
      <c r="ULB25" s="63"/>
      <c r="ULC25" s="63"/>
      <c r="ULD25" s="63"/>
      <c r="ULE25" s="63"/>
      <c r="ULF25" s="63"/>
      <c r="ULG25" s="63"/>
      <c r="ULH25" s="63"/>
      <c r="ULI25" s="63"/>
      <c r="ULJ25" s="63"/>
      <c r="ULK25" s="63"/>
      <c r="ULL25" s="63"/>
      <c r="ULM25" s="63"/>
      <c r="ULN25" s="63"/>
      <c r="ULO25" s="63"/>
      <c r="ULP25" s="63"/>
      <c r="ULQ25" s="63"/>
      <c r="ULR25" s="63"/>
      <c r="ULS25" s="63"/>
      <c r="ULT25" s="63"/>
      <c r="ULU25" s="63"/>
      <c r="ULV25" s="63"/>
      <c r="ULW25" s="63"/>
      <c r="ULX25" s="63"/>
      <c r="ULY25" s="63"/>
      <c r="ULZ25" s="63"/>
      <c r="UMA25" s="63"/>
      <c r="UMB25" s="63"/>
      <c r="UMC25" s="63"/>
      <c r="UMD25" s="63"/>
      <c r="UME25" s="63"/>
      <c r="UMF25" s="63"/>
      <c r="UMG25" s="63"/>
      <c r="UMH25" s="63"/>
      <c r="UMI25" s="63"/>
      <c r="UMJ25" s="63"/>
      <c r="UMK25" s="63"/>
      <c r="UML25" s="63"/>
      <c r="UMM25" s="63"/>
      <c r="UMN25" s="63"/>
      <c r="UMO25" s="63"/>
      <c r="UMP25" s="63"/>
      <c r="UMQ25" s="63"/>
      <c r="UMR25" s="63"/>
      <c r="UMS25" s="63"/>
      <c r="UMT25" s="63"/>
      <c r="UMU25" s="63"/>
      <c r="UMV25" s="63"/>
      <c r="UMW25" s="63"/>
      <c r="UMX25" s="63"/>
      <c r="UMY25" s="63"/>
      <c r="UMZ25" s="63"/>
      <c r="UNA25" s="63"/>
      <c r="UNB25" s="63"/>
      <c r="UNC25" s="63"/>
      <c r="UND25" s="63"/>
      <c r="UNE25" s="63"/>
      <c r="UNF25" s="63"/>
      <c r="UNG25" s="63"/>
      <c r="UNH25" s="63"/>
      <c r="UNI25" s="63"/>
      <c r="UNJ25" s="63"/>
      <c r="UNK25" s="63"/>
      <c r="UNL25" s="63"/>
      <c r="UNM25" s="63"/>
      <c r="UNN25" s="63"/>
      <c r="UNO25" s="63"/>
      <c r="UNP25" s="63"/>
      <c r="UNQ25" s="63"/>
      <c r="UNR25" s="63"/>
      <c r="UNS25" s="63"/>
      <c r="UNT25" s="63"/>
      <c r="UNU25" s="63"/>
      <c r="UNV25" s="63"/>
      <c r="UNW25" s="63"/>
      <c r="UNX25" s="63"/>
      <c r="UNY25" s="63"/>
      <c r="UNZ25" s="63"/>
      <c r="UOA25" s="63"/>
      <c r="UOB25" s="63"/>
      <c r="UOC25" s="63"/>
      <c r="UOD25" s="63"/>
      <c r="UOE25" s="63"/>
      <c r="UOF25" s="63"/>
      <c r="UOG25" s="63"/>
      <c r="UOH25" s="63"/>
      <c r="UOI25" s="63"/>
      <c r="UOJ25" s="63"/>
      <c r="UOK25" s="63"/>
      <c r="UOL25" s="63"/>
      <c r="UOM25" s="63"/>
      <c r="UON25" s="63"/>
      <c r="UOO25" s="63"/>
      <c r="UOP25" s="63"/>
      <c r="UOQ25" s="63"/>
      <c r="UOR25" s="63"/>
      <c r="UOS25" s="63"/>
      <c r="UOT25" s="63"/>
      <c r="UOU25" s="63"/>
      <c r="UOV25" s="63"/>
      <c r="UOW25" s="63"/>
      <c r="UOX25" s="63"/>
      <c r="UOY25" s="63"/>
      <c r="UOZ25" s="63"/>
      <c r="UPA25" s="63"/>
      <c r="UPB25" s="63"/>
      <c r="UPC25" s="63"/>
      <c r="UPD25" s="63"/>
      <c r="UPE25" s="63"/>
      <c r="UPF25" s="63"/>
      <c r="UPG25" s="63"/>
      <c r="UPH25" s="63"/>
      <c r="UPI25" s="63"/>
      <c r="UPJ25" s="63"/>
      <c r="UPK25" s="63"/>
      <c r="UPL25" s="63"/>
      <c r="UPM25" s="63"/>
      <c r="UPN25" s="63"/>
      <c r="UPO25" s="63"/>
      <c r="UPP25" s="63"/>
      <c r="UPQ25" s="63"/>
      <c r="UPR25" s="63"/>
      <c r="UPS25" s="63"/>
      <c r="UPT25" s="63"/>
      <c r="UPU25" s="63"/>
      <c r="UPV25" s="63"/>
      <c r="UPW25" s="63"/>
      <c r="UPX25" s="63"/>
      <c r="UPY25" s="63"/>
      <c r="UPZ25" s="63"/>
      <c r="UQA25" s="63"/>
      <c r="UQB25" s="63"/>
      <c r="UQC25" s="63"/>
      <c r="UQD25" s="63"/>
      <c r="UQE25" s="63"/>
      <c r="UQF25" s="63"/>
      <c r="UQG25" s="63"/>
      <c r="UQH25" s="63"/>
      <c r="UQI25" s="63"/>
      <c r="UQJ25" s="63"/>
      <c r="UQK25" s="63"/>
      <c r="UQL25" s="63"/>
      <c r="UQM25" s="63"/>
      <c r="UQN25" s="63"/>
      <c r="UQO25" s="63"/>
      <c r="UQP25" s="63"/>
      <c r="UQQ25" s="63"/>
      <c r="UQR25" s="63"/>
      <c r="UQS25" s="63"/>
      <c r="UQT25" s="63"/>
      <c r="UQU25" s="63"/>
      <c r="UQV25" s="63"/>
      <c r="UQW25" s="63"/>
      <c r="UQX25" s="63"/>
      <c r="UQY25" s="63"/>
      <c r="UQZ25" s="63"/>
      <c r="URA25" s="63"/>
      <c r="URB25" s="63"/>
      <c r="URC25" s="63"/>
      <c r="URD25" s="63"/>
      <c r="URE25" s="63"/>
      <c r="URF25" s="63"/>
      <c r="URG25" s="63"/>
      <c r="URH25" s="63"/>
      <c r="URI25" s="63"/>
      <c r="URJ25" s="63"/>
      <c r="URK25" s="63"/>
      <c r="URL25" s="63"/>
      <c r="URM25" s="63"/>
      <c r="URN25" s="63"/>
      <c r="URO25" s="63"/>
      <c r="URP25" s="63"/>
      <c r="URQ25" s="63"/>
      <c r="URR25" s="63"/>
      <c r="URS25" s="63"/>
      <c r="URT25" s="63"/>
      <c r="URU25" s="63"/>
      <c r="URV25" s="63"/>
      <c r="URW25" s="63"/>
      <c r="URX25" s="63"/>
      <c r="URY25" s="63"/>
      <c r="URZ25" s="63"/>
      <c r="USA25" s="63"/>
      <c r="USB25" s="63"/>
      <c r="USC25" s="63"/>
      <c r="USD25" s="63"/>
      <c r="USE25" s="63"/>
      <c r="USF25" s="63"/>
      <c r="USG25" s="63"/>
      <c r="USH25" s="63"/>
      <c r="USI25" s="63"/>
      <c r="USJ25" s="63"/>
      <c r="USK25" s="63"/>
      <c r="USL25" s="63"/>
      <c r="USM25" s="63"/>
      <c r="USN25" s="63"/>
      <c r="USO25" s="63"/>
      <c r="USP25" s="63"/>
      <c r="USQ25" s="63"/>
      <c r="USR25" s="63"/>
      <c r="USS25" s="63"/>
      <c r="UST25" s="63"/>
      <c r="USU25" s="63"/>
      <c r="USV25" s="63"/>
      <c r="USW25" s="63"/>
      <c r="USX25" s="63"/>
      <c r="USY25" s="63"/>
      <c r="USZ25" s="63"/>
      <c r="UTA25" s="63"/>
      <c r="UTB25" s="63"/>
      <c r="UTC25" s="63"/>
      <c r="UTD25" s="63"/>
      <c r="UTE25" s="63"/>
      <c r="UTF25" s="63"/>
      <c r="UTG25" s="63"/>
      <c r="UTH25" s="63"/>
      <c r="UTI25" s="63"/>
      <c r="UTJ25" s="63"/>
      <c r="UTK25" s="63"/>
      <c r="UTL25" s="63"/>
      <c r="UTM25" s="63"/>
      <c r="UTN25" s="63"/>
      <c r="UTO25" s="63"/>
      <c r="UTP25" s="63"/>
      <c r="UTQ25" s="63"/>
      <c r="UTR25" s="63"/>
      <c r="UTS25" s="63"/>
      <c r="UTT25" s="63"/>
      <c r="UTU25" s="63"/>
      <c r="UTV25" s="63"/>
      <c r="UTW25" s="63"/>
      <c r="UTX25" s="63"/>
      <c r="UTY25" s="63"/>
      <c r="UTZ25" s="63"/>
      <c r="UUA25" s="63"/>
      <c r="UUB25" s="63"/>
      <c r="UUC25" s="63"/>
      <c r="UUD25" s="63"/>
      <c r="UUE25" s="63"/>
      <c r="UUF25" s="63"/>
      <c r="UUG25" s="63"/>
      <c r="UUH25" s="63"/>
      <c r="UUI25" s="63"/>
      <c r="UUJ25" s="63"/>
      <c r="UUK25" s="63"/>
      <c r="UUL25" s="63"/>
      <c r="UUM25" s="63"/>
      <c r="UUN25" s="63"/>
      <c r="UUO25" s="63"/>
      <c r="UUP25" s="63"/>
      <c r="UUQ25" s="63"/>
      <c r="UUR25" s="63"/>
      <c r="UUS25" s="63"/>
      <c r="UUT25" s="63"/>
      <c r="UUU25" s="63"/>
      <c r="UUV25" s="63"/>
      <c r="UUW25" s="63"/>
      <c r="UUX25" s="63"/>
      <c r="UUY25" s="63"/>
      <c r="UUZ25" s="63"/>
      <c r="UVA25" s="63"/>
      <c r="UVB25" s="63"/>
      <c r="UVC25" s="63"/>
      <c r="UVD25" s="63"/>
      <c r="UVE25" s="63"/>
      <c r="UVF25" s="63"/>
      <c r="UVG25" s="63"/>
      <c r="UVH25" s="63"/>
      <c r="UVI25" s="63"/>
      <c r="UVJ25" s="63"/>
      <c r="UVK25" s="63"/>
      <c r="UVL25" s="63"/>
      <c r="UVM25" s="63"/>
      <c r="UVN25" s="63"/>
      <c r="UVO25" s="63"/>
      <c r="UVP25" s="63"/>
      <c r="UVQ25" s="63"/>
      <c r="UVR25" s="63"/>
      <c r="UVS25" s="63"/>
      <c r="UVT25" s="63"/>
      <c r="UVU25" s="63"/>
      <c r="UVV25" s="63"/>
      <c r="UVW25" s="63"/>
      <c r="UVX25" s="63"/>
      <c r="UVY25" s="63"/>
      <c r="UVZ25" s="63"/>
      <c r="UWA25" s="63"/>
      <c r="UWB25" s="63"/>
      <c r="UWC25" s="63"/>
      <c r="UWD25" s="63"/>
      <c r="UWE25" s="63"/>
      <c r="UWF25" s="63"/>
      <c r="UWG25" s="63"/>
      <c r="UWH25" s="63"/>
      <c r="UWI25" s="63"/>
      <c r="UWJ25" s="63"/>
      <c r="UWK25" s="63"/>
      <c r="UWL25" s="63"/>
      <c r="UWM25" s="63"/>
      <c r="UWN25" s="63"/>
      <c r="UWO25" s="63"/>
      <c r="UWP25" s="63"/>
      <c r="UWQ25" s="63"/>
      <c r="UWR25" s="63"/>
      <c r="UWS25" s="63"/>
      <c r="UWT25" s="63"/>
      <c r="UWU25" s="63"/>
      <c r="UWV25" s="63"/>
      <c r="UWW25" s="63"/>
      <c r="UWX25" s="63"/>
      <c r="UWY25" s="63"/>
      <c r="UWZ25" s="63"/>
      <c r="UXA25" s="63"/>
      <c r="UXB25" s="63"/>
      <c r="UXC25" s="63"/>
      <c r="UXD25" s="63"/>
      <c r="UXE25" s="63"/>
      <c r="UXF25" s="63"/>
      <c r="UXG25" s="63"/>
      <c r="UXH25" s="63"/>
      <c r="UXI25" s="63"/>
      <c r="UXJ25" s="63"/>
      <c r="UXK25" s="63"/>
      <c r="UXL25" s="63"/>
      <c r="UXM25" s="63"/>
      <c r="UXN25" s="63"/>
      <c r="UXO25" s="63"/>
      <c r="UXP25" s="63"/>
      <c r="UXQ25" s="63"/>
      <c r="UXR25" s="63"/>
      <c r="UXS25" s="63"/>
      <c r="UXT25" s="63"/>
      <c r="UXU25" s="63"/>
      <c r="UXV25" s="63"/>
      <c r="UXW25" s="63"/>
      <c r="UXX25" s="63"/>
      <c r="UXY25" s="63"/>
      <c r="UXZ25" s="63"/>
      <c r="UYA25" s="63"/>
      <c r="UYB25" s="63"/>
      <c r="UYC25" s="63"/>
      <c r="UYD25" s="63"/>
      <c r="UYE25" s="63"/>
      <c r="UYF25" s="63"/>
      <c r="UYG25" s="63"/>
      <c r="UYH25" s="63"/>
      <c r="UYI25" s="63"/>
      <c r="UYJ25" s="63"/>
      <c r="UYK25" s="63"/>
      <c r="UYL25" s="63"/>
      <c r="UYM25" s="63"/>
      <c r="UYN25" s="63"/>
      <c r="UYO25" s="63"/>
      <c r="UYP25" s="63"/>
      <c r="UYQ25" s="63"/>
      <c r="UYR25" s="63"/>
      <c r="UYS25" s="63"/>
      <c r="UYT25" s="63"/>
      <c r="UYU25" s="63"/>
      <c r="UYV25" s="63"/>
      <c r="UYW25" s="63"/>
      <c r="UYX25" s="63"/>
      <c r="UYY25" s="63"/>
      <c r="UYZ25" s="63"/>
      <c r="UZA25" s="63"/>
      <c r="UZB25" s="63"/>
      <c r="UZC25" s="63"/>
      <c r="UZD25" s="63"/>
      <c r="UZE25" s="63"/>
      <c r="UZF25" s="63"/>
      <c r="UZG25" s="63"/>
      <c r="UZH25" s="63"/>
      <c r="UZI25" s="63"/>
      <c r="UZJ25" s="63"/>
      <c r="UZK25" s="63"/>
      <c r="UZL25" s="63"/>
      <c r="UZM25" s="63"/>
      <c r="UZN25" s="63"/>
      <c r="UZO25" s="63"/>
      <c r="UZP25" s="63"/>
      <c r="UZQ25" s="63"/>
      <c r="UZR25" s="63"/>
      <c r="UZS25" s="63"/>
      <c r="UZT25" s="63"/>
      <c r="UZU25" s="63"/>
      <c r="UZV25" s="63"/>
      <c r="UZW25" s="63"/>
      <c r="UZX25" s="63"/>
      <c r="UZY25" s="63"/>
      <c r="UZZ25" s="63"/>
      <c r="VAA25" s="63"/>
      <c r="VAB25" s="63"/>
      <c r="VAC25" s="63"/>
      <c r="VAD25" s="63"/>
      <c r="VAE25" s="63"/>
      <c r="VAF25" s="63"/>
      <c r="VAG25" s="63"/>
      <c r="VAH25" s="63"/>
      <c r="VAI25" s="63"/>
      <c r="VAJ25" s="63"/>
      <c r="VAK25" s="63"/>
      <c r="VAL25" s="63"/>
      <c r="VAM25" s="63"/>
      <c r="VAN25" s="63"/>
      <c r="VAO25" s="63"/>
      <c r="VAP25" s="63"/>
      <c r="VAQ25" s="63"/>
      <c r="VAR25" s="63"/>
      <c r="VAS25" s="63"/>
      <c r="VAT25" s="63"/>
      <c r="VAU25" s="63"/>
      <c r="VAV25" s="63"/>
      <c r="VAW25" s="63"/>
      <c r="VAX25" s="63"/>
      <c r="VAY25" s="63"/>
      <c r="VAZ25" s="63"/>
      <c r="VBA25" s="63"/>
      <c r="VBB25" s="63"/>
      <c r="VBC25" s="63"/>
      <c r="VBD25" s="63"/>
      <c r="VBE25" s="63"/>
      <c r="VBF25" s="63"/>
      <c r="VBG25" s="63"/>
      <c r="VBH25" s="63"/>
      <c r="VBI25" s="63"/>
      <c r="VBJ25" s="63"/>
      <c r="VBK25" s="63"/>
      <c r="VBL25" s="63"/>
      <c r="VBM25" s="63"/>
      <c r="VBN25" s="63"/>
      <c r="VBO25" s="63"/>
      <c r="VBP25" s="63"/>
      <c r="VBQ25" s="63"/>
      <c r="VBR25" s="63"/>
      <c r="VBS25" s="63"/>
      <c r="VBT25" s="63"/>
      <c r="VBU25" s="63"/>
      <c r="VBV25" s="63"/>
      <c r="VBW25" s="63"/>
      <c r="VBX25" s="63"/>
      <c r="VBY25" s="63"/>
      <c r="VBZ25" s="63"/>
      <c r="VCA25" s="63"/>
      <c r="VCB25" s="63"/>
      <c r="VCC25" s="63"/>
      <c r="VCD25" s="63"/>
      <c r="VCE25" s="63"/>
      <c r="VCF25" s="63"/>
      <c r="VCG25" s="63"/>
      <c r="VCH25" s="63"/>
      <c r="VCI25" s="63"/>
      <c r="VCJ25" s="63"/>
      <c r="VCK25" s="63"/>
      <c r="VCL25" s="63"/>
      <c r="VCM25" s="63"/>
      <c r="VCN25" s="63"/>
      <c r="VCO25" s="63"/>
      <c r="VCP25" s="63"/>
      <c r="VCQ25" s="63"/>
      <c r="VCR25" s="63"/>
      <c r="VCS25" s="63"/>
      <c r="VCT25" s="63"/>
      <c r="VCU25" s="63"/>
      <c r="VCV25" s="63"/>
      <c r="VCW25" s="63"/>
      <c r="VCX25" s="63"/>
      <c r="VCY25" s="63"/>
      <c r="VCZ25" s="63"/>
      <c r="VDA25" s="63"/>
      <c r="VDB25" s="63"/>
      <c r="VDC25" s="63"/>
      <c r="VDD25" s="63"/>
      <c r="VDE25" s="63"/>
      <c r="VDF25" s="63"/>
      <c r="VDG25" s="63"/>
      <c r="VDH25" s="63"/>
      <c r="VDI25" s="63"/>
      <c r="VDJ25" s="63"/>
      <c r="VDK25" s="63"/>
      <c r="VDL25" s="63"/>
      <c r="VDM25" s="63"/>
      <c r="VDN25" s="63"/>
      <c r="VDO25" s="63"/>
      <c r="VDP25" s="63"/>
      <c r="VDQ25" s="63"/>
      <c r="VDR25" s="63"/>
      <c r="VDS25" s="63"/>
      <c r="VDT25" s="63"/>
      <c r="VDU25" s="63"/>
      <c r="VDV25" s="63"/>
      <c r="VDW25" s="63"/>
      <c r="VDX25" s="63"/>
      <c r="VDY25" s="63"/>
      <c r="VDZ25" s="63"/>
      <c r="VEA25" s="63"/>
      <c r="VEB25" s="63"/>
      <c r="VEC25" s="63"/>
      <c r="VED25" s="63"/>
      <c r="VEE25" s="63"/>
      <c r="VEF25" s="63"/>
      <c r="VEG25" s="63"/>
      <c r="VEH25" s="63"/>
      <c r="VEI25" s="63"/>
      <c r="VEJ25" s="63"/>
      <c r="VEK25" s="63"/>
      <c r="VEL25" s="63"/>
      <c r="VEM25" s="63"/>
      <c r="VEN25" s="63"/>
      <c r="VEO25" s="63"/>
      <c r="VEP25" s="63"/>
      <c r="VEQ25" s="63"/>
      <c r="VER25" s="63"/>
      <c r="VES25" s="63"/>
      <c r="VET25" s="63"/>
      <c r="VEU25" s="63"/>
      <c r="VEV25" s="63"/>
      <c r="VEW25" s="63"/>
      <c r="VEX25" s="63"/>
      <c r="VEY25" s="63"/>
      <c r="VEZ25" s="63"/>
      <c r="VFA25" s="63"/>
      <c r="VFB25" s="63"/>
      <c r="VFC25" s="63"/>
      <c r="VFD25" s="63"/>
      <c r="VFE25" s="63"/>
      <c r="VFF25" s="63"/>
      <c r="VFG25" s="63"/>
      <c r="VFH25" s="63"/>
      <c r="VFI25" s="63"/>
      <c r="VFJ25" s="63"/>
      <c r="VFK25" s="63"/>
      <c r="VFL25" s="63"/>
      <c r="VFM25" s="63"/>
      <c r="VFN25" s="63"/>
      <c r="VFO25" s="63"/>
      <c r="VFP25" s="63"/>
      <c r="VFQ25" s="63"/>
      <c r="VFR25" s="63"/>
      <c r="VFS25" s="63"/>
      <c r="VFT25" s="63"/>
      <c r="VFU25" s="63"/>
      <c r="VFV25" s="63"/>
      <c r="VFW25" s="63"/>
      <c r="VFX25" s="63"/>
      <c r="VFY25" s="63"/>
      <c r="VFZ25" s="63"/>
      <c r="VGA25" s="63"/>
      <c r="VGB25" s="63"/>
      <c r="VGC25" s="63"/>
      <c r="VGD25" s="63"/>
      <c r="VGE25" s="63"/>
      <c r="VGF25" s="63"/>
      <c r="VGG25" s="63"/>
      <c r="VGH25" s="63"/>
      <c r="VGI25" s="63"/>
      <c r="VGJ25" s="63"/>
      <c r="VGK25" s="63"/>
      <c r="VGL25" s="63"/>
      <c r="VGM25" s="63"/>
      <c r="VGN25" s="63"/>
      <c r="VGO25" s="63"/>
      <c r="VGP25" s="63"/>
      <c r="VGQ25" s="63"/>
      <c r="VGR25" s="63"/>
      <c r="VGS25" s="63"/>
      <c r="VGT25" s="63"/>
      <c r="VGU25" s="63"/>
      <c r="VGV25" s="63"/>
      <c r="VGW25" s="63"/>
      <c r="VGX25" s="63"/>
      <c r="VGY25" s="63"/>
      <c r="VGZ25" s="63"/>
      <c r="VHA25" s="63"/>
      <c r="VHB25" s="63"/>
      <c r="VHC25" s="63"/>
      <c r="VHD25" s="63"/>
      <c r="VHE25" s="63"/>
      <c r="VHF25" s="63"/>
      <c r="VHG25" s="63"/>
      <c r="VHH25" s="63"/>
      <c r="VHI25" s="63"/>
      <c r="VHJ25" s="63"/>
      <c r="VHK25" s="63"/>
      <c r="VHL25" s="63"/>
      <c r="VHM25" s="63"/>
      <c r="VHN25" s="63"/>
      <c r="VHO25" s="63"/>
      <c r="VHP25" s="63"/>
      <c r="VHQ25" s="63"/>
      <c r="VHR25" s="63"/>
      <c r="VHS25" s="63"/>
      <c r="VHT25" s="63"/>
      <c r="VHU25" s="63"/>
      <c r="VHV25" s="63"/>
      <c r="VHW25" s="63"/>
      <c r="VHX25" s="63"/>
      <c r="VHY25" s="63"/>
      <c r="VHZ25" s="63"/>
      <c r="VIA25" s="63"/>
      <c r="VIB25" s="63"/>
      <c r="VIC25" s="63"/>
      <c r="VID25" s="63"/>
      <c r="VIE25" s="63"/>
      <c r="VIF25" s="63"/>
      <c r="VIG25" s="63"/>
      <c r="VIH25" s="63"/>
      <c r="VII25" s="63"/>
      <c r="VIJ25" s="63"/>
      <c r="VIK25" s="63"/>
      <c r="VIL25" s="63"/>
      <c r="VIM25" s="63"/>
      <c r="VIN25" s="63"/>
      <c r="VIO25" s="63"/>
      <c r="VIP25" s="63"/>
      <c r="VIQ25" s="63"/>
      <c r="VIR25" s="63"/>
      <c r="VIS25" s="63"/>
      <c r="VIT25" s="63"/>
      <c r="VIU25" s="63"/>
      <c r="VIV25" s="63"/>
      <c r="VIW25" s="63"/>
      <c r="VIX25" s="63"/>
      <c r="VIY25" s="63"/>
      <c r="VIZ25" s="63"/>
      <c r="VJA25" s="63"/>
      <c r="VJB25" s="63"/>
      <c r="VJC25" s="63"/>
      <c r="VJD25" s="63"/>
      <c r="VJE25" s="63"/>
      <c r="VJF25" s="63"/>
      <c r="VJG25" s="63"/>
      <c r="VJH25" s="63"/>
      <c r="VJI25" s="63"/>
      <c r="VJJ25" s="63"/>
      <c r="VJK25" s="63"/>
      <c r="VJL25" s="63"/>
      <c r="VJM25" s="63"/>
      <c r="VJN25" s="63"/>
      <c r="VJO25" s="63"/>
      <c r="VJP25" s="63"/>
      <c r="VJQ25" s="63"/>
      <c r="VJR25" s="63"/>
      <c r="VJS25" s="63"/>
      <c r="VJT25" s="63"/>
      <c r="VJU25" s="63"/>
      <c r="VJV25" s="63"/>
      <c r="VJW25" s="63"/>
      <c r="VJX25" s="63"/>
      <c r="VJY25" s="63"/>
      <c r="VJZ25" s="63"/>
      <c r="VKA25" s="63"/>
      <c r="VKB25" s="63"/>
      <c r="VKC25" s="63"/>
      <c r="VKD25" s="63"/>
      <c r="VKE25" s="63"/>
      <c r="VKF25" s="63"/>
      <c r="VKG25" s="63"/>
      <c r="VKH25" s="63"/>
      <c r="VKI25" s="63"/>
      <c r="VKJ25" s="63"/>
      <c r="VKK25" s="63"/>
      <c r="VKL25" s="63"/>
      <c r="VKM25" s="63"/>
      <c r="VKN25" s="63"/>
      <c r="VKO25" s="63"/>
      <c r="VKP25" s="63"/>
      <c r="VKQ25" s="63"/>
      <c r="VKR25" s="63"/>
      <c r="VKS25" s="63"/>
      <c r="VKT25" s="63"/>
      <c r="VKU25" s="63"/>
      <c r="VKV25" s="63"/>
      <c r="VKW25" s="63"/>
      <c r="VKX25" s="63"/>
      <c r="VKY25" s="63"/>
      <c r="VKZ25" s="63"/>
      <c r="VLA25" s="63"/>
      <c r="VLB25" s="63"/>
      <c r="VLC25" s="63"/>
      <c r="VLD25" s="63"/>
      <c r="VLE25" s="63"/>
      <c r="VLF25" s="63"/>
      <c r="VLG25" s="63"/>
      <c r="VLH25" s="63"/>
      <c r="VLI25" s="63"/>
      <c r="VLJ25" s="63"/>
      <c r="VLK25" s="63"/>
      <c r="VLL25" s="63"/>
      <c r="VLM25" s="63"/>
      <c r="VLN25" s="63"/>
      <c r="VLO25" s="63"/>
      <c r="VLP25" s="63"/>
      <c r="VLQ25" s="63"/>
      <c r="VLR25" s="63"/>
      <c r="VLS25" s="63"/>
      <c r="VLT25" s="63"/>
      <c r="VLU25" s="63"/>
      <c r="VLV25" s="63"/>
      <c r="VLW25" s="63"/>
      <c r="VLX25" s="63"/>
      <c r="VLY25" s="63"/>
      <c r="VLZ25" s="63"/>
      <c r="VMA25" s="63"/>
      <c r="VMB25" s="63"/>
      <c r="VMC25" s="63"/>
      <c r="VMD25" s="63"/>
      <c r="VME25" s="63"/>
      <c r="VMF25" s="63"/>
      <c r="VMG25" s="63"/>
      <c r="VMH25" s="63"/>
      <c r="VMI25" s="63"/>
      <c r="VMJ25" s="63"/>
      <c r="VMK25" s="63"/>
      <c r="VML25" s="63"/>
      <c r="VMM25" s="63"/>
      <c r="VMN25" s="63"/>
      <c r="VMO25" s="63"/>
      <c r="VMP25" s="63"/>
      <c r="VMQ25" s="63"/>
      <c r="VMR25" s="63"/>
      <c r="VMS25" s="63"/>
      <c r="VMT25" s="63"/>
      <c r="VMU25" s="63"/>
      <c r="VMV25" s="63"/>
      <c r="VMW25" s="63"/>
      <c r="VMX25" s="63"/>
      <c r="VMY25" s="63"/>
      <c r="VMZ25" s="63"/>
      <c r="VNA25" s="63"/>
      <c r="VNB25" s="63"/>
      <c r="VNC25" s="63"/>
      <c r="VND25" s="63"/>
      <c r="VNE25" s="63"/>
      <c r="VNF25" s="63"/>
      <c r="VNG25" s="63"/>
      <c r="VNH25" s="63"/>
      <c r="VNI25" s="63"/>
      <c r="VNJ25" s="63"/>
      <c r="VNK25" s="63"/>
      <c r="VNL25" s="63"/>
      <c r="VNM25" s="63"/>
      <c r="VNN25" s="63"/>
      <c r="VNO25" s="63"/>
      <c r="VNP25" s="63"/>
      <c r="VNQ25" s="63"/>
      <c r="VNR25" s="63"/>
      <c r="VNS25" s="63"/>
      <c r="VNT25" s="63"/>
      <c r="VNU25" s="63"/>
      <c r="VNV25" s="63"/>
      <c r="VNW25" s="63"/>
      <c r="VNX25" s="63"/>
      <c r="VNY25" s="63"/>
      <c r="VNZ25" s="63"/>
      <c r="VOA25" s="63"/>
      <c r="VOB25" s="63"/>
      <c r="VOC25" s="63"/>
      <c r="VOD25" s="63"/>
      <c r="VOE25" s="63"/>
      <c r="VOF25" s="63"/>
      <c r="VOG25" s="63"/>
      <c r="VOH25" s="63"/>
      <c r="VOI25" s="63"/>
      <c r="VOJ25" s="63"/>
      <c r="VOK25" s="63"/>
      <c r="VOL25" s="63"/>
      <c r="VOM25" s="63"/>
      <c r="VON25" s="63"/>
      <c r="VOO25" s="63"/>
      <c r="VOP25" s="63"/>
      <c r="VOQ25" s="63"/>
      <c r="VOR25" s="63"/>
      <c r="VOS25" s="63"/>
      <c r="VOT25" s="63"/>
      <c r="VOU25" s="63"/>
      <c r="VOV25" s="63"/>
      <c r="VOW25" s="63"/>
      <c r="VOX25" s="63"/>
      <c r="VOY25" s="63"/>
      <c r="VOZ25" s="63"/>
      <c r="VPA25" s="63"/>
      <c r="VPB25" s="63"/>
      <c r="VPC25" s="63"/>
      <c r="VPD25" s="63"/>
      <c r="VPE25" s="63"/>
      <c r="VPF25" s="63"/>
      <c r="VPG25" s="63"/>
      <c r="VPH25" s="63"/>
      <c r="VPI25" s="63"/>
      <c r="VPJ25" s="63"/>
      <c r="VPK25" s="63"/>
      <c r="VPL25" s="63"/>
      <c r="VPM25" s="63"/>
      <c r="VPN25" s="63"/>
      <c r="VPO25" s="63"/>
      <c r="VPP25" s="63"/>
      <c r="VPQ25" s="63"/>
      <c r="VPR25" s="63"/>
      <c r="VPS25" s="63"/>
      <c r="VPT25" s="63"/>
      <c r="VPU25" s="63"/>
      <c r="VPV25" s="63"/>
      <c r="VPW25" s="63"/>
      <c r="VPX25" s="63"/>
      <c r="VPY25" s="63"/>
      <c r="VPZ25" s="63"/>
      <c r="VQA25" s="63"/>
      <c r="VQB25" s="63"/>
      <c r="VQC25" s="63"/>
      <c r="VQD25" s="63"/>
      <c r="VQE25" s="63"/>
      <c r="VQF25" s="63"/>
      <c r="VQG25" s="63"/>
      <c r="VQH25" s="63"/>
      <c r="VQI25" s="63"/>
      <c r="VQJ25" s="63"/>
      <c r="VQK25" s="63"/>
      <c r="VQL25" s="63"/>
      <c r="VQM25" s="63"/>
      <c r="VQN25" s="63"/>
      <c r="VQO25" s="63"/>
      <c r="VQP25" s="63"/>
      <c r="VQQ25" s="63"/>
      <c r="VQR25" s="63"/>
      <c r="VQS25" s="63"/>
      <c r="VQT25" s="63"/>
      <c r="VQU25" s="63"/>
      <c r="VQV25" s="63"/>
      <c r="VQW25" s="63"/>
      <c r="VQX25" s="63"/>
      <c r="VQY25" s="63"/>
      <c r="VQZ25" s="63"/>
      <c r="VRA25" s="63"/>
      <c r="VRB25" s="63"/>
      <c r="VRC25" s="63"/>
      <c r="VRD25" s="63"/>
      <c r="VRE25" s="63"/>
      <c r="VRF25" s="63"/>
      <c r="VRG25" s="63"/>
      <c r="VRH25" s="63"/>
      <c r="VRI25" s="63"/>
      <c r="VRJ25" s="63"/>
      <c r="VRK25" s="63"/>
      <c r="VRL25" s="63"/>
      <c r="VRM25" s="63"/>
      <c r="VRN25" s="63"/>
      <c r="VRO25" s="63"/>
      <c r="VRP25" s="63"/>
      <c r="VRQ25" s="63"/>
      <c r="VRR25" s="63"/>
      <c r="VRS25" s="63"/>
      <c r="VRT25" s="63"/>
      <c r="VRU25" s="63"/>
      <c r="VRV25" s="63"/>
      <c r="VRW25" s="63"/>
      <c r="VRX25" s="63"/>
      <c r="VRY25" s="63"/>
      <c r="VRZ25" s="63"/>
      <c r="VSA25" s="63"/>
      <c r="VSB25" s="63"/>
      <c r="VSC25" s="63"/>
      <c r="VSD25" s="63"/>
      <c r="VSE25" s="63"/>
      <c r="VSF25" s="63"/>
      <c r="VSG25" s="63"/>
      <c r="VSH25" s="63"/>
      <c r="VSI25" s="63"/>
      <c r="VSJ25" s="63"/>
      <c r="VSK25" s="63"/>
      <c r="VSL25" s="63"/>
      <c r="VSM25" s="63"/>
      <c r="VSN25" s="63"/>
      <c r="VSO25" s="63"/>
      <c r="VSP25" s="63"/>
      <c r="VSQ25" s="63"/>
      <c r="VSR25" s="63"/>
      <c r="VSS25" s="63"/>
      <c r="VST25" s="63"/>
      <c r="VSU25" s="63"/>
      <c r="VSV25" s="63"/>
      <c r="VSW25" s="63"/>
      <c r="VSX25" s="63"/>
      <c r="VSY25" s="63"/>
      <c r="VSZ25" s="63"/>
      <c r="VTA25" s="63"/>
      <c r="VTB25" s="63"/>
      <c r="VTC25" s="63"/>
      <c r="VTD25" s="63"/>
      <c r="VTE25" s="63"/>
      <c r="VTF25" s="63"/>
      <c r="VTG25" s="63"/>
      <c r="VTH25" s="63"/>
      <c r="VTI25" s="63"/>
      <c r="VTJ25" s="63"/>
      <c r="VTK25" s="63"/>
      <c r="VTL25" s="63"/>
      <c r="VTM25" s="63"/>
      <c r="VTN25" s="63"/>
      <c r="VTO25" s="63"/>
      <c r="VTP25" s="63"/>
      <c r="VTQ25" s="63"/>
      <c r="VTR25" s="63"/>
      <c r="VTS25" s="63"/>
      <c r="VTT25" s="63"/>
      <c r="VTU25" s="63"/>
      <c r="VTV25" s="63"/>
      <c r="VTW25" s="63"/>
      <c r="VTX25" s="63"/>
      <c r="VTY25" s="63"/>
      <c r="VTZ25" s="63"/>
      <c r="VUA25" s="63"/>
      <c r="VUB25" s="63"/>
      <c r="VUC25" s="63"/>
      <c r="VUD25" s="63"/>
      <c r="VUE25" s="63"/>
      <c r="VUF25" s="63"/>
      <c r="VUG25" s="63"/>
      <c r="VUH25" s="63"/>
      <c r="VUI25" s="63"/>
      <c r="VUJ25" s="63"/>
      <c r="VUK25" s="63"/>
      <c r="VUL25" s="63"/>
      <c r="VUM25" s="63"/>
      <c r="VUN25" s="63"/>
      <c r="VUO25" s="63"/>
      <c r="VUP25" s="63"/>
      <c r="VUQ25" s="63"/>
      <c r="VUR25" s="63"/>
      <c r="VUS25" s="63"/>
      <c r="VUT25" s="63"/>
      <c r="VUU25" s="63"/>
      <c r="VUV25" s="63"/>
      <c r="VUW25" s="63"/>
      <c r="VUX25" s="63"/>
      <c r="VUY25" s="63"/>
      <c r="VUZ25" s="63"/>
      <c r="VVA25" s="63"/>
      <c r="VVB25" s="63"/>
      <c r="VVC25" s="63"/>
      <c r="VVD25" s="63"/>
      <c r="VVE25" s="63"/>
      <c r="VVF25" s="63"/>
      <c r="VVG25" s="63"/>
      <c r="VVH25" s="63"/>
      <c r="VVI25" s="63"/>
      <c r="VVJ25" s="63"/>
      <c r="VVK25" s="63"/>
      <c r="VVL25" s="63"/>
      <c r="VVM25" s="63"/>
      <c r="VVN25" s="63"/>
      <c r="VVO25" s="63"/>
      <c r="VVP25" s="63"/>
      <c r="VVQ25" s="63"/>
      <c r="VVR25" s="63"/>
      <c r="VVS25" s="63"/>
      <c r="VVT25" s="63"/>
      <c r="VVU25" s="63"/>
      <c r="VVV25" s="63"/>
      <c r="VVW25" s="63"/>
      <c r="VVX25" s="63"/>
      <c r="VVY25" s="63"/>
      <c r="VVZ25" s="63"/>
      <c r="VWA25" s="63"/>
      <c r="VWB25" s="63"/>
      <c r="VWC25" s="63"/>
      <c r="VWD25" s="63"/>
      <c r="VWE25" s="63"/>
      <c r="VWF25" s="63"/>
      <c r="VWG25" s="63"/>
      <c r="VWH25" s="63"/>
      <c r="VWI25" s="63"/>
      <c r="VWJ25" s="63"/>
      <c r="VWK25" s="63"/>
      <c r="VWL25" s="63"/>
      <c r="VWM25" s="63"/>
      <c r="VWN25" s="63"/>
      <c r="VWO25" s="63"/>
      <c r="VWP25" s="63"/>
      <c r="VWQ25" s="63"/>
      <c r="VWR25" s="63"/>
      <c r="VWS25" s="63"/>
      <c r="VWT25" s="63"/>
      <c r="VWU25" s="63"/>
      <c r="VWV25" s="63"/>
      <c r="VWW25" s="63"/>
      <c r="VWX25" s="63"/>
      <c r="VWY25" s="63"/>
      <c r="VWZ25" s="63"/>
      <c r="VXA25" s="63"/>
      <c r="VXB25" s="63"/>
      <c r="VXC25" s="63"/>
      <c r="VXD25" s="63"/>
      <c r="VXE25" s="63"/>
      <c r="VXF25" s="63"/>
      <c r="VXG25" s="63"/>
      <c r="VXH25" s="63"/>
      <c r="VXI25" s="63"/>
      <c r="VXJ25" s="63"/>
      <c r="VXK25" s="63"/>
      <c r="VXL25" s="63"/>
      <c r="VXM25" s="63"/>
      <c r="VXN25" s="63"/>
      <c r="VXO25" s="63"/>
      <c r="VXP25" s="63"/>
      <c r="VXQ25" s="63"/>
      <c r="VXR25" s="63"/>
      <c r="VXS25" s="63"/>
      <c r="VXT25" s="63"/>
      <c r="VXU25" s="63"/>
      <c r="VXV25" s="63"/>
      <c r="VXW25" s="63"/>
      <c r="VXX25" s="63"/>
      <c r="VXY25" s="63"/>
      <c r="VXZ25" s="63"/>
      <c r="VYA25" s="63"/>
      <c r="VYB25" s="63"/>
      <c r="VYC25" s="63"/>
      <c r="VYD25" s="63"/>
      <c r="VYE25" s="63"/>
      <c r="VYF25" s="63"/>
      <c r="VYG25" s="63"/>
      <c r="VYH25" s="63"/>
      <c r="VYI25" s="63"/>
      <c r="VYJ25" s="63"/>
      <c r="VYK25" s="63"/>
      <c r="VYL25" s="63"/>
      <c r="VYM25" s="63"/>
      <c r="VYN25" s="63"/>
      <c r="VYO25" s="63"/>
      <c r="VYP25" s="63"/>
      <c r="VYQ25" s="63"/>
      <c r="VYR25" s="63"/>
      <c r="VYS25" s="63"/>
      <c r="VYT25" s="63"/>
      <c r="VYU25" s="63"/>
      <c r="VYV25" s="63"/>
      <c r="VYW25" s="63"/>
      <c r="VYX25" s="63"/>
      <c r="VYY25" s="63"/>
      <c r="VYZ25" s="63"/>
      <c r="VZA25" s="63"/>
      <c r="VZB25" s="63"/>
      <c r="VZC25" s="63"/>
      <c r="VZD25" s="63"/>
      <c r="VZE25" s="63"/>
      <c r="VZF25" s="63"/>
      <c r="VZG25" s="63"/>
      <c r="VZH25" s="63"/>
      <c r="VZI25" s="63"/>
      <c r="VZJ25" s="63"/>
      <c r="VZK25" s="63"/>
      <c r="VZL25" s="63"/>
      <c r="VZM25" s="63"/>
      <c r="VZN25" s="63"/>
      <c r="VZO25" s="63"/>
      <c r="VZP25" s="63"/>
      <c r="VZQ25" s="63"/>
      <c r="VZR25" s="63"/>
      <c r="VZS25" s="63"/>
      <c r="VZT25" s="63"/>
      <c r="VZU25" s="63"/>
      <c r="VZV25" s="63"/>
      <c r="VZW25" s="63"/>
      <c r="VZX25" s="63"/>
      <c r="VZY25" s="63"/>
      <c r="VZZ25" s="63"/>
      <c r="WAA25" s="63"/>
      <c r="WAB25" s="63"/>
      <c r="WAC25" s="63"/>
      <c r="WAD25" s="63"/>
      <c r="WAE25" s="63"/>
      <c r="WAF25" s="63"/>
      <c r="WAG25" s="63"/>
      <c r="WAH25" s="63"/>
      <c r="WAI25" s="63"/>
      <c r="WAJ25" s="63"/>
      <c r="WAK25" s="63"/>
      <c r="WAL25" s="63"/>
      <c r="WAM25" s="63"/>
      <c r="WAN25" s="63"/>
      <c r="WAO25" s="63"/>
      <c r="WAP25" s="63"/>
      <c r="WAQ25" s="63"/>
      <c r="WAR25" s="63"/>
      <c r="WAS25" s="63"/>
      <c r="WAT25" s="63"/>
      <c r="WAU25" s="63"/>
      <c r="WAV25" s="63"/>
      <c r="WAW25" s="63"/>
      <c r="WAX25" s="63"/>
      <c r="WAY25" s="63"/>
      <c r="WAZ25" s="63"/>
      <c r="WBA25" s="63"/>
      <c r="WBB25" s="63"/>
      <c r="WBC25" s="63"/>
      <c r="WBD25" s="63"/>
      <c r="WBE25" s="63"/>
      <c r="WBF25" s="63"/>
      <c r="WBG25" s="63"/>
      <c r="WBH25" s="63"/>
      <c r="WBI25" s="63"/>
      <c r="WBJ25" s="63"/>
      <c r="WBK25" s="63"/>
      <c r="WBL25" s="63"/>
      <c r="WBM25" s="63"/>
      <c r="WBN25" s="63"/>
      <c r="WBO25" s="63"/>
      <c r="WBP25" s="63"/>
      <c r="WBQ25" s="63"/>
      <c r="WBR25" s="63"/>
      <c r="WBS25" s="63"/>
      <c r="WBT25" s="63"/>
      <c r="WBU25" s="63"/>
      <c r="WBV25" s="63"/>
      <c r="WBW25" s="63"/>
      <c r="WBX25" s="63"/>
      <c r="WBY25" s="63"/>
      <c r="WBZ25" s="63"/>
      <c r="WCA25" s="63"/>
      <c r="WCB25" s="63"/>
      <c r="WCC25" s="63"/>
      <c r="WCD25" s="63"/>
      <c r="WCE25" s="63"/>
      <c r="WCF25" s="63"/>
      <c r="WCG25" s="63"/>
      <c r="WCH25" s="63"/>
      <c r="WCI25" s="63"/>
      <c r="WCJ25" s="63"/>
      <c r="WCK25" s="63"/>
      <c r="WCL25" s="63"/>
      <c r="WCM25" s="63"/>
      <c r="WCN25" s="63"/>
      <c r="WCO25" s="63"/>
      <c r="WCP25" s="63"/>
      <c r="WCQ25" s="63"/>
      <c r="WCR25" s="63"/>
      <c r="WCS25" s="63"/>
      <c r="WCT25" s="63"/>
      <c r="WCU25" s="63"/>
      <c r="WCV25" s="63"/>
      <c r="WCW25" s="63"/>
      <c r="WCX25" s="63"/>
      <c r="WCY25" s="63"/>
      <c r="WCZ25" s="63"/>
      <c r="WDA25" s="63"/>
      <c r="WDB25" s="63"/>
      <c r="WDC25" s="63"/>
      <c r="WDD25" s="63"/>
      <c r="WDE25" s="63"/>
      <c r="WDF25" s="63"/>
      <c r="WDG25" s="63"/>
      <c r="WDH25" s="63"/>
      <c r="WDI25" s="63"/>
      <c r="WDJ25" s="63"/>
      <c r="WDK25" s="63"/>
      <c r="WDL25" s="63"/>
      <c r="WDM25" s="63"/>
      <c r="WDN25" s="63"/>
      <c r="WDO25" s="63"/>
      <c r="WDP25" s="63"/>
      <c r="WDQ25" s="63"/>
      <c r="WDR25" s="63"/>
      <c r="WDS25" s="63"/>
      <c r="WDT25" s="63"/>
      <c r="WDU25" s="63"/>
      <c r="WDV25" s="63"/>
      <c r="WDW25" s="63"/>
      <c r="WDX25" s="63"/>
      <c r="WDY25" s="63"/>
      <c r="WDZ25" s="63"/>
      <c r="WEA25" s="63"/>
      <c r="WEB25" s="63"/>
      <c r="WEC25" s="63"/>
      <c r="WED25" s="63"/>
      <c r="WEE25" s="63"/>
      <c r="WEF25" s="63"/>
      <c r="WEG25" s="63"/>
      <c r="WEH25" s="63"/>
      <c r="WEI25" s="63"/>
      <c r="WEJ25" s="63"/>
      <c r="WEK25" s="63"/>
      <c r="WEL25" s="63"/>
      <c r="WEM25" s="63"/>
      <c r="WEN25" s="63"/>
      <c r="WEO25" s="63"/>
      <c r="WEP25" s="63"/>
      <c r="WEQ25" s="63"/>
      <c r="WER25" s="63"/>
      <c r="WES25" s="63"/>
      <c r="WET25" s="63"/>
      <c r="WEU25" s="63"/>
      <c r="WEV25" s="63"/>
      <c r="WEW25" s="63"/>
      <c r="WEX25" s="63"/>
      <c r="WEY25" s="63"/>
      <c r="WEZ25" s="63"/>
      <c r="WFA25" s="63"/>
      <c r="WFB25" s="63"/>
      <c r="WFC25" s="63"/>
      <c r="WFD25" s="63"/>
      <c r="WFE25" s="63"/>
      <c r="WFF25" s="63"/>
      <c r="WFG25" s="63"/>
      <c r="WFH25" s="63"/>
      <c r="WFI25" s="63"/>
      <c r="WFJ25" s="63"/>
      <c r="WFK25" s="63"/>
      <c r="WFL25" s="63"/>
      <c r="WFM25" s="63"/>
      <c r="WFN25" s="63"/>
      <c r="WFO25" s="63"/>
      <c r="WFP25" s="63"/>
      <c r="WFQ25" s="63"/>
      <c r="WFR25" s="63"/>
      <c r="WFS25" s="63"/>
      <c r="WFT25" s="63"/>
      <c r="WFU25" s="63"/>
      <c r="WFV25" s="63"/>
      <c r="WFW25" s="63"/>
      <c r="WFX25" s="63"/>
      <c r="WFY25" s="63"/>
      <c r="WFZ25" s="63"/>
      <c r="WGA25" s="63"/>
      <c r="WGB25" s="63"/>
      <c r="WGC25" s="63"/>
      <c r="WGD25" s="63"/>
      <c r="WGE25" s="63"/>
      <c r="WGF25" s="63"/>
      <c r="WGG25" s="63"/>
      <c r="WGH25" s="63"/>
      <c r="WGI25" s="63"/>
      <c r="WGJ25" s="63"/>
      <c r="WGK25" s="63"/>
      <c r="WGL25" s="63"/>
      <c r="WGM25" s="63"/>
      <c r="WGN25" s="63"/>
      <c r="WGO25" s="63"/>
      <c r="WGP25" s="63"/>
      <c r="WGQ25" s="63"/>
      <c r="WGR25" s="63"/>
      <c r="WGS25" s="63"/>
      <c r="WGT25" s="63"/>
      <c r="WGU25" s="63"/>
      <c r="WGV25" s="63"/>
      <c r="WGW25" s="63"/>
      <c r="WGX25" s="63"/>
      <c r="WGY25" s="63"/>
      <c r="WGZ25" s="63"/>
      <c r="WHA25" s="63"/>
      <c r="WHB25" s="63"/>
      <c r="WHC25" s="63"/>
      <c r="WHD25" s="63"/>
      <c r="WHE25" s="63"/>
      <c r="WHF25" s="63"/>
      <c r="WHG25" s="63"/>
      <c r="WHH25" s="63"/>
      <c r="WHI25" s="63"/>
      <c r="WHJ25" s="63"/>
      <c r="WHK25" s="63"/>
      <c r="WHL25" s="63"/>
      <c r="WHM25" s="63"/>
      <c r="WHN25" s="63"/>
      <c r="WHO25" s="63"/>
      <c r="WHP25" s="63"/>
      <c r="WHQ25" s="63"/>
      <c r="WHR25" s="63"/>
      <c r="WHS25" s="63"/>
      <c r="WHT25" s="63"/>
      <c r="WHU25" s="63"/>
      <c r="WHV25" s="63"/>
      <c r="WHW25" s="63"/>
      <c r="WHX25" s="63"/>
      <c r="WHY25" s="63"/>
      <c r="WHZ25" s="63"/>
      <c r="WIA25" s="63"/>
      <c r="WIB25" s="63"/>
      <c r="WIC25" s="63"/>
      <c r="WID25" s="63"/>
      <c r="WIE25" s="63"/>
      <c r="WIF25" s="63"/>
      <c r="WIG25" s="63"/>
      <c r="WIH25" s="63"/>
      <c r="WII25" s="63"/>
      <c r="WIJ25" s="63"/>
      <c r="WIK25" s="63"/>
      <c r="WIL25" s="63"/>
      <c r="WIM25" s="63"/>
      <c r="WIN25" s="63"/>
      <c r="WIO25" s="63"/>
      <c r="WIP25" s="63"/>
      <c r="WIQ25" s="63"/>
      <c r="WIR25" s="63"/>
      <c r="WIS25" s="63"/>
      <c r="WIT25" s="63"/>
      <c r="WIU25" s="63"/>
      <c r="WIV25" s="63"/>
      <c r="WIW25" s="63"/>
      <c r="WIX25" s="63"/>
      <c r="WIY25" s="63"/>
      <c r="WIZ25" s="63"/>
      <c r="WJA25" s="63"/>
      <c r="WJB25" s="63"/>
      <c r="WJC25" s="63"/>
      <c r="WJD25" s="63"/>
      <c r="WJE25" s="63"/>
      <c r="WJF25" s="63"/>
      <c r="WJG25" s="63"/>
      <c r="WJH25" s="63"/>
      <c r="WJI25" s="63"/>
      <c r="WJJ25" s="63"/>
      <c r="WJK25" s="63"/>
      <c r="WJL25" s="63"/>
      <c r="WJM25" s="63"/>
      <c r="WJN25" s="63"/>
      <c r="WJO25" s="63"/>
      <c r="WJP25" s="63"/>
      <c r="WJQ25" s="63"/>
      <c r="WJR25" s="63"/>
      <c r="WJS25" s="63"/>
      <c r="WJT25" s="63"/>
      <c r="WJU25" s="63"/>
      <c r="WJV25" s="63"/>
      <c r="WJW25" s="63"/>
      <c r="WJX25" s="63"/>
      <c r="WJY25" s="63"/>
      <c r="WJZ25" s="63"/>
      <c r="WKA25" s="63"/>
      <c r="WKB25" s="63"/>
      <c r="WKC25" s="63"/>
      <c r="WKD25" s="63"/>
      <c r="WKE25" s="63"/>
      <c r="WKF25" s="63"/>
      <c r="WKG25" s="63"/>
      <c r="WKH25" s="63"/>
      <c r="WKI25" s="63"/>
      <c r="WKJ25" s="63"/>
      <c r="WKK25" s="63"/>
      <c r="WKL25" s="63"/>
      <c r="WKM25" s="63"/>
      <c r="WKN25" s="63"/>
      <c r="WKO25" s="63"/>
      <c r="WKP25" s="63"/>
      <c r="WKQ25" s="63"/>
      <c r="WKR25" s="63"/>
      <c r="WKS25" s="63"/>
      <c r="WKT25" s="63"/>
      <c r="WKU25" s="63"/>
      <c r="WKV25" s="63"/>
      <c r="WKW25" s="63"/>
      <c r="WKX25" s="63"/>
      <c r="WKY25" s="63"/>
      <c r="WKZ25" s="63"/>
      <c r="WLA25" s="63"/>
      <c r="WLB25" s="63"/>
      <c r="WLC25" s="63"/>
      <c r="WLD25" s="63"/>
      <c r="WLE25" s="63"/>
      <c r="WLF25" s="63"/>
      <c r="WLG25" s="63"/>
      <c r="WLH25" s="63"/>
      <c r="WLI25" s="63"/>
      <c r="WLJ25" s="63"/>
      <c r="WLK25" s="63"/>
      <c r="WLL25" s="63"/>
      <c r="WLM25" s="63"/>
      <c r="WLN25" s="63"/>
      <c r="WLO25" s="63"/>
      <c r="WLP25" s="63"/>
      <c r="WLQ25" s="63"/>
      <c r="WLR25" s="63"/>
      <c r="WLS25" s="63"/>
      <c r="WLT25" s="63"/>
      <c r="WLU25" s="63"/>
      <c r="WLV25" s="63"/>
      <c r="WLW25" s="63"/>
      <c r="WLX25" s="63"/>
      <c r="WLY25" s="63"/>
      <c r="WLZ25" s="63"/>
      <c r="WMA25" s="63"/>
      <c r="WMB25" s="63"/>
      <c r="WMC25" s="63"/>
      <c r="WMD25" s="63"/>
      <c r="WME25" s="63"/>
      <c r="WMF25" s="63"/>
      <c r="WMG25" s="63"/>
      <c r="WMH25" s="63"/>
      <c r="WMI25" s="63"/>
      <c r="WMJ25" s="63"/>
      <c r="WMK25" s="63"/>
      <c r="WML25" s="63"/>
      <c r="WMM25" s="63"/>
      <c r="WMN25" s="63"/>
      <c r="WMO25" s="63"/>
      <c r="WMP25" s="63"/>
      <c r="WMQ25" s="63"/>
      <c r="WMR25" s="63"/>
      <c r="WMS25" s="63"/>
      <c r="WMT25" s="63"/>
      <c r="WMU25" s="63"/>
      <c r="WMV25" s="63"/>
      <c r="WMW25" s="63"/>
      <c r="WMX25" s="63"/>
      <c r="WMY25" s="63"/>
      <c r="WMZ25" s="63"/>
      <c r="WNA25" s="63"/>
      <c r="WNB25" s="63"/>
      <c r="WNC25" s="63"/>
      <c r="WND25" s="63"/>
      <c r="WNE25" s="63"/>
      <c r="WNF25" s="63"/>
      <c r="WNG25" s="63"/>
      <c r="WNH25" s="63"/>
      <c r="WNI25" s="63"/>
      <c r="WNJ25" s="63"/>
      <c r="WNK25" s="63"/>
      <c r="WNL25" s="63"/>
      <c r="WNM25" s="63"/>
      <c r="WNN25" s="63"/>
      <c r="WNO25" s="63"/>
      <c r="WNP25" s="63"/>
      <c r="WNQ25" s="63"/>
      <c r="WNR25" s="63"/>
      <c r="WNS25" s="63"/>
      <c r="WNT25" s="63"/>
      <c r="WNU25" s="63"/>
      <c r="WNV25" s="63"/>
      <c r="WNW25" s="63"/>
      <c r="WNX25" s="63"/>
      <c r="WNY25" s="63"/>
      <c r="WNZ25" s="63"/>
      <c r="WOA25" s="63"/>
      <c r="WOB25" s="63"/>
      <c r="WOC25" s="63"/>
      <c r="WOD25" s="63"/>
      <c r="WOE25" s="63"/>
      <c r="WOF25" s="63"/>
      <c r="WOG25" s="63"/>
      <c r="WOH25" s="63"/>
      <c r="WOI25" s="63"/>
      <c r="WOJ25" s="63"/>
      <c r="WOK25" s="63"/>
      <c r="WOL25" s="63"/>
      <c r="WOM25" s="63"/>
      <c r="WON25" s="63"/>
      <c r="WOO25" s="63"/>
      <c r="WOP25" s="63"/>
      <c r="WOQ25" s="63"/>
      <c r="WOR25" s="63"/>
      <c r="WOS25" s="63"/>
      <c r="WOT25" s="63"/>
      <c r="WOU25" s="63"/>
      <c r="WOV25" s="63"/>
      <c r="WOW25" s="63"/>
      <c r="WOX25" s="63"/>
      <c r="WOY25" s="63"/>
      <c r="WOZ25" s="63"/>
      <c r="WPA25" s="63"/>
      <c r="WPB25" s="63"/>
      <c r="WPC25" s="63"/>
      <c r="WPD25" s="63"/>
      <c r="WPE25" s="63"/>
      <c r="WPF25" s="63"/>
      <c r="WPG25" s="63"/>
      <c r="WPH25" s="63"/>
      <c r="WPI25" s="63"/>
      <c r="WPJ25" s="63"/>
      <c r="WPK25" s="63"/>
      <c r="WPL25" s="63"/>
      <c r="WPM25" s="63"/>
      <c r="WPN25" s="63"/>
      <c r="WPO25" s="63"/>
      <c r="WPP25" s="63"/>
      <c r="WPQ25" s="63"/>
      <c r="WPR25" s="63"/>
      <c r="WPS25" s="63"/>
      <c r="WPT25" s="63"/>
      <c r="WPU25" s="63"/>
      <c r="WPV25" s="63"/>
      <c r="WPW25" s="63"/>
      <c r="WPX25" s="63"/>
      <c r="WPY25" s="63"/>
      <c r="WPZ25" s="63"/>
      <c r="WQA25" s="63"/>
      <c r="WQB25" s="63"/>
      <c r="WQC25" s="63"/>
      <c r="WQD25" s="63"/>
      <c r="WQE25" s="63"/>
      <c r="WQF25" s="63"/>
      <c r="WQG25" s="63"/>
      <c r="WQH25" s="63"/>
      <c r="WQI25" s="63"/>
      <c r="WQJ25" s="63"/>
      <c r="WQK25" s="63"/>
      <c r="WQL25" s="63"/>
      <c r="WQM25" s="63"/>
      <c r="WQN25" s="63"/>
      <c r="WQO25" s="63"/>
      <c r="WQP25" s="63"/>
      <c r="WQQ25" s="63"/>
      <c r="WQR25" s="63"/>
      <c r="WQS25" s="63"/>
      <c r="WQT25" s="63"/>
      <c r="WQU25" s="63"/>
      <c r="WQV25" s="63"/>
      <c r="WQW25" s="63"/>
      <c r="WQX25" s="63"/>
      <c r="WQY25" s="63"/>
      <c r="WQZ25" s="63"/>
      <c r="WRA25" s="63"/>
      <c r="WRB25" s="63"/>
      <c r="WRC25" s="63"/>
      <c r="WRD25" s="63"/>
      <c r="WRE25" s="63"/>
      <c r="WRF25" s="63"/>
      <c r="WRG25" s="63"/>
      <c r="WRH25" s="63"/>
      <c r="WRI25" s="63"/>
      <c r="WRJ25" s="63"/>
      <c r="WRK25" s="63"/>
      <c r="WRL25" s="63"/>
      <c r="WRM25" s="63"/>
      <c r="WRN25" s="63"/>
      <c r="WRO25" s="63"/>
      <c r="WRP25" s="63"/>
      <c r="WRQ25" s="63"/>
      <c r="WRR25" s="63"/>
      <c r="WRS25" s="63"/>
      <c r="WRT25" s="63"/>
      <c r="WRU25" s="63"/>
      <c r="WRV25" s="63"/>
      <c r="WRW25" s="63"/>
      <c r="WRX25" s="63"/>
      <c r="WRY25" s="63"/>
      <c r="WRZ25" s="63"/>
      <c r="WSA25" s="63"/>
      <c r="WSB25" s="63"/>
      <c r="WSC25" s="63"/>
      <c r="WSD25" s="63"/>
      <c r="WSE25" s="63"/>
      <c r="WSF25" s="63"/>
      <c r="WSG25" s="63"/>
      <c r="WSH25" s="63"/>
      <c r="WSI25" s="63"/>
      <c r="WSJ25" s="63"/>
      <c r="WSK25" s="63"/>
      <c r="WSL25" s="63"/>
      <c r="WSM25" s="63"/>
      <c r="WSN25" s="63"/>
      <c r="WSO25" s="63"/>
      <c r="WSP25" s="63"/>
      <c r="WSQ25" s="63"/>
      <c r="WSR25" s="63"/>
      <c r="WSS25" s="63"/>
      <c r="WST25" s="63"/>
      <c r="WSU25" s="63"/>
      <c r="WSV25" s="63"/>
      <c r="WSW25" s="63"/>
      <c r="WSX25" s="63"/>
      <c r="WSY25" s="63"/>
      <c r="WSZ25" s="63"/>
      <c r="WTA25" s="63"/>
      <c r="WTB25" s="63"/>
      <c r="WTC25" s="63"/>
      <c r="WTD25" s="63"/>
      <c r="WTE25" s="63"/>
      <c r="WTF25" s="63"/>
      <c r="WTG25" s="63"/>
      <c r="WTH25" s="63"/>
      <c r="WTI25" s="63"/>
      <c r="WTJ25" s="63"/>
      <c r="WTK25" s="63"/>
      <c r="WTL25" s="63"/>
      <c r="WTM25" s="63"/>
      <c r="WTN25" s="63"/>
      <c r="WTO25" s="63"/>
      <c r="WTP25" s="63"/>
      <c r="WTQ25" s="63"/>
      <c r="WTR25" s="63"/>
      <c r="WTS25" s="63"/>
      <c r="WTT25" s="63"/>
      <c r="WTU25" s="63"/>
      <c r="WTV25" s="63"/>
      <c r="WTW25" s="63"/>
      <c r="WTX25" s="63"/>
      <c r="WTY25" s="63"/>
      <c r="WTZ25" s="63"/>
      <c r="WUA25" s="63"/>
      <c r="WUB25" s="63"/>
      <c r="WUC25" s="63"/>
      <c r="WUD25" s="63"/>
      <c r="WUE25" s="63"/>
      <c r="WUF25" s="63"/>
      <c r="WUG25" s="63"/>
      <c r="WUH25" s="63"/>
      <c r="WUI25" s="63"/>
      <c r="WUJ25" s="63"/>
      <c r="WUK25" s="63"/>
      <c r="WUL25" s="63"/>
      <c r="WUM25" s="63"/>
      <c r="WUN25" s="63"/>
      <c r="WUO25" s="63"/>
      <c r="WUP25" s="63"/>
      <c r="WUQ25" s="63"/>
      <c r="WUR25" s="63"/>
      <c r="WUS25" s="63"/>
      <c r="WUT25" s="63"/>
      <c r="WUU25" s="63"/>
      <c r="WUV25" s="63"/>
      <c r="WUW25" s="63"/>
      <c r="WUX25" s="63"/>
      <c r="WUY25" s="63"/>
      <c r="WUZ25" s="63"/>
      <c r="WVA25" s="63"/>
      <c r="WVB25" s="63"/>
      <c r="WVC25" s="63"/>
      <c r="WVD25" s="63"/>
      <c r="WVE25" s="63"/>
      <c r="WVF25" s="63"/>
      <c r="WVG25" s="63"/>
      <c r="WVH25" s="63"/>
      <c r="WVI25" s="63"/>
      <c r="WVJ25" s="63"/>
      <c r="WVK25" s="63"/>
      <c r="WVL25" s="63"/>
      <c r="WVM25" s="63"/>
      <c r="WVN25" s="63"/>
      <c r="WVO25" s="63"/>
      <c r="WVP25" s="63"/>
      <c r="WVQ25" s="63"/>
      <c r="WVR25" s="63"/>
      <c r="WVS25" s="63"/>
      <c r="WVT25" s="63"/>
      <c r="WVU25" s="63"/>
      <c r="WVV25" s="63"/>
      <c r="WVW25" s="63"/>
      <c r="WVX25" s="63"/>
      <c r="WVY25" s="63"/>
      <c r="WVZ25" s="63"/>
      <c r="WWA25" s="63"/>
      <c r="WWB25" s="63"/>
      <c r="WWC25" s="63"/>
      <c r="WWD25" s="63"/>
      <c r="WWE25" s="63"/>
      <c r="WWF25" s="63"/>
      <c r="WWG25" s="63"/>
      <c r="WWH25" s="63"/>
      <c r="WWI25" s="63"/>
      <c r="WWJ25" s="63"/>
      <c r="WWK25" s="63"/>
      <c r="WWL25" s="63"/>
      <c r="WWM25" s="63"/>
      <c r="WWN25" s="63"/>
      <c r="WWO25" s="63"/>
      <c r="WWP25" s="63"/>
      <c r="WWQ25" s="63"/>
      <c r="WWR25" s="63"/>
      <c r="WWS25" s="63"/>
      <c r="WWT25" s="63"/>
      <c r="WWU25" s="63"/>
      <c r="WWV25" s="63"/>
      <c r="WWW25" s="63"/>
      <c r="WWX25" s="63"/>
      <c r="WWY25" s="63"/>
      <c r="WWZ25" s="63"/>
      <c r="WXA25" s="63"/>
      <c r="WXB25" s="63"/>
      <c r="WXC25" s="63"/>
      <c r="WXD25" s="63"/>
      <c r="WXE25" s="63"/>
      <c r="WXF25" s="63"/>
      <c r="WXG25" s="63"/>
      <c r="WXH25" s="63"/>
      <c r="WXI25" s="63"/>
      <c r="WXJ25" s="63"/>
      <c r="WXK25" s="63"/>
      <c r="WXL25" s="63"/>
      <c r="WXM25" s="63"/>
      <c r="WXN25" s="63"/>
      <c r="WXO25" s="63"/>
      <c r="WXP25" s="63"/>
      <c r="WXQ25" s="63"/>
      <c r="WXR25" s="63"/>
      <c r="WXS25" s="63"/>
      <c r="WXT25" s="63"/>
      <c r="WXU25" s="63"/>
      <c r="WXV25" s="63"/>
      <c r="WXW25" s="63"/>
      <c r="WXX25" s="63"/>
      <c r="WXY25" s="63"/>
      <c r="WXZ25" s="63"/>
      <c r="WYA25" s="63"/>
      <c r="WYB25" s="63"/>
      <c r="WYC25" s="63"/>
      <c r="WYD25" s="63"/>
      <c r="WYE25" s="63"/>
      <c r="WYF25" s="63"/>
      <c r="WYG25" s="63"/>
      <c r="WYH25" s="63"/>
      <c r="WYI25" s="63"/>
      <c r="WYJ25" s="63"/>
      <c r="WYK25" s="63"/>
      <c r="WYL25" s="63"/>
      <c r="WYM25" s="63"/>
      <c r="WYN25" s="63"/>
      <c r="WYO25" s="63"/>
      <c r="WYP25" s="63"/>
      <c r="WYQ25" s="63"/>
      <c r="WYR25" s="63"/>
      <c r="WYS25" s="63"/>
      <c r="WYT25" s="63"/>
      <c r="WYU25" s="63"/>
      <c r="WYV25" s="63"/>
      <c r="WYW25" s="63"/>
      <c r="WYX25" s="63"/>
      <c r="WYY25" s="63"/>
      <c r="WYZ25" s="63"/>
      <c r="WZA25" s="63"/>
      <c r="WZB25" s="63"/>
      <c r="WZC25" s="63"/>
      <c r="WZD25" s="63"/>
      <c r="WZE25" s="63"/>
      <c r="WZF25" s="63"/>
      <c r="WZG25" s="63"/>
      <c r="WZH25" s="63"/>
      <c r="WZI25" s="63"/>
      <c r="WZJ25" s="63"/>
      <c r="WZK25" s="63"/>
      <c r="WZL25" s="63"/>
      <c r="WZM25" s="63"/>
      <c r="WZN25" s="63"/>
      <c r="WZO25" s="63"/>
      <c r="WZP25" s="63"/>
      <c r="WZQ25" s="63"/>
      <c r="WZR25" s="63"/>
      <c r="WZS25" s="63"/>
      <c r="WZT25" s="63"/>
      <c r="WZU25" s="63"/>
      <c r="WZV25" s="63"/>
      <c r="WZW25" s="63"/>
      <c r="WZX25" s="63"/>
      <c r="WZY25" s="63"/>
      <c r="WZZ25" s="63"/>
      <c r="XAA25" s="63"/>
      <c r="XAB25" s="63"/>
      <c r="XAC25" s="63"/>
      <c r="XAD25" s="63"/>
      <c r="XAE25" s="63"/>
      <c r="XAF25" s="63"/>
      <c r="XAG25" s="63"/>
      <c r="XAH25" s="63"/>
      <c r="XAI25" s="63"/>
      <c r="XAJ25" s="63"/>
      <c r="XAK25" s="63"/>
      <c r="XAL25" s="63"/>
      <c r="XAM25" s="63"/>
      <c r="XAN25" s="63"/>
      <c r="XAO25" s="63"/>
      <c r="XAP25" s="63"/>
      <c r="XAQ25" s="63"/>
      <c r="XAR25" s="63"/>
      <c r="XAS25" s="63"/>
      <c r="XAT25" s="63"/>
      <c r="XAU25" s="63"/>
      <c r="XAV25" s="63"/>
      <c r="XAW25" s="63"/>
      <c r="XAX25" s="63"/>
      <c r="XAY25" s="63"/>
      <c r="XAZ25" s="63"/>
      <c r="XBA25" s="63"/>
      <c r="XBB25" s="63"/>
      <c r="XBC25" s="63"/>
      <c r="XBD25" s="63"/>
      <c r="XBE25" s="63"/>
      <c r="XBF25" s="63"/>
      <c r="XBG25" s="63"/>
      <c r="XBH25" s="63"/>
      <c r="XBI25" s="63"/>
      <c r="XBJ25" s="63"/>
      <c r="XBK25" s="63"/>
      <c r="XBL25" s="63"/>
      <c r="XBM25" s="63"/>
      <c r="XBN25" s="63"/>
      <c r="XBO25" s="63"/>
      <c r="XBP25" s="63"/>
      <c r="XBQ25" s="63"/>
      <c r="XBR25" s="63"/>
      <c r="XBS25" s="63"/>
      <c r="XBT25" s="63"/>
      <c r="XBU25" s="63"/>
      <c r="XBV25" s="63"/>
      <c r="XBW25" s="63"/>
      <c r="XBX25" s="63"/>
      <c r="XBY25" s="63"/>
      <c r="XBZ25" s="63"/>
      <c r="XCA25" s="63"/>
      <c r="XCB25" s="63"/>
      <c r="XCC25" s="63"/>
      <c r="XCD25" s="63"/>
      <c r="XCE25" s="63"/>
      <c r="XCF25" s="63"/>
      <c r="XCG25" s="63"/>
      <c r="XCH25" s="63"/>
      <c r="XCI25" s="63"/>
      <c r="XCJ25" s="63"/>
      <c r="XCK25" s="63"/>
      <c r="XCL25" s="63"/>
      <c r="XCM25" s="63"/>
      <c r="XCN25" s="63"/>
      <c r="XCO25" s="63"/>
      <c r="XCP25" s="63"/>
      <c r="XCQ25" s="63"/>
      <c r="XCR25" s="63"/>
      <c r="XCS25" s="63"/>
      <c r="XCT25" s="63"/>
      <c r="XCU25" s="63"/>
      <c r="XCV25" s="63"/>
      <c r="XCW25" s="63"/>
      <c r="XCX25" s="63"/>
      <c r="XCY25" s="63"/>
      <c r="XCZ25" s="63"/>
      <c r="XDA25" s="63"/>
      <c r="XDB25" s="63"/>
      <c r="XDC25" s="63"/>
      <c r="XDD25" s="63"/>
      <c r="XDE25" s="63"/>
      <c r="XDF25" s="63"/>
      <c r="XDG25" s="63"/>
      <c r="XDH25" s="63"/>
      <c r="XDI25" s="63"/>
      <c r="XDJ25" s="63"/>
      <c r="XDK25" s="63"/>
      <c r="XDL25" s="63"/>
      <c r="XDM25" s="63"/>
      <c r="XDN25" s="63"/>
      <c r="XDO25" s="63"/>
      <c r="XDP25" s="63"/>
      <c r="XDQ25" s="63"/>
      <c r="XDR25" s="63"/>
      <c r="XDS25" s="63"/>
      <c r="XDT25" s="63"/>
      <c r="XDU25" s="63"/>
      <c r="XDV25" s="63"/>
      <c r="XDW25" s="63"/>
      <c r="XDX25" s="63"/>
      <c r="XDY25" s="63"/>
      <c r="XDZ25" s="63"/>
      <c r="XEA25" s="63"/>
      <c r="XEB25" s="63"/>
      <c r="XEC25" s="63"/>
      <c r="XED25" s="63"/>
      <c r="XEE25" s="63"/>
      <c r="XEF25" s="63"/>
    </row>
    <row r="26" s="118" customFormat="1" ht="12" spans="1:21">
      <c r="A26" s="134"/>
      <c r="B26" s="157" t="s">
        <v>91</v>
      </c>
      <c r="C26" s="157"/>
      <c r="D26" s="158"/>
      <c r="E26" s="138"/>
      <c r="F26" s="138"/>
      <c r="G26" s="138"/>
      <c r="H26" s="138"/>
      <c r="I26" s="138"/>
      <c r="J26" s="138"/>
      <c r="K26" s="168"/>
      <c r="L26" s="138"/>
      <c r="M26" s="138"/>
      <c r="N26" s="138"/>
      <c r="O26" s="138"/>
      <c r="P26" s="138"/>
      <c r="Q26" s="138"/>
      <c r="R26" s="138"/>
      <c r="S26" s="138"/>
      <c r="T26" s="138"/>
      <c r="U26" s="153"/>
    </row>
    <row r="27" s="118" customFormat="1" ht="12" spans="1:21">
      <c r="A27" s="134"/>
      <c r="B27" s="157" t="s">
        <v>92</v>
      </c>
      <c r="C27" s="157"/>
      <c r="D27" s="158"/>
      <c r="E27" s="138"/>
      <c r="F27" s="138"/>
      <c r="G27" s="138"/>
      <c r="H27" s="138"/>
      <c r="I27" s="138"/>
      <c r="J27" s="138"/>
      <c r="K27" s="168"/>
      <c r="L27" s="138"/>
      <c r="M27" s="138"/>
      <c r="N27" s="138"/>
      <c r="O27" s="138"/>
      <c r="P27" s="138"/>
      <c r="Q27" s="138"/>
      <c r="R27" s="138"/>
      <c r="S27" s="138"/>
      <c r="T27" s="138"/>
      <c r="U27" s="153"/>
    </row>
    <row r="28" s="118" customFormat="1" ht="12" spans="1:21">
      <c r="A28" s="134"/>
      <c r="B28" s="157" t="s">
        <v>93</v>
      </c>
      <c r="C28" s="157"/>
      <c r="D28" s="158"/>
      <c r="E28" s="138"/>
      <c r="F28" s="138"/>
      <c r="G28" s="138"/>
      <c r="H28" s="138"/>
      <c r="I28" s="138"/>
      <c r="J28" s="138"/>
      <c r="K28" s="168"/>
      <c r="L28" s="138"/>
      <c r="M28" s="138"/>
      <c r="N28" s="138"/>
      <c r="O28" s="138"/>
      <c r="P28" s="138"/>
      <c r="Q28" s="138"/>
      <c r="R28" s="138"/>
      <c r="S28" s="138"/>
      <c r="T28" s="138"/>
      <c r="U28" s="153"/>
    </row>
    <row r="29" s="118" customFormat="1" ht="12" spans="1:21">
      <c r="A29" s="134"/>
      <c r="B29" s="157" t="s">
        <v>94</v>
      </c>
      <c r="C29" s="157"/>
      <c r="D29" s="158"/>
      <c r="E29" s="138"/>
      <c r="F29" s="138"/>
      <c r="G29" s="138"/>
      <c r="H29" s="138"/>
      <c r="I29" s="138"/>
      <c r="J29" s="138"/>
      <c r="K29" s="168"/>
      <c r="L29" s="138"/>
      <c r="M29" s="138"/>
      <c r="N29" s="138"/>
      <c r="O29" s="138"/>
      <c r="P29" s="138"/>
      <c r="Q29" s="138"/>
      <c r="R29" s="138"/>
      <c r="S29" s="138"/>
      <c r="T29" s="138"/>
      <c r="U29" s="153"/>
    </row>
    <row r="30" s="118" customFormat="1" ht="12" spans="1:21">
      <c r="A30" s="134"/>
      <c r="B30" s="157" t="s">
        <v>95</v>
      </c>
      <c r="C30" s="157"/>
      <c r="D30" s="158"/>
      <c r="E30" s="138"/>
      <c r="F30" s="138"/>
      <c r="G30" s="138"/>
      <c r="H30" s="138"/>
      <c r="I30" s="138"/>
      <c r="J30" s="138"/>
      <c r="K30" s="168"/>
      <c r="L30" s="138"/>
      <c r="M30" s="138"/>
      <c r="N30" s="138"/>
      <c r="O30" s="138"/>
      <c r="P30" s="138"/>
      <c r="Q30" s="138"/>
      <c r="R30" s="138"/>
      <c r="S30" s="138"/>
      <c r="T30" s="138"/>
      <c r="U30" s="153"/>
    </row>
    <row r="31" s="118" customFormat="1" ht="12" spans="1:21">
      <c r="A31" s="134"/>
      <c r="B31" s="157"/>
      <c r="C31" s="157"/>
      <c r="D31" s="158"/>
      <c r="E31" s="138"/>
      <c r="F31" s="138"/>
      <c r="G31" s="138"/>
      <c r="H31" s="138"/>
      <c r="I31" s="138"/>
      <c r="J31" s="138"/>
      <c r="K31" s="168"/>
      <c r="L31" s="138"/>
      <c r="M31" s="138"/>
      <c r="N31" s="138"/>
      <c r="O31" s="138"/>
      <c r="P31" s="138"/>
      <c r="Q31" s="138"/>
      <c r="R31" s="138"/>
      <c r="S31" s="138"/>
      <c r="T31" s="138"/>
      <c r="U31" s="153"/>
    </row>
    <row r="32" s="118" customFormat="1" ht="11.25" spans="1:21">
      <c r="A32" s="138"/>
      <c r="B32" s="135" t="s">
        <v>96</v>
      </c>
      <c r="C32" s="136"/>
      <c r="D32" s="137"/>
      <c r="E32" s="138"/>
      <c r="F32" s="138"/>
      <c r="G32" s="138"/>
      <c r="H32" s="138"/>
      <c r="I32" s="138"/>
      <c r="J32" s="138"/>
      <c r="K32" s="168"/>
      <c r="L32" s="138"/>
      <c r="M32" s="138"/>
      <c r="N32" s="138"/>
      <c r="O32" s="138"/>
      <c r="P32" s="138"/>
      <c r="Q32" s="138"/>
      <c r="R32" s="138"/>
      <c r="S32" s="138"/>
      <c r="T32" s="138"/>
      <c r="U32" s="153"/>
    </row>
    <row r="33" s="118" customFormat="1" ht="11.25" spans="1:21">
      <c r="A33" s="138"/>
      <c r="B33" s="139" t="s">
        <v>97</v>
      </c>
      <c r="C33" s="139"/>
      <c r="D33" s="137"/>
      <c r="E33" s="138"/>
      <c r="F33" s="138"/>
      <c r="G33" s="138"/>
      <c r="H33" s="138"/>
      <c r="I33" s="138"/>
      <c r="J33" s="138"/>
      <c r="K33" s="168"/>
      <c r="L33" s="138"/>
      <c r="M33" s="138"/>
      <c r="N33" s="138"/>
      <c r="O33" s="138"/>
      <c r="P33" s="138"/>
      <c r="Q33" s="138"/>
      <c r="R33" s="138"/>
      <c r="S33" s="138"/>
      <c r="T33" s="138"/>
      <c r="U33" s="153"/>
    </row>
    <row r="34" s="118" customFormat="1" ht="11.25" spans="1:21">
      <c r="A34" s="138"/>
      <c r="B34" s="139" t="s">
        <v>98</v>
      </c>
      <c r="C34" s="139"/>
      <c r="D34" s="137"/>
      <c r="E34" s="138"/>
      <c r="F34" s="138"/>
      <c r="G34" s="138"/>
      <c r="H34" s="138"/>
      <c r="I34" s="138"/>
      <c r="J34" s="138"/>
      <c r="K34" s="168"/>
      <c r="L34" s="138"/>
      <c r="M34" s="138"/>
      <c r="N34" s="138"/>
      <c r="O34" s="138"/>
      <c r="P34" s="138"/>
      <c r="Q34" s="138"/>
      <c r="R34" s="138"/>
      <c r="S34" s="138"/>
      <c r="T34" s="138"/>
      <c r="U34" s="153"/>
    </row>
    <row r="35" s="118" customFormat="1" ht="11.25" spans="1:21">
      <c r="A35" s="138"/>
      <c r="B35" s="139"/>
      <c r="C35" s="139"/>
      <c r="D35" s="137"/>
      <c r="E35" s="138"/>
      <c r="F35" s="138"/>
      <c r="G35" s="138"/>
      <c r="H35" s="138"/>
      <c r="I35" s="138"/>
      <c r="J35" s="138"/>
      <c r="K35" s="168"/>
      <c r="L35" s="138"/>
      <c r="M35" s="138"/>
      <c r="N35" s="138"/>
      <c r="O35" s="138"/>
      <c r="P35" s="138"/>
      <c r="Q35" s="138"/>
      <c r="R35" s="138"/>
      <c r="S35" s="138"/>
      <c r="T35" s="138"/>
      <c r="U35" s="153"/>
    </row>
  </sheetData>
  <mergeCells count="26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pageMargins left="0.25" right="0.25" top="0.75" bottom="0.75" header="0.3" footer="0.3"/>
  <pageSetup paperSize="9" scale="4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E37"/>
  <sheetViews>
    <sheetView topLeftCell="A4" workbookViewId="0">
      <selection activeCell="L5" sqref="L5"/>
    </sheetView>
  </sheetViews>
  <sheetFormatPr defaultColWidth="9" defaultRowHeight="13.5"/>
  <cols>
    <col min="1" max="1" width="4.5" style="59" customWidth="1"/>
    <col min="2" max="2" width="16" style="59" customWidth="1"/>
    <col min="3" max="3" width="12" style="59" customWidth="1"/>
    <col min="4" max="4" width="12" style="60" customWidth="1"/>
    <col min="5" max="5" width="18" style="59" customWidth="1"/>
    <col min="6" max="6" width="7.5" style="59" customWidth="1"/>
    <col min="7" max="7" width="12.75" style="59" customWidth="1"/>
    <col min="8" max="8" width="10.375" style="59" customWidth="1"/>
    <col min="9" max="10" width="12.5" style="59" customWidth="1"/>
    <col min="11" max="11" width="6.25" style="59" customWidth="1"/>
    <col min="12" max="12" width="12.25" style="59" customWidth="1"/>
    <col min="13" max="13" width="10.375" style="59" customWidth="1"/>
    <col min="14" max="14" width="9" customWidth="1"/>
    <col min="15" max="15" width="10.375" style="59" customWidth="1"/>
    <col min="16" max="16" width="7.75" style="59" customWidth="1"/>
    <col min="17" max="17" width="10.375" style="59" customWidth="1"/>
    <col min="18" max="19" width="9" style="59" customWidth="1"/>
    <col min="20" max="20" width="23.25" style="62" customWidth="1"/>
    <col min="21" max="21" width="12.25" style="59" customWidth="1"/>
    <col min="22" max="22" width="6.75" style="59" customWidth="1"/>
    <col min="23" max="23" width="11.375" style="59" customWidth="1"/>
    <col min="24" max="24" width="8.625" style="59" customWidth="1"/>
    <col min="25" max="16359" width="9" style="59"/>
    <col min="16360" max="16384" width="9" style="63"/>
  </cols>
  <sheetData>
    <row r="1" ht="32.25" customHeight="1" spans="1:16359">
      <c r="A1" s="13" t="s">
        <v>0</v>
      </c>
      <c r="B1" s="64"/>
      <c r="C1" s="119"/>
      <c r="D1" s="66"/>
      <c r="G1" s="63"/>
      <c r="H1" s="87"/>
      <c r="I1" s="87"/>
      <c r="J1" s="87"/>
      <c r="K1" s="87"/>
      <c r="L1" s="87"/>
      <c r="M1" s="87"/>
      <c r="O1" s="87"/>
      <c r="P1" s="87"/>
      <c r="Q1" s="88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</row>
    <row r="2" s="57" customFormat="1" ht="21.75" customHeight="1" spans="1:25">
      <c r="A2" s="120" t="s">
        <v>2</v>
      </c>
      <c r="B2" s="68" t="s">
        <v>77</v>
      </c>
      <c r="C2" s="68" t="s">
        <v>4</v>
      </c>
      <c r="D2" s="68" t="s">
        <v>5</v>
      </c>
      <c r="E2" s="69" t="s">
        <v>6</v>
      </c>
      <c r="F2" s="70" t="s">
        <v>7</v>
      </c>
      <c r="G2" s="71" t="s">
        <v>8</v>
      </c>
      <c r="H2" s="95" t="s">
        <v>99</v>
      </c>
      <c r="I2" s="93" t="s">
        <v>79</v>
      </c>
      <c r="J2" s="93" t="s">
        <v>80</v>
      </c>
      <c r="K2" s="93" t="s">
        <v>81</v>
      </c>
      <c r="L2" s="154" t="s">
        <v>83</v>
      </c>
      <c r="M2" s="94" t="s">
        <v>30</v>
      </c>
      <c r="N2" s="16" t="s">
        <v>31</v>
      </c>
      <c r="O2" s="106" t="s">
        <v>32</v>
      </c>
      <c r="P2" s="95" t="s">
        <v>33</v>
      </c>
      <c r="Q2" s="94" t="s">
        <v>34</v>
      </c>
      <c r="R2" s="69" t="s">
        <v>35</v>
      </c>
      <c r="S2" s="69" t="s">
        <v>36</v>
      </c>
      <c r="T2" s="147" t="s">
        <v>37</v>
      </c>
      <c r="U2" s="69" t="s">
        <v>38</v>
      </c>
      <c r="V2" s="69" t="s">
        <v>39</v>
      </c>
      <c r="W2" s="115" t="s">
        <v>40</v>
      </c>
      <c r="X2" s="115" t="s">
        <v>41</v>
      </c>
      <c r="Y2" s="115" t="s">
        <v>41</v>
      </c>
    </row>
    <row r="3" s="57" customFormat="1" ht="21.75" customHeight="1" spans="1:25">
      <c r="A3" s="120"/>
      <c r="B3" s="68"/>
      <c r="C3" s="68"/>
      <c r="D3" s="68"/>
      <c r="E3" s="72"/>
      <c r="F3" s="73"/>
      <c r="G3" s="71"/>
      <c r="H3" s="95"/>
      <c r="I3" s="93"/>
      <c r="J3" s="93"/>
      <c r="K3" s="93"/>
      <c r="L3" s="155"/>
      <c r="M3" s="94"/>
      <c r="N3" s="141"/>
      <c r="O3" s="108"/>
      <c r="P3" s="95"/>
      <c r="Q3" s="94"/>
      <c r="R3" s="72"/>
      <c r="S3" s="72"/>
      <c r="T3" s="148"/>
      <c r="U3" s="72"/>
      <c r="V3" s="72"/>
      <c r="W3" s="115"/>
      <c r="X3" s="115"/>
      <c r="Y3" s="115"/>
    </row>
    <row r="4" spans="1:16359">
      <c r="A4" s="123">
        <v>1</v>
      </c>
      <c r="B4" s="124" t="s">
        <v>84</v>
      </c>
      <c r="C4" s="124" t="s">
        <v>85</v>
      </c>
      <c r="D4" s="124" t="s">
        <v>56</v>
      </c>
      <c r="E4" s="77" t="s">
        <v>86</v>
      </c>
      <c r="F4" s="125" t="str">
        <f t="shared" ref="F4:F14" si="0">IF(MOD(MID(E4,17,1),2)=1,"男","女")</f>
        <v>男</v>
      </c>
      <c r="G4" s="126">
        <v>13869452862</v>
      </c>
      <c r="H4" s="127">
        <v>300</v>
      </c>
      <c r="I4" s="142">
        <f>ROUND(IF(H4&lt;=4000,800,H4*20%),2)</f>
        <v>800</v>
      </c>
      <c r="J4" s="142">
        <f>ROUND((IF((H4-I4)&gt;0,H4-I4,0)*0.7),2)</f>
        <v>0</v>
      </c>
      <c r="K4" s="143">
        <v>0.2</v>
      </c>
      <c r="L4" s="144">
        <f>J4*K4</f>
        <v>0</v>
      </c>
      <c r="M4" s="145">
        <f>H4-L4</f>
        <v>300</v>
      </c>
      <c r="N4" s="53"/>
      <c r="O4" s="145">
        <f>M4+N4</f>
        <v>300</v>
      </c>
      <c r="P4" s="146">
        <v>50</v>
      </c>
      <c r="Q4" s="145">
        <f>L4+O4+P4</f>
        <v>350</v>
      </c>
      <c r="R4" s="149"/>
      <c r="S4" s="149"/>
      <c r="T4" s="130"/>
      <c r="U4" s="128"/>
      <c r="V4" s="149"/>
      <c r="W4" s="150" t="str">
        <f t="shared" ref="W4:W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X4" s="151" t="str">
        <f t="shared" ref="X4:X14" si="2">IF(SUMPRODUCT(N(E$1:E$14=E4))&gt;1,"重复","不")</f>
        <v>不</v>
      </c>
      <c r="Y4" s="56" t="str">
        <f>IF(SUMPRODUCT(N(T$2:T$13=T4))&gt;1,"重复","不")</f>
        <v>重复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</row>
    <row r="5" spans="1:16359">
      <c r="A5" s="123">
        <v>2</v>
      </c>
      <c r="B5" s="124" t="s">
        <v>84</v>
      </c>
      <c r="C5" s="124" t="s">
        <v>87</v>
      </c>
      <c r="D5" s="124" t="s">
        <v>88</v>
      </c>
      <c r="E5" s="77" t="s">
        <v>89</v>
      </c>
      <c r="F5" s="125" t="str">
        <f t="shared" si="0"/>
        <v>男</v>
      </c>
      <c r="G5" s="126">
        <v>12345678910</v>
      </c>
      <c r="H5" s="127">
        <v>800</v>
      </c>
      <c r="I5" s="142">
        <f t="shared" ref="I5:I14" si="3">ROUND(IF(H5&lt;=4000,800,H5*20%),2)</f>
        <v>800</v>
      </c>
      <c r="J5" s="142">
        <f t="shared" ref="J5:J14" si="4">ROUND((IF((H5-I5)&gt;0,H5-I5,0)*0.7),2)</f>
        <v>0</v>
      </c>
      <c r="K5" s="143">
        <v>0.2</v>
      </c>
      <c r="L5" s="144">
        <f t="shared" ref="L5:L14" si="5">J5*K5</f>
        <v>0</v>
      </c>
      <c r="M5" s="145">
        <f t="shared" ref="M5:M14" si="6">H5-L5</f>
        <v>800</v>
      </c>
      <c r="N5" s="53"/>
      <c r="O5" s="145">
        <f t="shared" ref="O5:O14" si="7">M5+N5</f>
        <v>800</v>
      </c>
      <c r="P5" s="146"/>
      <c r="Q5" s="145">
        <f t="shared" ref="Q5:Q14" si="8">L5+O5+P5</f>
        <v>800</v>
      </c>
      <c r="R5" s="149"/>
      <c r="S5" s="149"/>
      <c r="T5" s="130"/>
      <c r="U5" s="128"/>
      <c r="V5" s="149"/>
      <c r="W5" s="150" t="str">
        <f t="shared" si="1"/>
        <v>正确</v>
      </c>
      <c r="X5" s="151" t="str">
        <f t="shared" si="2"/>
        <v>不</v>
      </c>
      <c r="Y5" s="56" t="str">
        <f t="shared" ref="Y5:Y14" si="9">IF(SUMPRODUCT(N(T$2:T$13=T5))&gt;1,"重复","不")</f>
        <v>重复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</row>
    <row r="6" spans="1:16359">
      <c r="A6" s="123">
        <v>3</v>
      </c>
      <c r="B6" s="124"/>
      <c r="C6" s="124"/>
      <c r="D6" s="124"/>
      <c r="E6" s="77"/>
      <c r="F6" s="125" t="e">
        <f t="shared" si="0"/>
        <v>#VALUE!</v>
      </c>
      <c r="G6" s="126"/>
      <c r="H6" s="127">
        <v>3000</v>
      </c>
      <c r="I6" s="142">
        <f t="shared" si="3"/>
        <v>800</v>
      </c>
      <c r="J6" s="142">
        <f t="shared" si="4"/>
        <v>1540</v>
      </c>
      <c r="K6" s="143">
        <v>0.2</v>
      </c>
      <c r="L6" s="144">
        <f t="shared" si="5"/>
        <v>308</v>
      </c>
      <c r="M6" s="145">
        <f t="shared" si="6"/>
        <v>2692</v>
      </c>
      <c r="N6" s="53"/>
      <c r="O6" s="145">
        <f t="shared" si="7"/>
        <v>2692</v>
      </c>
      <c r="P6" s="146"/>
      <c r="Q6" s="145">
        <f t="shared" si="8"/>
        <v>3000</v>
      </c>
      <c r="R6" s="149"/>
      <c r="S6" s="149"/>
      <c r="T6" s="130"/>
      <c r="U6" s="128"/>
      <c r="V6" s="149"/>
      <c r="W6" s="150" t="str">
        <f t="shared" si="1"/>
        <v>未填写身份证号码</v>
      </c>
      <c r="X6" s="151" t="str">
        <f t="shared" si="2"/>
        <v>重复</v>
      </c>
      <c r="Y6" s="56" t="str">
        <f t="shared" si="9"/>
        <v>重复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</row>
    <row r="7" spans="1:16359">
      <c r="A7" s="123">
        <v>4</v>
      </c>
      <c r="B7" s="124"/>
      <c r="C7" s="124"/>
      <c r="D7" s="124"/>
      <c r="E7" s="77"/>
      <c r="F7" s="125" t="e">
        <f t="shared" si="0"/>
        <v>#VALUE!</v>
      </c>
      <c r="G7" s="126"/>
      <c r="H7" s="127">
        <v>4000</v>
      </c>
      <c r="I7" s="142">
        <f t="shared" si="3"/>
        <v>800</v>
      </c>
      <c r="J7" s="142">
        <f t="shared" si="4"/>
        <v>2240</v>
      </c>
      <c r="K7" s="143">
        <v>0.2</v>
      </c>
      <c r="L7" s="144">
        <f t="shared" si="5"/>
        <v>448</v>
      </c>
      <c r="M7" s="145">
        <f t="shared" si="6"/>
        <v>3552</v>
      </c>
      <c r="N7" s="53"/>
      <c r="O7" s="145">
        <f t="shared" si="7"/>
        <v>3552</v>
      </c>
      <c r="P7" s="146"/>
      <c r="Q7" s="145">
        <f t="shared" si="8"/>
        <v>4000</v>
      </c>
      <c r="R7" s="149"/>
      <c r="S7" s="149"/>
      <c r="T7" s="130"/>
      <c r="U7" s="128"/>
      <c r="V7" s="149"/>
      <c r="W7" s="150" t="str">
        <f t="shared" si="1"/>
        <v>未填写身份证号码</v>
      </c>
      <c r="X7" s="151" t="str">
        <f t="shared" si="2"/>
        <v>重复</v>
      </c>
      <c r="Y7" s="56" t="str">
        <f t="shared" si="9"/>
        <v>重复</v>
      </c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</row>
    <row r="8" spans="1:16359">
      <c r="A8" s="123">
        <v>5</v>
      </c>
      <c r="B8" s="124"/>
      <c r="C8" s="124"/>
      <c r="D8" s="124"/>
      <c r="E8" s="77"/>
      <c r="F8" s="125" t="e">
        <f t="shared" si="0"/>
        <v>#VALUE!</v>
      </c>
      <c r="G8" s="126"/>
      <c r="H8" s="127">
        <v>5000</v>
      </c>
      <c r="I8" s="142">
        <f t="shared" si="3"/>
        <v>1000</v>
      </c>
      <c r="J8" s="142">
        <f t="shared" si="4"/>
        <v>2800</v>
      </c>
      <c r="K8" s="143">
        <v>0.2</v>
      </c>
      <c r="L8" s="144">
        <f t="shared" si="5"/>
        <v>560</v>
      </c>
      <c r="M8" s="145">
        <f t="shared" si="6"/>
        <v>4440</v>
      </c>
      <c r="N8" s="53"/>
      <c r="O8" s="145">
        <f t="shared" si="7"/>
        <v>4440</v>
      </c>
      <c r="P8" s="146"/>
      <c r="Q8" s="145">
        <f t="shared" si="8"/>
        <v>5000</v>
      </c>
      <c r="R8" s="149"/>
      <c r="S8" s="149"/>
      <c r="T8" s="130"/>
      <c r="U8" s="128"/>
      <c r="V8" s="149"/>
      <c r="W8" s="150" t="str">
        <f t="shared" si="1"/>
        <v>未填写身份证号码</v>
      </c>
      <c r="X8" s="151" t="str">
        <f t="shared" si="2"/>
        <v>重复</v>
      </c>
      <c r="Y8" s="56" t="str">
        <f t="shared" si="9"/>
        <v>重复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E8" s="63"/>
    </row>
    <row r="9" spans="1:16359">
      <c r="A9" s="123">
        <v>6</v>
      </c>
      <c r="B9" s="124"/>
      <c r="C9" s="124"/>
      <c r="D9" s="124"/>
      <c r="E9" s="77"/>
      <c r="F9" s="125" t="e">
        <f t="shared" si="0"/>
        <v>#VALUE!</v>
      </c>
      <c r="G9" s="126"/>
      <c r="H9" s="127">
        <v>6000</v>
      </c>
      <c r="I9" s="142">
        <f t="shared" si="3"/>
        <v>1200</v>
      </c>
      <c r="J9" s="142">
        <f t="shared" si="4"/>
        <v>3360</v>
      </c>
      <c r="K9" s="143">
        <v>0.2</v>
      </c>
      <c r="L9" s="144">
        <f t="shared" si="5"/>
        <v>672</v>
      </c>
      <c r="M9" s="145">
        <f t="shared" si="6"/>
        <v>5328</v>
      </c>
      <c r="N9" s="53"/>
      <c r="O9" s="145">
        <f t="shared" si="7"/>
        <v>5328</v>
      </c>
      <c r="P9" s="146"/>
      <c r="Q9" s="145">
        <f t="shared" si="8"/>
        <v>6000</v>
      </c>
      <c r="R9" s="149"/>
      <c r="S9" s="149"/>
      <c r="T9" s="130"/>
      <c r="U9" s="128"/>
      <c r="V9" s="149"/>
      <c r="W9" s="150" t="str">
        <f t="shared" si="1"/>
        <v>未填写身份证号码</v>
      </c>
      <c r="X9" s="151" t="str">
        <f t="shared" si="2"/>
        <v>重复</v>
      </c>
      <c r="Y9" s="56" t="str">
        <f t="shared" si="9"/>
        <v>重复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E9" s="63"/>
    </row>
    <row r="10" spans="1:16359">
      <c r="A10" s="123">
        <v>7</v>
      </c>
      <c r="B10" s="124"/>
      <c r="C10" s="124"/>
      <c r="D10" s="124"/>
      <c r="E10" s="77"/>
      <c r="F10" s="125" t="e">
        <f t="shared" si="0"/>
        <v>#VALUE!</v>
      </c>
      <c r="G10" s="126"/>
      <c r="H10" s="127">
        <v>7000</v>
      </c>
      <c r="I10" s="142">
        <f t="shared" si="3"/>
        <v>1400</v>
      </c>
      <c r="J10" s="142">
        <f t="shared" si="4"/>
        <v>3920</v>
      </c>
      <c r="K10" s="143">
        <v>0.2</v>
      </c>
      <c r="L10" s="144">
        <f t="shared" si="5"/>
        <v>784</v>
      </c>
      <c r="M10" s="145">
        <f t="shared" si="6"/>
        <v>6216</v>
      </c>
      <c r="N10" s="53"/>
      <c r="O10" s="145">
        <f t="shared" si="7"/>
        <v>6216</v>
      </c>
      <c r="P10" s="146"/>
      <c r="Q10" s="145">
        <f t="shared" si="8"/>
        <v>7000</v>
      </c>
      <c r="R10" s="149"/>
      <c r="S10" s="149"/>
      <c r="T10" s="130"/>
      <c r="U10" s="128"/>
      <c r="V10" s="149"/>
      <c r="W10" s="150" t="str">
        <f t="shared" si="1"/>
        <v>未填写身份证号码</v>
      </c>
      <c r="X10" s="151" t="str">
        <f t="shared" si="2"/>
        <v>重复</v>
      </c>
      <c r="Y10" s="56" t="str">
        <f t="shared" si="9"/>
        <v>重复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</row>
    <row r="11" spans="1:16359">
      <c r="A11" s="123">
        <v>8</v>
      </c>
      <c r="B11" s="124"/>
      <c r="C11" s="124"/>
      <c r="D11" s="124"/>
      <c r="E11" s="77"/>
      <c r="F11" s="125" t="e">
        <f t="shared" si="0"/>
        <v>#VALUE!</v>
      </c>
      <c r="G11" s="126"/>
      <c r="H11" s="127">
        <v>8000</v>
      </c>
      <c r="I11" s="142">
        <f t="shared" si="3"/>
        <v>1600</v>
      </c>
      <c r="J11" s="142">
        <f t="shared" si="4"/>
        <v>4480</v>
      </c>
      <c r="K11" s="143">
        <v>0.2</v>
      </c>
      <c r="L11" s="144">
        <f t="shared" si="5"/>
        <v>896</v>
      </c>
      <c r="M11" s="145">
        <f t="shared" si="6"/>
        <v>7104</v>
      </c>
      <c r="N11" s="53"/>
      <c r="O11" s="145">
        <f t="shared" si="7"/>
        <v>7104</v>
      </c>
      <c r="P11" s="146"/>
      <c r="Q11" s="145">
        <f t="shared" si="8"/>
        <v>8000</v>
      </c>
      <c r="R11" s="149"/>
      <c r="S11" s="149"/>
      <c r="T11" s="130"/>
      <c r="U11" s="128"/>
      <c r="V11" s="149"/>
      <c r="W11" s="150" t="str">
        <f t="shared" si="1"/>
        <v>未填写身份证号码</v>
      </c>
      <c r="X11" s="151" t="str">
        <f t="shared" si="2"/>
        <v>重复</v>
      </c>
      <c r="Y11" s="56" t="str">
        <f t="shared" si="9"/>
        <v>重复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  <c r="DRX11" s="63"/>
      <c r="DRY11" s="63"/>
      <c r="DRZ11" s="63"/>
      <c r="DSA11" s="63"/>
      <c r="DSB11" s="63"/>
      <c r="DSC11" s="63"/>
      <c r="DSD11" s="63"/>
      <c r="DSE11" s="63"/>
      <c r="DSF11" s="63"/>
      <c r="DSG11" s="63"/>
      <c r="DSH11" s="63"/>
      <c r="DSI11" s="63"/>
      <c r="DSJ11" s="63"/>
      <c r="DSK11" s="63"/>
      <c r="DSL11" s="63"/>
      <c r="DSM11" s="63"/>
      <c r="DSN11" s="63"/>
      <c r="DSO11" s="63"/>
      <c r="DSP11" s="63"/>
      <c r="DSQ11" s="63"/>
      <c r="DSR11" s="63"/>
      <c r="DSS11" s="63"/>
      <c r="DST11" s="63"/>
      <c r="DSU11" s="63"/>
      <c r="DSV11" s="63"/>
      <c r="DSW11" s="63"/>
      <c r="DSX11" s="63"/>
      <c r="DSY11" s="63"/>
      <c r="DSZ11" s="63"/>
      <c r="DTA11" s="63"/>
      <c r="DTB11" s="63"/>
      <c r="DTC11" s="63"/>
      <c r="DTD11" s="63"/>
      <c r="DTE11" s="63"/>
      <c r="DTF11" s="63"/>
      <c r="DTG11" s="63"/>
      <c r="DTH11" s="63"/>
      <c r="DTI11" s="63"/>
      <c r="DTJ11" s="63"/>
      <c r="DTK11" s="63"/>
      <c r="DTL11" s="63"/>
      <c r="DTM11" s="63"/>
      <c r="DTN11" s="63"/>
      <c r="DTO11" s="63"/>
      <c r="DTP11" s="63"/>
      <c r="DTQ11" s="63"/>
      <c r="DTR11" s="63"/>
      <c r="DTS11" s="63"/>
      <c r="DTT11" s="63"/>
      <c r="DTU11" s="63"/>
      <c r="DTV11" s="63"/>
      <c r="DTW11" s="63"/>
      <c r="DTX11" s="63"/>
      <c r="DTY11" s="63"/>
      <c r="DTZ11" s="63"/>
      <c r="DUA11" s="63"/>
      <c r="DUB11" s="63"/>
      <c r="DUC11" s="63"/>
      <c r="DUD11" s="63"/>
      <c r="DUE11" s="63"/>
      <c r="DUF11" s="63"/>
      <c r="DUG11" s="63"/>
      <c r="DUH11" s="63"/>
      <c r="DUI11" s="63"/>
      <c r="DUJ11" s="63"/>
      <c r="DUK11" s="63"/>
      <c r="DUL11" s="63"/>
      <c r="DUM11" s="63"/>
      <c r="DUN11" s="63"/>
      <c r="DUO11" s="63"/>
      <c r="DUP11" s="63"/>
      <c r="DUQ11" s="63"/>
      <c r="DUR11" s="63"/>
      <c r="DUS11" s="63"/>
      <c r="DUT11" s="63"/>
      <c r="DUU11" s="63"/>
      <c r="DUV11" s="63"/>
      <c r="DUW11" s="63"/>
      <c r="DUX11" s="63"/>
      <c r="DUY11" s="63"/>
      <c r="DUZ11" s="63"/>
      <c r="DVA11" s="63"/>
      <c r="DVB11" s="63"/>
      <c r="DVC11" s="63"/>
      <c r="DVD11" s="63"/>
      <c r="DVE11" s="63"/>
      <c r="DVF11" s="63"/>
      <c r="DVG11" s="63"/>
      <c r="DVH11" s="63"/>
      <c r="DVI11" s="63"/>
      <c r="DVJ11" s="63"/>
      <c r="DVK11" s="63"/>
      <c r="DVL11" s="63"/>
      <c r="DVM11" s="63"/>
      <c r="DVN11" s="63"/>
      <c r="DVO11" s="63"/>
      <c r="DVP11" s="63"/>
      <c r="DVQ11" s="63"/>
      <c r="DVR11" s="63"/>
      <c r="DVS11" s="63"/>
      <c r="DVT11" s="63"/>
      <c r="DVU11" s="63"/>
      <c r="DVV11" s="63"/>
      <c r="DVW11" s="63"/>
      <c r="DVX11" s="63"/>
      <c r="DVY11" s="63"/>
      <c r="DVZ11" s="63"/>
      <c r="DWA11" s="63"/>
      <c r="DWB11" s="63"/>
      <c r="DWC11" s="63"/>
      <c r="DWD11" s="63"/>
      <c r="DWE11" s="63"/>
      <c r="DWF11" s="63"/>
      <c r="DWG11" s="63"/>
      <c r="DWH11" s="63"/>
      <c r="DWI11" s="63"/>
      <c r="DWJ11" s="63"/>
      <c r="DWK11" s="63"/>
      <c r="DWL11" s="63"/>
      <c r="DWM11" s="63"/>
      <c r="DWN11" s="63"/>
      <c r="DWO11" s="63"/>
      <c r="DWP11" s="63"/>
      <c r="DWQ11" s="63"/>
      <c r="DWR11" s="63"/>
      <c r="DWS11" s="63"/>
      <c r="DWT11" s="63"/>
      <c r="DWU11" s="63"/>
      <c r="DWV11" s="63"/>
      <c r="DWW11" s="63"/>
      <c r="DWX11" s="63"/>
      <c r="DWY11" s="63"/>
      <c r="DWZ11" s="63"/>
      <c r="DXA11" s="63"/>
      <c r="DXB11" s="63"/>
      <c r="DXC11" s="63"/>
      <c r="DXD11" s="63"/>
      <c r="DXE11" s="63"/>
      <c r="DXF11" s="63"/>
      <c r="DXG11" s="63"/>
      <c r="DXH11" s="63"/>
      <c r="DXI11" s="63"/>
      <c r="DXJ11" s="63"/>
      <c r="DXK11" s="63"/>
      <c r="DXL11" s="63"/>
      <c r="DXM11" s="63"/>
      <c r="DXN11" s="63"/>
      <c r="DXO11" s="63"/>
      <c r="DXP11" s="63"/>
      <c r="DXQ11" s="63"/>
      <c r="DXR11" s="63"/>
      <c r="DXS11" s="63"/>
      <c r="DXT11" s="63"/>
      <c r="DXU11" s="63"/>
      <c r="DXV11" s="63"/>
      <c r="DXW11" s="63"/>
      <c r="DXX11" s="63"/>
      <c r="DXY11" s="63"/>
      <c r="DXZ11" s="63"/>
      <c r="DYA11" s="63"/>
      <c r="DYB11" s="63"/>
      <c r="DYC11" s="63"/>
      <c r="DYD11" s="63"/>
      <c r="DYE11" s="63"/>
      <c r="DYF11" s="63"/>
      <c r="DYG11" s="63"/>
      <c r="DYH11" s="63"/>
      <c r="DYI11" s="63"/>
      <c r="DYJ11" s="63"/>
      <c r="DYK11" s="63"/>
      <c r="DYL11" s="63"/>
      <c r="DYM11" s="63"/>
      <c r="DYN11" s="63"/>
      <c r="DYO11" s="63"/>
      <c r="DYP11" s="63"/>
      <c r="DYQ11" s="63"/>
      <c r="DYR11" s="63"/>
      <c r="DYS11" s="63"/>
      <c r="DYT11" s="63"/>
      <c r="DYU11" s="63"/>
      <c r="DYV11" s="63"/>
      <c r="DYW11" s="63"/>
      <c r="DYX11" s="63"/>
      <c r="DYY11" s="63"/>
      <c r="DYZ11" s="63"/>
      <c r="DZA11" s="63"/>
      <c r="DZB11" s="63"/>
      <c r="DZC11" s="63"/>
      <c r="DZD11" s="63"/>
      <c r="DZE11" s="63"/>
      <c r="DZF11" s="63"/>
      <c r="DZG11" s="63"/>
      <c r="DZH11" s="63"/>
      <c r="DZI11" s="63"/>
      <c r="DZJ11" s="63"/>
      <c r="DZK11" s="63"/>
      <c r="DZL11" s="63"/>
      <c r="DZM11" s="63"/>
      <c r="DZN11" s="63"/>
      <c r="DZO11" s="63"/>
      <c r="DZP11" s="63"/>
      <c r="DZQ11" s="63"/>
      <c r="DZR11" s="63"/>
      <c r="DZS11" s="63"/>
      <c r="DZT11" s="63"/>
      <c r="DZU11" s="63"/>
      <c r="DZV11" s="63"/>
      <c r="DZW11" s="63"/>
      <c r="DZX11" s="63"/>
      <c r="DZY11" s="63"/>
      <c r="DZZ11" s="63"/>
      <c r="EAA11" s="63"/>
      <c r="EAB11" s="63"/>
      <c r="EAC11" s="63"/>
      <c r="EAD11" s="63"/>
      <c r="EAE11" s="63"/>
      <c r="EAF11" s="63"/>
      <c r="EAG11" s="63"/>
      <c r="EAH11" s="63"/>
      <c r="EAI11" s="63"/>
      <c r="EAJ11" s="63"/>
      <c r="EAK11" s="63"/>
      <c r="EAL11" s="63"/>
      <c r="EAM11" s="63"/>
      <c r="EAN11" s="63"/>
      <c r="EAO11" s="63"/>
      <c r="EAP11" s="63"/>
      <c r="EAQ11" s="63"/>
      <c r="EAR11" s="63"/>
      <c r="EAS11" s="63"/>
      <c r="EAT11" s="63"/>
      <c r="EAU11" s="63"/>
      <c r="EAV11" s="63"/>
      <c r="EAW11" s="63"/>
      <c r="EAX11" s="63"/>
      <c r="EAY11" s="63"/>
      <c r="EAZ11" s="63"/>
      <c r="EBA11" s="63"/>
      <c r="EBB11" s="63"/>
      <c r="EBC11" s="63"/>
      <c r="EBD11" s="63"/>
      <c r="EBE11" s="63"/>
      <c r="EBF11" s="63"/>
      <c r="EBG11" s="63"/>
      <c r="EBH11" s="63"/>
      <c r="EBI11" s="63"/>
      <c r="EBJ11" s="63"/>
      <c r="EBK11" s="63"/>
      <c r="EBL11" s="63"/>
      <c r="EBM11" s="63"/>
      <c r="EBN11" s="63"/>
      <c r="EBO11" s="63"/>
      <c r="EBP11" s="63"/>
      <c r="EBQ11" s="63"/>
      <c r="EBR11" s="63"/>
      <c r="EBS11" s="63"/>
      <c r="EBT11" s="63"/>
      <c r="EBU11" s="63"/>
      <c r="EBV11" s="63"/>
      <c r="EBW11" s="63"/>
      <c r="EBX11" s="63"/>
      <c r="EBY11" s="63"/>
      <c r="EBZ11" s="63"/>
      <c r="ECA11" s="63"/>
      <c r="ECB11" s="63"/>
      <c r="ECC11" s="63"/>
      <c r="ECD11" s="63"/>
      <c r="ECE11" s="63"/>
      <c r="ECF11" s="63"/>
      <c r="ECG11" s="63"/>
      <c r="ECH11" s="63"/>
      <c r="ECI11" s="63"/>
      <c r="ECJ11" s="63"/>
      <c r="ECK11" s="63"/>
      <c r="ECL11" s="63"/>
      <c r="ECM11" s="63"/>
      <c r="ECN11" s="63"/>
      <c r="ECO11" s="63"/>
      <c r="ECP11" s="63"/>
      <c r="ECQ11" s="63"/>
      <c r="ECR11" s="63"/>
      <c r="ECS11" s="63"/>
      <c r="ECT11" s="63"/>
      <c r="ECU11" s="63"/>
      <c r="ECV11" s="63"/>
      <c r="ECW11" s="63"/>
      <c r="ECX11" s="63"/>
      <c r="ECY11" s="63"/>
      <c r="ECZ11" s="63"/>
      <c r="EDA11" s="63"/>
      <c r="EDB11" s="63"/>
      <c r="EDC11" s="63"/>
      <c r="EDD11" s="63"/>
      <c r="EDE11" s="63"/>
      <c r="EDF11" s="63"/>
      <c r="EDG11" s="63"/>
      <c r="EDH11" s="63"/>
      <c r="EDI11" s="63"/>
      <c r="EDJ11" s="63"/>
      <c r="EDK11" s="63"/>
      <c r="EDL11" s="63"/>
      <c r="EDM11" s="63"/>
      <c r="EDN11" s="63"/>
      <c r="EDO11" s="63"/>
      <c r="EDP11" s="63"/>
      <c r="EDQ11" s="63"/>
      <c r="EDR11" s="63"/>
      <c r="EDS11" s="63"/>
      <c r="EDT11" s="63"/>
      <c r="EDU11" s="63"/>
      <c r="EDV11" s="63"/>
      <c r="EDW11" s="63"/>
      <c r="EDX11" s="63"/>
      <c r="EDY11" s="63"/>
      <c r="EDZ11" s="63"/>
      <c r="EEA11" s="63"/>
      <c r="EEB11" s="63"/>
      <c r="EEC11" s="63"/>
      <c r="EED11" s="63"/>
      <c r="EEE11" s="63"/>
      <c r="EEF11" s="63"/>
      <c r="EEG11" s="63"/>
      <c r="EEH11" s="63"/>
      <c r="EEI11" s="63"/>
      <c r="EEJ11" s="63"/>
      <c r="EEK11" s="63"/>
      <c r="EEL11" s="63"/>
      <c r="EEM11" s="63"/>
      <c r="EEN11" s="63"/>
      <c r="EEO11" s="63"/>
      <c r="EEP11" s="63"/>
      <c r="EEQ11" s="63"/>
      <c r="EER11" s="63"/>
      <c r="EES11" s="63"/>
      <c r="EET11" s="63"/>
      <c r="EEU11" s="63"/>
      <c r="EEV11" s="63"/>
      <c r="EEW11" s="63"/>
      <c r="EEX11" s="63"/>
      <c r="EEY11" s="63"/>
      <c r="EEZ11" s="63"/>
      <c r="EFA11" s="63"/>
      <c r="EFB11" s="63"/>
      <c r="EFC11" s="63"/>
      <c r="EFD11" s="63"/>
      <c r="EFE11" s="63"/>
      <c r="EFF11" s="63"/>
      <c r="EFG11" s="63"/>
      <c r="EFH11" s="63"/>
      <c r="EFI11" s="63"/>
      <c r="EFJ11" s="63"/>
      <c r="EFK11" s="63"/>
      <c r="EFL11" s="63"/>
      <c r="EFM11" s="63"/>
      <c r="EFN11" s="63"/>
      <c r="EFO11" s="63"/>
      <c r="EFP11" s="63"/>
      <c r="EFQ11" s="63"/>
      <c r="EFR11" s="63"/>
      <c r="EFS11" s="63"/>
      <c r="EFT11" s="63"/>
      <c r="EFU11" s="63"/>
      <c r="EFV11" s="63"/>
      <c r="EFW11" s="63"/>
      <c r="EFX11" s="63"/>
      <c r="EFY11" s="63"/>
      <c r="EFZ11" s="63"/>
      <c r="EGA11" s="63"/>
      <c r="EGB11" s="63"/>
      <c r="EGC11" s="63"/>
      <c r="EGD11" s="63"/>
      <c r="EGE11" s="63"/>
      <c r="EGF11" s="63"/>
      <c r="EGG11" s="63"/>
      <c r="EGH11" s="63"/>
      <c r="EGI11" s="63"/>
      <c r="EGJ11" s="63"/>
      <c r="EGK11" s="63"/>
      <c r="EGL11" s="63"/>
      <c r="EGM11" s="63"/>
      <c r="EGN11" s="63"/>
      <c r="EGO11" s="63"/>
      <c r="EGP11" s="63"/>
      <c r="EGQ11" s="63"/>
      <c r="EGR11" s="63"/>
      <c r="EGS11" s="63"/>
      <c r="EGT11" s="63"/>
      <c r="EGU11" s="63"/>
      <c r="EGV11" s="63"/>
      <c r="EGW11" s="63"/>
      <c r="EGX11" s="63"/>
      <c r="EGY11" s="63"/>
      <c r="EGZ11" s="63"/>
      <c r="EHA11" s="63"/>
      <c r="EHB11" s="63"/>
      <c r="EHC11" s="63"/>
      <c r="EHD11" s="63"/>
      <c r="EHE11" s="63"/>
      <c r="EHF11" s="63"/>
      <c r="EHG11" s="63"/>
      <c r="EHH11" s="63"/>
      <c r="EHI11" s="63"/>
      <c r="EHJ11" s="63"/>
      <c r="EHK11" s="63"/>
      <c r="EHL11" s="63"/>
      <c r="EHM11" s="63"/>
      <c r="EHN11" s="63"/>
      <c r="EHO11" s="63"/>
      <c r="EHP11" s="63"/>
      <c r="EHQ11" s="63"/>
      <c r="EHR11" s="63"/>
      <c r="EHS11" s="63"/>
      <c r="EHT11" s="63"/>
      <c r="EHU11" s="63"/>
      <c r="EHV11" s="63"/>
      <c r="EHW11" s="63"/>
      <c r="EHX11" s="63"/>
      <c r="EHY11" s="63"/>
      <c r="EHZ11" s="63"/>
      <c r="EIA11" s="63"/>
      <c r="EIB11" s="63"/>
      <c r="EIC11" s="63"/>
      <c r="EID11" s="63"/>
      <c r="EIE11" s="63"/>
      <c r="EIF11" s="63"/>
      <c r="EIG11" s="63"/>
      <c r="EIH11" s="63"/>
      <c r="EII11" s="63"/>
      <c r="EIJ11" s="63"/>
      <c r="EIK11" s="63"/>
      <c r="EIL11" s="63"/>
      <c r="EIM11" s="63"/>
      <c r="EIN11" s="63"/>
      <c r="EIO11" s="63"/>
      <c r="EIP11" s="63"/>
      <c r="EIQ11" s="63"/>
      <c r="EIR11" s="63"/>
      <c r="EIS11" s="63"/>
      <c r="EIT11" s="63"/>
      <c r="EIU11" s="63"/>
      <c r="EIV11" s="63"/>
      <c r="EIW11" s="63"/>
      <c r="EIX11" s="63"/>
      <c r="EIY11" s="63"/>
      <c r="EIZ11" s="63"/>
      <c r="EJA11" s="63"/>
      <c r="EJB11" s="63"/>
      <c r="EJC11" s="63"/>
      <c r="EJD11" s="63"/>
      <c r="EJE11" s="63"/>
      <c r="EJF11" s="63"/>
      <c r="EJG11" s="63"/>
      <c r="EJH11" s="63"/>
      <c r="EJI11" s="63"/>
      <c r="EJJ11" s="63"/>
      <c r="EJK11" s="63"/>
      <c r="EJL11" s="63"/>
      <c r="EJM11" s="63"/>
      <c r="EJN11" s="63"/>
      <c r="EJO11" s="63"/>
      <c r="EJP11" s="63"/>
      <c r="EJQ11" s="63"/>
      <c r="EJR11" s="63"/>
      <c r="EJS11" s="63"/>
      <c r="EJT11" s="63"/>
      <c r="EJU11" s="63"/>
      <c r="EJV11" s="63"/>
      <c r="EJW11" s="63"/>
      <c r="EJX11" s="63"/>
      <c r="EJY11" s="63"/>
      <c r="EJZ11" s="63"/>
      <c r="EKA11" s="63"/>
      <c r="EKB11" s="63"/>
      <c r="EKC11" s="63"/>
      <c r="EKD11" s="63"/>
      <c r="EKE11" s="63"/>
      <c r="EKF11" s="63"/>
      <c r="EKG11" s="63"/>
      <c r="EKH11" s="63"/>
      <c r="EKI11" s="63"/>
      <c r="EKJ11" s="63"/>
      <c r="EKK11" s="63"/>
      <c r="EKL11" s="63"/>
      <c r="EKM11" s="63"/>
      <c r="EKN11" s="63"/>
      <c r="EKO11" s="63"/>
      <c r="EKP11" s="63"/>
      <c r="EKQ11" s="63"/>
      <c r="EKR11" s="63"/>
      <c r="EKS11" s="63"/>
      <c r="EKT11" s="63"/>
      <c r="EKU11" s="63"/>
      <c r="EKV11" s="63"/>
      <c r="EKW11" s="63"/>
      <c r="EKX11" s="63"/>
      <c r="EKY11" s="63"/>
      <c r="EKZ11" s="63"/>
      <c r="ELA11" s="63"/>
      <c r="ELB11" s="63"/>
      <c r="ELC11" s="63"/>
      <c r="ELD11" s="63"/>
      <c r="ELE11" s="63"/>
      <c r="ELF11" s="63"/>
      <c r="ELG11" s="63"/>
      <c r="ELH11" s="63"/>
      <c r="ELI11" s="63"/>
      <c r="ELJ11" s="63"/>
      <c r="ELK11" s="63"/>
      <c r="ELL11" s="63"/>
      <c r="ELM11" s="63"/>
      <c r="ELN11" s="63"/>
      <c r="ELO11" s="63"/>
      <c r="ELP11" s="63"/>
      <c r="ELQ11" s="63"/>
      <c r="ELR11" s="63"/>
      <c r="ELS11" s="63"/>
      <c r="ELT11" s="63"/>
      <c r="ELU11" s="63"/>
      <c r="ELV11" s="63"/>
      <c r="ELW11" s="63"/>
      <c r="ELX11" s="63"/>
      <c r="ELY11" s="63"/>
      <c r="ELZ11" s="63"/>
      <c r="EMA11" s="63"/>
      <c r="EMB11" s="63"/>
      <c r="EMC11" s="63"/>
      <c r="EMD11" s="63"/>
      <c r="EME11" s="63"/>
      <c r="EMF11" s="63"/>
      <c r="EMG11" s="63"/>
      <c r="EMH11" s="63"/>
      <c r="EMI11" s="63"/>
      <c r="EMJ11" s="63"/>
      <c r="EMK11" s="63"/>
      <c r="EML11" s="63"/>
      <c r="EMM11" s="63"/>
      <c r="EMN11" s="63"/>
      <c r="EMO11" s="63"/>
      <c r="EMP11" s="63"/>
      <c r="EMQ11" s="63"/>
      <c r="EMR11" s="63"/>
      <c r="EMS11" s="63"/>
      <c r="EMT11" s="63"/>
      <c r="EMU11" s="63"/>
      <c r="EMV11" s="63"/>
      <c r="EMW11" s="63"/>
      <c r="EMX11" s="63"/>
      <c r="EMY11" s="63"/>
      <c r="EMZ11" s="63"/>
      <c r="ENA11" s="63"/>
      <c r="ENB11" s="63"/>
      <c r="ENC11" s="63"/>
      <c r="END11" s="63"/>
      <c r="ENE11" s="63"/>
      <c r="ENF11" s="63"/>
      <c r="ENG11" s="63"/>
      <c r="ENH11" s="63"/>
      <c r="ENI11" s="63"/>
      <c r="ENJ11" s="63"/>
      <c r="ENK11" s="63"/>
      <c r="ENL11" s="63"/>
      <c r="ENM11" s="63"/>
      <c r="ENN11" s="63"/>
      <c r="ENO11" s="63"/>
      <c r="ENP11" s="63"/>
      <c r="ENQ11" s="63"/>
      <c r="ENR11" s="63"/>
      <c r="ENS11" s="63"/>
      <c r="ENT11" s="63"/>
      <c r="ENU11" s="63"/>
      <c r="ENV11" s="63"/>
      <c r="ENW11" s="63"/>
      <c r="ENX11" s="63"/>
      <c r="ENY11" s="63"/>
      <c r="ENZ11" s="63"/>
      <c r="EOA11" s="63"/>
      <c r="EOB11" s="63"/>
      <c r="EOC11" s="63"/>
      <c r="EOD11" s="63"/>
      <c r="EOE11" s="63"/>
      <c r="EOF11" s="63"/>
      <c r="EOG11" s="63"/>
      <c r="EOH11" s="63"/>
      <c r="EOI11" s="63"/>
      <c r="EOJ11" s="63"/>
      <c r="EOK11" s="63"/>
      <c r="EOL11" s="63"/>
      <c r="EOM11" s="63"/>
      <c r="EON11" s="63"/>
      <c r="EOO11" s="63"/>
      <c r="EOP11" s="63"/>
      <c r="EOQ11" s="63"/>
      <c r="EOR11" s="63"/>
      <c r="EOS11" s="63"/>
      <c r="EOT11" s="63"/>
      <c r="EOU11" s="63"/>
      <c r="EOV11" s="63"/>
      <c r="EOW11" s="63"/>
      <c r="EOX11" s="63"/>
      <c r="EOY11" s="63"/>
      <c r="EOZ11" s="63"/>
      <c r="EPA11" s="63"/>
      <c r="EPB11" s="63"/>
      <c r="EPC11" s="63"/>
      <c r="EPD11" s="63"/>
      <c r="EPE11" s="63"/>
      <c r="EPF11" s="63"/>
      <c r="EPG11" s="63"/>
      <c r="EPH11" s="63"/>
      <c r="EPI11" s="63"/>
      <c r="EPJ11" s="63"/>
      <c r="EPK11" s="63"/>
      <c r="EPL11" s="63"/>
      <c r="EPM11" s="63"/>
      <c r="EPN11" s="63"/>
      <c r="EPO11" s="63"/>
      <c r="EPP11" s="63"/>
      <c r="EPQ11" s="63"/>
      <c r="EPR11" s="63"/>
      <c r="EPS11" s="63"/>
      <c r="EPT11" s="63"/>
      <c r="EPU11" s="63"/>
      <c r="EPV11" s="63"/>
      <c r="EPW11" s="63"/>
      <c r="EPX11" s="63"/>
      <c r="EPY11" s="63"/>
      <c r="EPZ11" s="63"/>
      <c r="EQA11" s="63"/>
      <c r="EQB11" s="63"/>
      <c r="EQC11" s="63"/>
      <c r="EQD11" s="63"/>
      <c r="EQE11" s="63"/>
      <c r="EQF11" s="63"/>
      <c r="EQG11" s="63"/>
      <c r="EQH11" s="63"/>
      <c r="EQI11" s="63"/>
      <c r="EQJ11" s="63"/>
      <c r="EQK11" s="63"/>
      <c r="EQL11" s="63"/>
      <c r="EQM11" s="63"/>
      <c r="EQN11" s="63"/>
      <c r="EQO11" s="63"/>
      <c r="EQP11" s="63"/>
      <c r="EQQ11" s="63"/>
      <c r="EQR11" s="63"/>
      <c r="EQS11" s="63"/>
      <c r="EQT11" s="63"/>
      <c r="EQU11" s="63"/>
      <c r="EQV11" s="63"/>
      <c r="EQW11" s="63"/>
      <c r="EQX11" s="63"/>
      <c r="EQY11" s="63"/>
      <c r="EQZ11" s="63"/>
      <c r="ERA11" s="63"/>
      <c r="ERB11" s="63"/>
      <c r="ERC11" s="63"/>
      <c r="ERD11" s="63"/>
      <c r="ERE11" s="63"/>
      <c r="ERF11" s="63"/>
      <c r="ERG11" s="63"/>
      <c r="ERH11" s="63"/>
      <c r="ERI11" s="63"/>
      <c r="ERJ11" s="63"/>
      <c r="ERK11" s="63"/>
      <c r="ERL11" s="63"/>
      <c r="ERM11" s="63"/>
      <c r="ERN11" s="63"/>
      <c r="ERO11" s="63"/>
      <c r="ERP11" s="63"/>
      <c r="ERQ11" s="63"/>
      <c r="ERR11" s="63"/>
      <c r="ERS11" s="63"/>
      <c r="ERT11" s="63"/>
      <c r="ERU11" s="63"/>
      <c r="ERV11" s="63"/>
      <c r="ERW11" s="63"/>
      <c r="ERX11" s="63"/>
      <c r="ERY11" s="63"/>
      <c r="ERZ11" s="63"/>
      <c r="ESA11" s="63"/>
      <c r="ESB11" s="63"/>
      <c r="ESC11" s="63"/>
      <c r="ESD11" s="63"/>
      <c r="ESE11" s="63"/>
      <c r="ESF11" s="63"/>
      <c r="ESG11" s="63"/>
      <c r="ESH11" s="63"/>
      <c r="ESI11" s="63"/>
      <c r="ESJ11" s="63"/>
      <c r="ESK11" s="63"/>
      <c r="ESL11" s="63"/>
      <c r="ESM11" s="63"/>
      <c r="ESN11" s="63"/>
      <c r="ESO11" s="63"/>
      <c r="ESP11" s="63"/>
      <c r="ESQ11" s="63"/>
      <c r="ESR11" s="63"/>
      <c r="ESS11" s="63"/>
      <c r="EST11" s="63"/>
      <c r="ESU11" s="63"/>
      <c r="ESV11" s="63"/>
      <c r="ESW11" s="63"/>
      <c r="ESX11" s="63"/>
      <c r="ESY11" s="63"/>
      <c r="ESZ11" s="63"/>
      <c r="ETA11" s="63"/>
      <c r="ETB11" s="63"/>
      <c r="ETC11" s="63"/>
      <c r="ETD11" s="63"/>
      <c r="ETE11" s="63"/>
      <c r="ETF11" s="63"/>
      <c r="ETG11" s="63"/>
      <c r="ETH11" s="63"/>
      <c r="ETI11" s="63"/>
      <c r="ETJ11" s="63"/>
      <c r="ETK11" s="63"/>
      <c r="ETL11" s="63"/>
      <c r="ETM11" s="63"/>
      <c r="ETN11" s="63"/>
      <c r="ETO11" s="63"/>
      <c r="ETP11" s="63"/>
      <c r="ETQ11" s="63"/>
      <c r="ETR11" s="63"/>
      <c r="ETS11" s="63"/>
      <c r="ETT11" s="63"/>
      <c r="ETU11" s="63"/>
      <c r="ETV11" s="63"/>
      <c r="ETW11" s="63"/>
      <c r="ETX11" s="63"/>
      <c r="ETY11" s="63"/>
      <c r="ETZ11" s="63"/>
      <c r="EUA11" s="63"/>
      <c r="EUB11" s="63"/>
      <c r="EUC11" s="63"/>
      <c r="EUD11" s="63"/>
      <c r="EUE11" s="63"/>
      <c r="EUF11" s="63"/>
      <c r="EUG11" s="63"/>
      <c r="EUH11" s="63"/>
      <c r="EUI11" s="63"/>
      <c r="EUJ11" s="63"/>
      <c r="EUK11" s="63"/>
      <c r="EUL11" s="63"/>
      <c r="EUM11" s="63"/>
      <c r="EUN11" s="63"/>
      <c r="EUO11" s="63"/>
      <c r="EUP11" s="63"/>
      <c r="EUQ11" s="63"/>
      <c r="EUR11" s="63"/>
      <c r="EUS11" s="63"/>
      <c r="EUT11" s="63"/>
      <c r="EUU11" s="63"/>
      <c r="EUV11" s="63"/>
      <c r="EUW11" s="63"/>
      <c r="EUX11" s="63"/>
      <c r="EUY11" s="63"/>
      <c r="EUZ11" s="63"/>
      <c r="EVA11" s="63"/>
      <c r="EVB11" s="63"/>
      <c r="EVC11" s="63"/>
      <c r="EVD11" s="63"/>
      <c r="EVE11" s="63"/>
      <c r="EVF11" s="63"/>
      <c r="EVG11" s="63"/>
      <c r="EVH11" s="63"/>
      <c r="EVI11" s="63"/>
      <c r="EVJ11" s="63"/>
      <c r="EVK11" s="63"/>
      <c r="EVL11" s="63"/>
      <c r="EVM11" s="63"/>
      <c r="EVN11" s="63"/>
      <c r="EVO11" s="63"/>
      <c r="EVP11" s="63"/>
      <c r="EVQ11" s="63"/>
      <c r="EVR11" s="63"/>
      <c r="EVS11" s="63"/>
      <c r="EVT11" s="63"/>
      <c r="EVU11" s="63"/>
      <c r="EVV11" s="63"/>
      <c r="EVW11" s="63"/>
      <c r="EVX11" s="63"/>
      <c r="EVY11" s="63"/>
      <c r="EVZ11" s="63"/>
      <c r="EWA11" s="63"/>
      <c r="EWB11" s="63"/>
      <c r="EWC11" s="63"/>
      <c r="EWD11" s="63"/>
      <c r="EWE11" s="63"/>
      <c r="EWF11" s="63"/>
      <c r="EWG11" s="63"/>
      <c r="EWH11" s="63"/>
      <c r="EWI11" s="63"/>
      <c r="EWJ11" s="63"/>
      <c r="EWK11" s="63"/>
      <c r="EWL11" s="63"/>
      <c r="EWM11" s="63"/>
      <c r="EWN11" s="63"/>
      <c r="EWO11" s="63"/>
      <c r="EWP11" s="63"/>
      <c r="EWQ11" s="63"/>
      <c r="EWR11" s="63"/>
      <c r="EWS11" s="63"/>
      <c r="EWT11" s="63"/>
      <c r="EWU11" s="63"/>
      <c r="EWV11" s="63"/>
      <c r="EWW11" s="63"/>
      <c r="EWX11" s="63"/>
      <c r="EWY11" s="63"/>
      <c r="EWZ11" s="63"/>
      <c r="EXA11" s="63"/>
      <c r="EXB11" s="63"/>
      <c r="EXC11" s="63"/>
      <c r="EXD11" s="63"/>
      <c r="EXE11" s="63"/>
      <c r="EXF11" s="63"/>
      <c r="EXG11" s="63"/>
      <c r="EXH11" s="63"/>
      <c r="EXI11" s="63"/>
      <c r="EXJ11" s="63"/>
      <c r="EXK11" s="63"/>
      <c r="EXL11" s="63"/>
      <c r="EXM11" s="63"/>
      <c r="EXN11" s="63"/>
      <c r="EXO11" s="63"/>
      <c r="EXP11" s="63"/>
      <c r="EXQ11" s="63"/>
      <c r="EXR11" s="63"/>
      <c r="EXS11" s="63"/>
      <c r="EXT11" s="63"/>
      <c r="EXU11" s="63"/>
      <c r="EXV11" s="63"/>
      <c r="EXW11" s="63"/>
      <c r="EXX11" s="63"/>
      <c r="EXY11" s="63"/>
      <c r="EXZ11" s="63"/>
      <c r="EYA11" s="63"/>
      <c r="EYB11" s="63"/>
      <c r="EYC11" s="63"/>
      <c r="EYD11" s="63"/>
      <c r="EYE11" s="63"/>
      <c r="EYF11" s="63"/>
      <c r="EYG11" s="63"/>
      <c r="EYH11" s="63"/>
      <c r="EYI11" s="63"/>
      <c r="EYJ11" s="63"/>
      <c r="EYK11" s="63"/>
      <c r="EYL11" s="63"/>
      <c r="EYM11" s="63"/>
      <c r="EYN11" s="63"/>
      <c r="EYO11" s="63"/>
      <c r="EYP11" s="63"/>
      <c r="EYQ11" s="63"/>
      <c r="EYR11" s="63"/>
      <c r="EYS11" s="63"/>
      <c r="EYT11" s="63"/>
      <c r="EYU11" s="63"/>
      <c r="EYV11" s="63"/>
      <c r="EYW11" s="63"/>
      <c r="EYX11" s="63"/>
      <c r="EYY11" s="63"/>
      <c r="EYZ11" s="63"/>
      <c r="EZA11" s="63"/>
      <c r="EZB11" s="63"/>
      <c r="EZC11" s="63"/>
      <c r="EZD11" s="63"/>
      <c r="EZE11" s="63"/>
      <c r="EZF11" s="63"/>
      <c r="EZG11" s="63"/>
      <c r="EZH11" s="63"/>
      <c r="EZI11" s="63"/>
      <c r="EZJ11" s="63"/>
      <c r="EZK11" s="63"/>
      <c r="EZL11" s="63"/>
      <c r="EZM11" s="63"/>
      <c r="EZN11" s="63"/>
      <c r="EZO11" s="63"/>
      <c r="EZP11" s="63"/>
      <c r="EZQ11" s="63"/>
      <c r="EZR11" s="63"/>
      <c r="EZS11" s="63"/>
      <c r="EZT11" s="63"/>
      <c r="EZU11" s="63"/>
      <c r="EZV11" s="63"/>
      <c r="EZW11" s="63"/>
      <c r="EZX11" s="63"/>
      <c r="EZY11" s="63"/>
      <c r="EZZ11" s="63"/>
      <c r="FAA11" s="63"/>
      <c r="FAB11" s="63"/>
      <c r="FAC11" s="63"/>
      <c r="FAD11" s="63"/>
      <c r="FAE11" s="63"/>
      <c r="FAF11" s="63"/>
      <c r="FAG11" s="63"/>
      <c r="FAH11" s="63"/>
      <c r="FAI11" s="63"/>
      <c r="FAJ11" s="63"/>
      <c r="FAK11" s="63"/>
      <c r="FAL11" s="63"/>
      <c r="FAM11" s="63"/>
      <c r="FAN11" s="63"/>
      <c r="FAO11" s="63"/>
      <c r="FAP11" s="63"/>
      <c r="FAQ11" s="63"/>
      <c r="FAR11" s="63"/>
      <c r="FAS11" s="63"/>
      <c r="FAT11" s="63"/>
      <c r="FAU11" s="63"/>
      <c r="FAV11" s="63"/>
      <c r="FAW11" s="63"/>
      <c r="FAX11" s="63"/>
      <c r="FAY11" s="63"/>
      <c r="FAZ11" s="63"/>
      <c r="FBA11" s="63"/>
      <c r="FBB11" s="63"/>
      <c r="FBC11" s="63"/>
      <c r="FBD11" s="63"/>
      <c r="FBE11" s="63"/>
      <c r="FBF11" s="63"/>
      <c r="FBG11" s="63"/>
      <c r="FBH11" s="63"/>
      <c r="FBI11" s="63"/>
      <c r="FBJ11" s="63"/>
      <c r="FBK11" s="63"/>
      <c r="FBL11" s="63"/>
      <c r="FBM11" s="63"/>
      <c r="FBN11" s="63"/>
      <c r="FBO11" s="63"/>
      <c r="FBP11" s="63"/>
      <c r="FBQ11" s="63"/>
      <c r="FBR11" s="63"/>
      <c r="FBS11" s="63"/>
      <c r="FBT11" s="63"/>
      <c r="FBU11" s="63"/>
      <c r="FBV11" s="63"/>
      <c r="FBW11" s="63"/>
      <c r="FBX11" s="63"/>
      <c r="FBY11" s="63"/>
      <c r="FBZ11" s="63"/>
      <c r="FCA11" s="63"/>
      <c r="FCB11" s="63"/>
      <c r="FCC11" s="63"/>
      <c r="FCD11" s="63"/>
      <c r="FCE11" s="63"/>
      <c r="FCF11" s="63"/>
      <c r="FCG11" s="63"/>
      <c r="FCH11" s="63"/>
      <c r="FCI11" s="63"/>
      <c r="FCJ11" s="63"/>
      <c r="FCK11" s="63"/>
      <c r="FCL11" s="63"/>
      <c r="FCM11" s="63"/>
      <c r="FCN11" s="63"/>
      <c r="FCO11" s="63"/>
      <c r="FCP11" s="63"/>
      <c r="FCQ11" s="63"/>
      <c r="FCR11" s="63"/>
      <c r="FCS11" s="63"/>
      <c r="FCT11" s="63"/>
      <c r="FCU11" s="63"/>
      <c r="FCV11" s="63"/>
      <c r="FCW11" s="63"/>
      <c r="FCX11" s="63"/>
      <c r="FCY11" s="63"/>
      <c r="FCZ11" s="63"/>
      <c r="FDA11" s="63"/>
      <c r="FDB11" s="63"/>
      <c r="FDC11" s="63"/>
      <c r="FDD11" s="63"/>
      <c r="FDE11" s="63"/>
      <c r="FDF11" s="63"/>
      <c r="FDG11" s="63"/>
      <c r="FDH11" s="63"/>
      <c r="FDI11" s="63"/>
      <c r="FDJ11" s="63"/>
      <c r="FDK11" s="63"/>
      <c r="FDL11" s="63"/>
      <c r="FDM11" s="63"/>
      <c r="FDN11" s="63"/>
      <c r="FDO11" s="63"/>
      <c r="FDP11" s="63"/>
      <c r="FDQ11" s="63"/>
      <c r="FDR11" s="63"/>
      <c r="FDS11" s="63"/>
      <c r="FDT11" s="63"/>
      <c r="FDU11" s="63"/>
      <c r="FDV11" s="63"/>
      <c r="FDW11" s="63"/>
      <c r="FDX11" s="63"/>
      <c r="FDY11" s="63"/>
      <c r="FDZ11" s="63"/>
      <c r="FEA11" s="63"/>
      <c r="FEB11" s="63"/>
      <c r="FEC11" s="63"/>
      <c r="FED11" s="63"/>
      <c r="FEE11" s="63"/>
      <c r="FEF11" s="63"/>
      <c r="FEG11" s="63"/>
      <c r="FEH11" s="63"/>
      <c r="FEI11" s="63"/>
      <c r="FEJ11" s="63"/>
      <c r="FEK11" s="63"/>
      <c r="FEL11" s="63"/>
      <c r="FEM11" s="63"/>
      <c r="FEN11" s="63"/>
      <c r="FEO11" s="63"/>
      <c r="FEP11" s="63"/>
      <c r="FEQ11" s="63"/>
      <c r="FER11" s="63"/>
      <c r="FES11" s="63"/>
      <c r="FET11" s="63"/>
      <c r="FEU11" s="63"/>
      <c r="FEV11" s="63"/>
      <c r="FEW11" s="63"/>
      <c r="FEX11" s="63"/>
      <c r="FEY11" s="63"/>
      <c r="FEZ11" s="63"/>
      <c r="FFA11" s="63"/>
      <c r="FFB11" s="63"/>
      <c r="FFC11" s="63"/>
      <c r="FFD11" s="63"/>
      <c r="FFE11" s="63"/>
      <c r="FFF11" s="63"/>
      <c r="FFG11" s="63"/>
      <c r="FFH11" s="63"/>
      <c r="FFI11" s="63"/>
      <c r="FFJ11" s="63"/>
      <c r="FFK11" s="63"/>
      <c r="FFL11" s="63"/>
      <c r="FFM11" s="63"/>
      <c r="FFN11" s="63"/>
      <c r="FFO11" s="63"/>
      <c r="FFP11" s="63"/>
      <c r="FFQ11" s="63"/>
      <c r="FFR11" s="63"/>
      <c r="FFS11" s="63"/>
      <c r="FFT11" s="63"/>
      <c r="FFU11" s="63"/>
      <c r="FFV11" s="63"/>
      <c r="FFW11" s="63"/>
      <c r="FFX11" s="63"/>
      <c r="FFY11" s="63"/>
      <c r="FFZ11" s="63"/>
      <c r="FGA11" s="63"/>
      <c r="FGB11" s="63"/>
      <c r="FGC11" s="63"/>
      <c r="FGD11" s="63"/>
      <c r="FGE11" s="63"/>
      <c r="FGF11" s="63"/>
      <c r="FGG11" s="63"/>
      <c r="FGH11" s="63"/>
      <c r="FGI11" s="63"/>
      <c r="FGJ11" s="63"/>
      <c r="FGK11" s="63"/>
      <c r="FGL11" s="63"/>
      <c r="FGM11" s="63"/>
      <c r="FGN11" s="63"/>
      <c r="FGO11" s="63"/>
      <c r="FGP11" s="63"/>
      <c r="FGQ11" s="63"/>
      <c r="FGR11" s="63"/>
      <c r="FGS11" s="63"/>
      <c r="FGT11" s="63"/>
      <c r="FGU11" s="63"/>
      <c r="FGV11" s="63"/>
      <c r="FGW11" s="63"/>
      <c r="FGX11" s="63"/>
      <c r="FGY11" s="63"/>
      <c r="FGZ11" s="63"/>
      <c r="FHA11" s="63"/>
      <c r="FHB11" s="63"/>
      <c r="FHC11" s="63"/>
      <c r="FHD11" s="63"/>
      <c r="FHE11" s="63"/>
      <c r="FHF11" s="63"/>
      <c r="FHG11" s="63"/>
      <c r="FHH11" s="63"/>
      <c r="FHI11" s="63"/>
      <c r="FHJ11" s="63"/>
      <c r="FHK11" s="63"/>
      <c r="FHL11" s="63"/>
      <c r="FHM11" s="63"/>
      <c r="FHN11" s="63"/>
      <c r="FHO11" s="63"/>
      <c r="FHP11" s="63"/>
      <c r="FHQ11" s="63"/>
      <c r="FHR11" s="63"/>
      <c r="FHS11" s="63"/>
      <c r="FHT11" s="63"/>
      <c r="FHU11" s="63"/>
      <c r="FHV11" s="63"/>
      <c r="FHW11" s="63"/>
      <c r="FHX11" s="63"/>
      <c r="FHY11" s="63"/>
      <c r="FHZ11" s="63"/>
      <c r="FIA11" s="63"/>
      <c r="FIB11" s="63"/>
      <c r="FIC11" s="63"/>
      <c r="FID11" s="63"/>
      <c r="FIE11" s="63"/>
      <c r="FIF11" s="63"/>
      <c r="FIG11" s="63"/>
      <c r="FIH11" s="63"/>
      <c r="FII11" s="63"/>
      <c r="FIJ11" s="63"/>
      <c r="FIK11" s="63"/>
      <c r="FIL11" s="63"/>
      <c r="FIM11" s="63"/>
      <c r="FIN11" s="63"/>
      <c r="FIO11" s="63"/>
      <c r="FIP11" s="63"/>
      <c r="FIQ11" s="63"/>
      <c r="FIR11" s="63"/>
      <c r="FIS11" s="63"/>
      <c r="FIT11" s="63"/>
      <c r="FIU11" s="63"/>
      <c r="FIV11" s="63"/>
      <c r="FIW11" s="63"/>
      <c r="FIX11" s="63"/>
      <c r="FIY11" s="63"/>
      <c r="FIZ11" s="63"/>
      <c r="FJA11" s="63"/>
      <c r="FJB11" s="63"/>
      <c r="FJC11" s="63"/>
      <c r="FJD11" s="63"/>
      <c r="FJE11" s="63"/>
      <c r="FJF11" s="63"/>
      <c r="FJG11" s="63"/>
      <c r="FJH11" s="63"/>
      <c r="FJI11" s="63"/>
      <c r="FJJ11" s="63"/>
      <c r="FJK11" s="63"/>
      <c r="FJL11" s="63"/>
      <c r="FJM11" s="63"/>
      <c r="FJN11" s="63"/>
      <c r="FJO11" s="63"/>
      <c r="FJP11" s="63"/>
      <c r="FJQ11" s="63"/>
      <c r="FJR11" s="63"/>
      <c r="FJS11" s="63"/>
      <c r="FJT11" s="63"/>
      <c r="FJU11" s="63"/>
      <c r="FJV11" s="63"/>
      <c r="FJW11" s="63"/>
      <c r="FJX11" s="63"/>
      <c r="FJY11" s="63"/>
      <c r="FJZ11" s="63"/>
      <c r="FKA11" s="63"/>
      <c r="FKB11" s="63"/>
      <c r="FKC11" s="63"/>
      <c r="FKD11" s="63"/>
      <c r="FKE11" s="63"/>
      <c r="FKF11" s="63"/>
      <c r="FKG11" s="63"/>
      <c r="FKH11" s="63"/>
      <c r="FKI11" s="63"/>
      <c r="FKJ11" s="63"/>
      <c r="FKK11" s="63"/>
      <c r="FKL11" s="63"/>
      <c r="FKM11" s="63"/>
      <c r="FKN11" s="63"/>
      <c r="FKO11" s="63"/>
      <c r="FKP11" s="63"/>
      <c r="FKQ11" s="63"/>
      <c r="FKR11" s="63"/>
      <c r="FKS11" s="63"/>
      <c r="FKT11" s="63"/>
      <c r="FKU11" s="63"/>
      <c r="FKV11" s="63"/>
      <c r="FKW11" s="63"/>
      <c r="FKX11" s="63"/>
      <c r="FKY11" s="63"/>
      <c r="FKZ11" s="63"/>
      <c r="FLA11" s="63"/>
      <c r="FLB11" s="63"/>
      <c r="FLC11" s="63"/>
      <c r="FLD11" s="63"/>
      <c r="FLE11" s="63"/>
      <c r="FLF11" s="63"/>
      <c r="FLG11" s="63"/>
      <c r="FLH11" s="63"/>
      <c r="FLI11" s="63"/>
      <c r="FLJ11" s="63"/>
      <c r="FLK11" s="63"/>
      <c r="FLL11" s="63"/>
      <c r="FLM11" s="63"/>
      <c r="FLN11" s="63"/>
      <c r="FLO11" s="63"/>
      <c r="FLP11" s="63"/>
      <c r="FLQ11" s="63"/>
      <c r="FLR11" s="63"/>
      <c r="FLS11" s="63"/>
      <c r="FLT11" s="63"/>
      <c r="FLU11" s="63"/>
      <c r="FLV11" s="63"/>
      <c r="FLW11" s="63"/>
      <c r="FLX11" s="63"/>
      <c r="FLY11" s="63"/>
      <c r="FLZ11" s="63"/>
      <c r="FMA11" s="63"/>
      <c r="FMB11" s="63"/>
      <c r="FMC11" s="63"/>
      <c r="FMD11" s="63"/>
      <c r="FME11" s="63"/>
      <c r="FMF11" s="63"/>
      <c r="FMG11" s="63"/>
      <c r="FMH11" s="63"/>
      <c r="FMI11" s="63"/>
      <c r="FMJ11" s="63"/>
      <c r="FMK11" s="63"/>
      <c r="FML11" s="63"/>
      <c r="FMM11" s="63"/>
      <c r="FMN11" s="63"/>
      <c r="FMO11" s="63"/>
      <c r="FMP11" s="63"/>
      <c r="FMQ11" s="63"/>
      <c r="FMR11" s="63"/>
      <c r="FMS11" s="63"/>
      <c r="FMT11" s="63"/>
      <c r="FMU11" s="63"/>
      <c r="FMV11" s="63"/>
      <c r="FMW11" s="63"/>
      <c r="FMX11" s="63"/>
      <c r="FMY11" s="63"/>
      <c r="FMZ11" s="63"/>
      <c r="FNA11" s="63"/>
      <c r="FNB11" s="63"/>
      <c r="FNC11" s="63"/>
      <c r="FND11" s="63"/>
      <c r="FNE11" s="63"/>
      <c r="FNF11" s="63"/>
      <c r="FNG11" s="63"/>
      <c r="FNH11" s="63"/>
      <c r="FNI11" s="63"/>
      <c r="FNJ11" s="63"/>
      <c r="FNK11" s="63"/>
      <c r="FNL11" s="63"/>
      <c r="FNM11" s="63"/>
      <c r="FNN11" s="63"/>
      <c r="FNO11" s="63"/>
      <c r="FNP11" s="63"/>
      <c r="FNQ11" s="63"/>
      <c r="FNR11" s="63"/>
      <c r="FNS11" s="63"/>
      <c r="FNT11" s="63"/>
      <c r="FNU11" s="63"/>
      <c r="FNV11" s="63"/>
      <c r="FNW11" s="63"/>
      <c r="FNX11" s="63"/>
      <c r="FNY11" s="63"/>
      <c r="FNZ11" s="63"/>
      <c r="FOA11" s="63"/>
      <c r="FOB11" s="63"/>
      <c r="FOC11" s="63"/>
      <c r="FOD11" s="63"/>
      <c r="FOE11" s="63"/>
      <c r="FOF11" s="63"/>
      <c r="FOG11" s="63"/>
      <c r="FOH11" s="63"/>
      <c r="FOI11" s="63"/>
      <c r="FOJ11" s="63"/>
      <c r="FOK11" s="63"/>
      <c r="FOL11" s="63"/>
      <c r="FOM11" s="63"/>
      <c r="FON11" s="63"/>
      <c r="FOO11" s="63"/>
      <c r="FOP11" s="63"/>
      <c r="FOQ11" s="63"/>
      <c r="FOR11" s="63"/>
      <c r="FOS11" s="63"/>
      <c r="FOT11" s="63"/>
      <c r="FOU11" s="63"/>
      <c r="FOV11" s="63"/>
      <c r="FOW11" s="63"/>
      <c r="FOX11" s="63"/>
      <c r="FOY11" s="63"/>
      <c r="FOZ11" s="63"/>
      <c r="FPA11" s="63"/>
      <c r="FPB11" s="63"/>
      <c r="FPC11" s="63"/>
      <c r="FPD11" s="63"/>
      <c r="FPE11" s="63"/>
      <c r="FPF11" s="63"/>
      <c r="FPG11" s="63"/>
      <c r="FPH11" s="63"/>
      <c r="FPI11" s="63"/>
      <c r="FPJ11" s="63"/>
      <c r="FPK11" s="63"/>
      <c r="FPL11" s="63"/>
      <c r="FPM11" s="63"/>
      <c r="FPN11" s="63"/>
      <c r="FPO11" s="63"/>
      <c r="FPP11" s="63"/>
      <c r="FPQ11" s="63"/>
      <c r="FPR11" s="63"/>
      <c r="FPS11" s="63"/>
      <c r="FPT11" s="63"/>
      <c r="FPU11" s="63"/>
      <c r="FPV11" s="63"/>
      <c r="FPW11" s="63"/>
      <c r="FPX11" s="63"/>
      <c r="FPY11" s="63"/>
      <c r="FPZ11" s="63"/>
      <c r="FQA11" s="63"/>
      <c r="FQB11" s="63"/>
      <c r="FQC11" s="63"/>
      <c r="FQD11" s="63"/>
      <c r="FQE11" s="63"/>
      <c r="FQF11" s="63"/>
      <c r="FQG11" s="63"/>
      <c r="FQH11" s="63"/>
      <c r="FQI11" s="63"/>
      <c r="FQJ11" s="63"/>
      <c r="FQK11" s="63"/>
      <c r="FQL11" s="63"/>
      <c r="FQM11" s="63"/>
      <c r="FQN11" s="63"/>
      <c r="FQO11" s="63"/>
      <c r="FQP11" s="63"/>
      <c r="FQQ11" s="63"/>
      <c r="FQR11" s="63"/>
      <c r="FQS11" s="63"/>
      <c r="FQT11" s="63"/>
      <c r="FQU11" s="63"/>
      <c r="FQV11" s="63"/>
      <c r="FQW11" s="63"/>
      <c r="FQX11" s="63"/>
      <c r="FQY11" s="63"/>
      <c r="FQZ11" s="63"/>
      <c r="FRA11" s="63"/>
      <c r="FRB11" s="63"/>
      <c r="FRC11" s="63"/>
      <c r="FRD11" s="63"/>
      <c r="FRE11" s="63"/>
      <c r="FRF11" s="63"/>
      <c r="FRG11" s="63"/>
      <c r="FRH11" s="63"/>
      <c r="FRI11" s="63"/>
      <c r="FRJ11" s="63"/>
      <c r="FRK11" s="63"/>
      <c r="FRL11" s="63"/>
      <c r="FRM11" s="63"/>
      <c r="FRN11" s="63"/>
      <c r="FRO11" s="63"/>
      <c r="FRP11" s="63"/>
      <c r="FRQ11" s="63"/>
      <c r="FRR11" s="63"/>
      <c r="FRS11" s="63"/>
      <c r="FRT11" s="63"/>
      <c r="FRU11" s="63"/>
      <c r="FRV11" s="63"/>
      <c r="FRW11" s="63"/>
      <c r="FRX11" s="63"/>
      <c r="FRY11" s="63"/>
      <c r="FRZ11" s="63"/>
      <c r="FSA11" s="63"/>
      <c r="FSB11" s="63"/>
      <c r="FSC11" s="63"/>
      <c r="FSD11" s="63"/>
      <c r="FSE11" s="63"/>
      <c r="FSF11" s="63"/>
      <c r="FSG11" s="63"/>
      <c r="FSH11" s="63"/>
      <c r="FSI11" s="63"/>
      <c r="FSJ11" s="63"/>
      <c r="FSK11" s="63"/>
      <c r="FSL11" s="63"/>
      <c r="FSM11" s="63"/>
      <c r="FSN11" s="63"/>
      <c r="FSO11" s="63"/>
      <c r="FSP11" s="63"/>
      <c r="FSQ11" s="63"/>
      <c r="FSR11" s="63"/>
      <c r="FSS11" s="63"/>
      <c r="FST11" s="63"/>
      <c r="FSU11" s="63"/>
      <c r="FSV11" s="63"/>
      <c r="FSW11" s="63"/>
      <c r="FSX11" s="63"/>
      <c r="FSY11" s="63"/>
      <c r="FSZ11" s="63"/>
      <c r="FTA11" s="63"/>
      <c r="FTB11" s="63"/>
      <c r="FTC11" s="63"/>
      <c r="FTD11" s="63"/>
      <c r="FTE11" s="63"/>
      <c r="FTF11" s="63"/>
      <c r="FTG11" s="63"/>
      <c r="FTH11" s="63"/>
      <c r="FTI11" s="63"/>
      <c r="FTJ11" s="63"/>
      <c r="FTK11" s="63"/>
      <c r="FTL11" s="63"/>
      <c r="FTM11" s="63"/>
      <c r="FTN11" s="63"/>
      <c r="FTO11" s="63"/>
      <c r="FTP11" s="63"/>
      <c r="FTQ11" s="63"/>
      <c r="FTR11" s="63"/>
      <c r="FTS11" s="63"/>
      <c r="FTT11" s="63"/>
      <c r="FTU11" s="63"/>
      <c r="FTV11" s="63"/>
      <c r="FTW11" s="63"/>
      <c r="FTX11" s="63"/>
      <c r="FTY11" s="63"/>
      <c r="FTZ11" s="63"/>
      <c r="FUA11" s="63"/>
      <c r="FUB11" s="63"/>
      <c r="FUC11" s="63"/>
      <c r="FUD11" s="63"/>
      <c r="FUE11" s="63"/>
      <c r="FUF11" s="63"/>
      <c r="FUG11" s="63"/>
      <c r="FUH11" s="63"/>
      <c r="FUI11" s="63"/>
      <c r="FUJ11" s="63"/>
      <c r="FUK11" s="63"/>
      <c r="FUL11" s="63"/>
      <c r="FUM11" s="63"/>
      <c r="FUN11" s="63"/>
      <c r="FUO11" s="63"/>
      <c r="FUP11" s="63"/>
      <c r="FUQ11" s="63"/>
      <c r="FUR11" s="63"/>
      <c r="FUS11" s="63"/>
      <c r="FUT11" s="63"/>
      <c r="FUU11" s="63"/>
      <c r="FUV11" s="63"/>
      <c r="FUW11" s="63"/>
      <c r="FUX11" s="63"/>
      <c r="FUY11" s="63"/>
      <c r="FUZ11" s="63"/>
      <c r="FVA11" s="63"/>
      <c r="FVB11" s="63"/>
      <c r="FVC11" s="63"/>
      <c r="FVD11" s="63"/>
      <c r="FVE11" s="63"/>
      <c r="FVF11" s="63"/>
      <c r="FVG11" s="63"/>
      <c r="FVH11" s="63"/>
      <c r="FVI11" s="63"/>
      <c r="FVJ11" s="63"/>
      <c r="FVK11" s="63"/>
      <c r="FVL11" s="63"/>
      <c r="FVM11" s="63"/>
      <c r="FVN11" s="63"/>
      <c r="FVO11" s="63"/>
      <c r="FVP11" s="63"/>
      <c r="FVQ11" s="63"/>
      <c r="FVR11" s="63"/>
      <c r="FVS11" s="63"/>
      <c r="FVT11" s="63"/>
      <c r="FVU11" s="63"/>
      <c r="FVV11" s="63"/>
      <c r="FVW11" s="63"/>
      <c r="FVX11" s="63"/>
      <c r="FVY11" s="63"/>
      <c r="FVZ11" s="63"/>
      <c r="FWA11" s="63"/>
      <c r="FWB11" s="63"/>
      <c r="FWC11" s="63"/>
      <c r="FWD11" s="63"/>
      <c r="FWE11" s="63"/>
      <c r="FWF11" s="63"/>
      <c r="FWG11" s="63"/>
      <c r="FWH11" s="63"/>
      <c r="FWI11" s="63"/>
      <c r="FWJ11" s="63"/>
      <c r="FWK11" s="63"/>
      <c r="FWL11" s="63"/>
      <c r="FWM11" s="63"/>
      <c r="FWN11" s="63"/>
      <c r="FWO11" s="63"/>
      <c r="FWP11" s="63"/>
      <c r="FWQ11" s="63"/>
      <c r="FWR11" s="63"/>
      <c r="FWS11" s="63"/>
      <c r="FWT11" s="63"/>
      <c r="FWU11" s="63"/>
      <c r="FWV11" s="63"/>
      <c r="FWW11" s="63"/>
      <c r="FWX11" s="63"/>
      <c r="FWY11" s="63"/>
      <c r="FWZ11" s="63"/>
      <c r="FXA11" s="63"/>
      <c r="FXB11" s="63"/>
      <c r="FXC11" s="63"/>
      <c r="FXD11" s="63"/>
      <c r="FXE11" s="63"/>
      <c r="FXF11" s="63"/>
      <c r="FXG11" s="63"/>
      <c r="FXH11" s="63"/>
      <c r="FXI11" s="63"/>
      <c r="FXJ11" s="63"/>
      <c r="FXK11" s="63"/>
      <c r="FXL11" s="63"/>
      <c r="FXM11" s="63"/>
      <c r="FXN11" s="63"/>
      <c r="FXO11" s="63"/>
      <c r="FXP11" s="63"/>
      <c r="FXQ11" s="63"/>
      <c r="FXR11" s="63"/>
      <c r="FXS11" s="63"/>
      <c r="FXT11" s="63"/>
      <c r="FXU11" s="63"/>
      <c r="FXV11" s="63"/>
      <c r="FXW11" s="63"/>
      <c r="FXX11" s="63"/>
      <c r="FXY11" s="63"/>
      <c r="FXZ11" s="63"/>
      <c r="FYA11" s="63"/>
      <c r="FYB11" s="63"/>
      <c r="FYC11" s="63"/>
      <c r="FYD11" s="63"/>
      <c r="FYE11" s="63"/>
      <c r="FYF11" s="63"/>
      <c r="FYG11" s="63"/>
      <c r="FYH11" s="63"/>
      <c r="FYI11" s="63"/>
      <c r="FYJ11" s="63"/>
      <c r="FYK11" s="63"/>
      <c r="FYL11" s="63"/>
      <c r="FYM11" s="63"/>
      <c r="FYN11" s="63"/>
      <c r="FYO11" s="63"/>
      <c r="FYP11" s="63"/>
      <c r="FYQ11" s="63"/>
      <c r="FYR11" s="63"/>
      <c r="FYS11" s="63"/>
      <c r="FYT11" s="63"/>
      <c r="FYU11" s="63"/>
      <c r="FYV11" s="63"/>
      <c r="FYW11" s="63"/>
      <c r="FYX11" s="63"/>
      <c r="FYY11" s="63"/>
      <c r="FYZ11" s="63"/>
      <c r="FZA11" s="63"/>
      <c r="FZB11" s="63"/>
      <c r="FZC11" s="63"/>
      <c r="FZD11" s="63"/>
      <c r="FZE11" s="63"/>
      <c r="FZF11" s="63"/>
      <c r="FZG11" s="63"/>
      <c r="FZH11" s="63"/>
      <c r="FZI11" s="63"/>
      <c r="FZJ11" s="63"/>
      <c r="FZK11" s="63"/>
      <c r="FZL11" s="63"/>
      <c r="FZM11" s="63"/>
      <c r="FZN11" s="63"/>
      <c r="FZO11" s="63"/>
      <c r="FZP11" s="63"/>
      <c r="FZQ11" s="63"/>
      <c r="FZR11" s="63"/>
      <c r="FZS11" s="63"/>
      <c r="FZT11" s="63"/>
      <c r="FZU11" s="63"/>
      <c r="FZV11" s="63"/>
      <c r="FZW11" s="63"/>
      <c r="FZX11" s="63"/>
      <c r="FZY11" s="63"/>
      <c r="FZZ11" s="63"/>
      <c r="GAA11" s="63"/>
      <c r="GAB11" s="63"/>
      <c r="GAC11" s="63"/>
      <c r="GAD11" s="63"/>
      <c r="GAE11" s="63"/>
      <c r="GAF11" s="63"/>
      <c r="GAG11" s="63"/>
      <c r="GAH11" s="63"/>
      <c r="GAI11" s="63"/>
      <c r="GAJ11" s="63"/>
      <c r="GAK11" s="63"/>
      <c r="GAL11" s="63"/>
      <c r="GAM11" s="63"/>
      <c r="GAN11" s="63"/>
      <c r="GAO11" s="63"/>
      <c r="GAP11" s="63"/>
      <c r="GAQ11" s="63"/>
      <c r="GAR11" s="63"/>
      <c r="GAS11" s="63"/>
      <c r="GAT11" s="63"/>
      <c r="GAU11" s="63"/>
      <c r="GAV11" s="63"/>
      <c r="GAW11" s="63"/>
      <c r="GAX11" s="63"/>
      <c r="GAY11" s="63"/>
      <c r="GAZ11" s="63"/>
      <c r="GBA11" s="63"/>
      <c r="GBB11" s="63"/>
      <c r="GBC11" s="63"/>
      <c r="GBD11" s="63"/>
      <c r="GBE11" s="63"/>
      <c r="GBF11" s="63"/>
      <c r="GBG11" s="63"/>
      <c r="GBH11" s="63"/>
      <c r="GBI11" s="63"/>
      <c r="GBJ11" s="63"/>
      <c r="GBK11" s="63"/>
      <c r="GBL11" s="63"/>
      <c r="GBM11" s="63"/>
      <c r="GBN11" s="63"/>
      <c r="GBO11" s="63"/>
      <c r="GBP11" s="63"/>
      <c r="GBQ11" s="63"/>
      <c r="GBR11" s="63"/>
      <c r="GBS11" s="63"/>
      <c r="GBT11" s="63"/>
      <c r="GBU11" s="63"/>
      <c r="GBV11" s="63"/>
      <c r="GBW11" s="63"/>
      <c r="GBX11" s="63"/>
      <c r="GBY11" s="63"/>
      <c r="GBZ11" s="63"/>
      <c r="GCA11" s="63"/>
      <c r="GCB11" s="63"/>
      <c r="GCC11" s="63"/>
      <c r="GCD11" s="63"/>
      <c r="GCE11" s="63"/>
      <c r="GCF11" s="63"/>
      <c r="GCG11" s="63"/>
      <c r="GCH11" s="63"/>
      <c r="GCI11" s="63"/>
      <c r="GCJ11" s="63"/>
      <c r="GCK11" s="63"/>
      <c r="GCL11" s="63"/>
      <c r="GCM11" s="63"/>
      <c r="GCN11" s="63"/>
      <c r="GCO11" s="63"/>
      <c r="GCP11" s="63"/>
      <c r="GCQ11" s="63"/>
      <c r="GCR11" s="63"/>
      <c r="GCS11" s="63"/>
      <c r="GCT11" s="63"/>
      <c r="GCU11" s="63"/>
      <c r="GCV11" s="63"/>
      <c r="GCW11" s="63"/>
      <c r="GCX11" s="63"/>
      <c r="GCY11" s="63"/>
      <c r="GCZ11" s="63"/>
      <c r="GDA11" s="63"/>
      <c r="GDB11" s="63"/>
      <c r="GDC11" s="63"/>
      <c r="GDD11" s="63"/>
      <c r="GDE11" s="63"/>
      <c r="GDF11" s="63"/>
      <c r="GDG11" s="63"/>
      <c r="GDH11" s="63"/>
      <c r="GDI11" s="63"/>
      <c r="GDJ11" s="63"/>
      <c r="GDK11" s="63"/>
      <c r="GDL11" s="63"/>
      <c r="GDM11" s="63"/>
      <c r="GDN11" s="63"/>
      <c r="GDO11" s="63"/>
      <c r="GDP11" s="63"/>
      <c r="GDQ11" s="63"/>
      <c r="GDR11" s="63"/>
      <c r="GDS11" s="63"/>
      <c r="GDT11" s="63"/>
      <c r="GDU11" s="63"/>
      <c r="GDV11" s="63"/>
      <c r="GDW11" s="63"/>
      <c r="GDX11" s="63"/>
      <c r="GDY11" s="63"/>
      <c r="GDZ11" s="63"/>
      <c r="GEA11" s="63"/>
      <c r="GEB11" s="63"/>
      <c r="GEC11" s="63"/>
      <c r="GED11" s="63"/>
      <c r="GEE11" s="63"/>
      <c r="GEF11" s="63"/>
      <c r="GEG11" s="63"/>
      <c r="GEH11" s="63"/>
      <c r="GEI11" s="63"/>
      <c r="GEJ11" s="63"/>
      <c r="GEK11" s="63"/>
      <c r="GEL11" s="63"/>
      <c r="GEM11" s="63"/>
      <c r="GEN11" s="63"/>
      <c r="GEO11" s="63"/>
      <c r="GEP11" s="63"/>
      <c r="GEQ11" s="63"/>
      <c r="GER11" s="63"/>
      <c r="GES11" s="63"/>
      <c r="GET11" s="63"/>
      <c r="GEU11" s="63"/>
      <c r="GEV11" s="63"/>
      <c r="GEW11" s="63"/>
      <c r="GEX11" s="63"/>
      <c r="GEY11" s="63"/>
      <c r="GEZ11" s="63"/>
      <c r="GFA11" s="63"/>
      <c r="GFB11" s="63"/>
      <c r="GFC11" s="63"/>
      <c r="GFD11" s="63"/>
      <c r="GFE11" s="63"/>
      <c r="GFF11" s="63"/>
      <c r="GFG11" s="63"/>
      <c r="GFH11" s="63"/>
      <c r="GFI11" s="63"/>
      <c r="GFJ11" s="63"/>
      <c r="GFK11" s="63"/>
      <c r="GFL11" s="63"/>
      <c r="GFM11" s="63"/>
      <c r="GFN11" s="63"/>
      <c r="GFO11" s="63"/>
      <c r="GFP11" s="63"/>
      <c r="GFQ11" s="63"/>
      <c r="GFR11" s="63"/>
      <c r="GFS11" s="63"/>
      <c r="GFT11" s="63"/>
      <c r="GFU11" s="63"/>
      <c r="GFV11" s="63"/>
      <c r="GFW11" s="63"/>
      <c r="GFX11" s="63"/>
      <c r="GFY11" s="63"/>
      <c r="GFZ11" s="63"/>
      <c r="GGA11" s="63"/>
      <c r="GGB11" s="63"/>
      <c r="GGC11" s="63"/>
      <c r="GGD11" s="63"/>
      <c r="GGE11" s="63"/>
      <c r="GGF11" s="63"/>
      <c r="GGG11" s="63"/>
      <c r="GGH11" s="63"/>
      <c r="GGI11" s="63"/>
      <c r="GGJ11" s="63"/>
      <c r="GGK11" s="63"/>
      <c r="GGL11" s="63"/>
      <c r="GGM11" s="63"/>
      <c r="GGN11" s="63"/>
      <c r="GGO11" s="63"/>
      <c r="GGP11" s="63"/>
      <c r="GGQ11" s="63"/>
      <c r="GGR11" s="63"/>
      <c r="GGS11" s="63"/>
      <c r="GGT11" s="63"/>
      <c r="GGU11" s="63"/>
      <c r="GGV11" s="63"/>
      <c r="GGW11" s="63"/>
      <c r="GGX11" s="63"/>
      <c r="GGY11" s="63"/>
      <c r="GGZ11" s="63"/>
      <c r="GHA11" s="63"/>
      <c r="GHB11" s="63"/>
      <c r="GHC11" s="63"/>
      <c r="GHD11" s="63"/>
      <c r="GHE11" s="63"/>
      <c r="GHF11" s="63"/>
      <c r="GHG11" s="63"/>
      <c r="GHH11" s="63"/>
      <c r="GHI11" s="63"/>
      <c r="GHJ11" s="63"/>
      <c r="GHK11" s="63"/>
      <c r="GHL11" s="63"/>
      <c r="GHM11" s="63"/>
      <c r="GHN11" s="63"/>
      <c r="GHO11" s="63"/>
      <c r="GHP11" s="63"/>
      <c r="GHQ11" s="63"/>
      <c r="GHR11" s="63"/>
      <c r="GHS11" s="63"/>
      <c r="GHT11" s="63"/>
      <c r="GHU11" s="63"/>
      <c r="GHV11" s="63"/>
      <c r="GHW11" s="63"/>
      <c r="GHX11" s="63"/>
      <c r="GHY11" s="63"/>
      <c r="GHZ11" s="63"/>
      <c r="GIA11" s="63"/>
      <c r="GIB11" s="63"/>
      <c r="GIC11" s="63"/>
      <c r="GID11" s="63"/>
      <c r="GIE11" s="63"/>
      <c r="GIF11" s="63"/>
      <c r="GIG11" s="63"/>
      <c r="GIH11" s="63"/>
      <c r="GII11" s="63"/>
      <c r="GIJ11" s="63"/>
      <c r="GIK11" s="63"/>
      <c r="GIL11" s="63"/>
      <c r="GIM11" s="63"/>
      <c r="GIN11" s="63"/>
      <c r="GIO11" s="63"/>
      <c r="GIP11" s="63"/>
      <c r="GIQ11" s="63"/>
      <c r="GIR11" s="63"/>
      <c r="GIS11" s="63"/>
      <c r="GIT11" s="63"/>
      <c r="GIU11" s="63"/>
      <c r="GIV11" s="63"/>
      <c r="GIW11" s="63"/>
      <c r="GIX11" s="63"/>
      <c r="GIY11" s="63"/>
      <c r="GIZ11" s="63"/>
      <c r="GJA11" s="63"/>
      <c r="GJB11" s="63"/>
      <c r="GJC11" s="63"/>
      <c r="GJD11" s="63"/>
      <c r="GJE11" s="63"/>
      <c r="GJF11" s="63"/>
      <c r="GJG11" s="63"/>
      <c r="GJH11" s="63"/>
      <c r="GJI11" s="63"/>
      <c r="GJJ11" s="63"/>
      <c r="GJK11" s="63"/>
      <c r="GJL11" s="63"/>
      <c r="GJM11" s="63"/>
      <c r="GJN11" s="63"/>
      <c r="GJO11" s="63"/>
      <c r="GJP11" s="63"/>
      <c r="GJQ11" s="63"/>
      <c r="GJR11" s="63"/>
      <c r="GJS11" s="63"/>
      <c r="GJT11" s="63"/>
      <c r="GJU11" s="63"/>
      <c r="GJV11" s="63"/>
      <c r="GJW11" s="63"/>
      <c r="GJX11" s="63"/>
      <c r="GJY11" s="63"/>
      <c r="GJZ11" s="63"/>
      <c r="GKA11" s="63"/>
      <c r="GKB11" s="63"/>
      <c r="GKC11" s="63"/>
      <c r="GKD11" s="63"/>
      <c r="GKE11" s="63"/>
      <c r="GKF11" s="63"/>
      <c r="GKG11" s="63"/>
      <c r="GKH11" s="63"/>
      <c r="GKI11" s="63"/>
      <c r="GKJ11" s="63"/>
      <c r="GKK11" s="63"/>
      <c r="GKL11" s="63"/>
      <c r="GKM11" s="63"/>
      <c r="GKN11" s="63"/>
      <c r="GKO11" s="63"/>
      <c r="GKP11" s="63"/>
      <c r="GKQ11" s="63"/>
      <c r="GKR11" s="63"/>
      <c r="GKS11" s="63"/>
      <c r="GKT11" s="63"/>
      <c r="GKU11" s="63"/>
      <c r="GKV11" s="63"/>
      <c r="GKW11" s="63"/>
      <c r="GKX11" s="63"/>
      <c r="GKY11" s="63"/>
      <c r="GKZ11" s="63"/>
      <c r="GLA11" s="63"/>
      <c r="GLB11" s="63"/>
      <c r="GLC11" s="63"/>
      <c r="GLD11" s="63"/>
      <c r="GLE11" s="63"/>
      <c r="GLF11" s="63"/>
      <c r="GLG11" s="63"/>
      <c r="GLH11" s="63"/>
      <c r="GLI11" s="63"/>
      <c r="GLJ11" s="63"/>
      <c r="GLK11" s="63"/>
      <c r="GLL11" s="63"/>
      <c r="GLM11" s="63"/>
      <c r="GLN11" s="63"/>
      <c r="GLO11" s="63"/>
      <c r="GLP11" s="63"/>
      <c r="GLQ11" s="63"/>
      <c r="GLR11" s="63"/>
      <c r="GLS11" s="63"/>
      <c r="GLT11" s="63"/>
      <c r="GLU11" s="63"/>
      <c r="GLV11" s="63"/>
      <c r="GLW11" s="63"/>
      <c r="GLX11" s="63"/>
      <c r="GLY11" s="63"/>
      <c r="GLZ11" s="63"/>
      <c r="GMA11" s="63"/>
      <c r="GMB11" s="63"/>
      <c r="GMC11" s="63"/>
      <c r="GMD11" s="63"/>
      <c r="GME11" s="63"/>
      <c r="GMF11" s="63"/>
      <c r="GMG11" s="63"/>
      <c r="GMH11" s="63"/>
      <c r="GMI11" s="63"/>
      <c r="GMJ11" s="63"/>
      <c r="GMK11" s="63"/>
      <c r="GML11" s="63"/>
      <c r="GMM11" s="63"/>
      <c r="GMN11" s="63"/>
      <c r="GMO11" s="63"/>
      <c r="GMP11" s="63"/>
      <c r="GMQ11" s="63"/>
      <c r="GMR11" s="63"/>
      <c r="GMS11" s="63"/>
      <c r="GMT11" s="63"/>
      <c r="GMU11" s="63"/>
      <c r="GMV11" s="63"/>
      <c r="GMW11" s="63"/>
      <c r="GMX11" s="63"/>
      <c r="GMY11" s="63"/>
      <c r="GMZ11" s="63"/>
      <c r="GNA11" s="63"/>
      <c r="GNB11" s="63"/>
      <c r="GNC11" s="63"/>
      <c r="GND11" s="63"/>
      <c r="GNE11" s="63"/>
      <c r="GNF11" s="63"/>
      <c r="GNG11" s="63"/>
      <c r="GNH11" s="63"/>
      <c r="GNI11" s="63"/>
      <c r="GNJ11" s="63"/>
      <c r="GNK11" s="63"/>
      <c r="GNL11" s="63"/>
      <c r="GNM11" s="63"/>
      <c r="GNN11" s="63"/>
      <c r="GNO11" s="63"/>
      <c r="GNP11" s="63"/>
      <c r="GNQ11" s="63"/>
      <c r="GNR11" s="63"/>
      <c r="GNS11" s="63"/>
      <c r="GNT11" s="63"/>
      <c r="GNU11" s="63"/>
      <c r="GNV11" s="63"/>
      <c r="GNW11" s="63"/>
      <c r="GNX11" s="63"/>
      <c r="GNY11" s="63"/>
      <c r="GNZ11" s="63"/>
      <c r="GOA11" s="63"/>
      <c r="GOB11" s="63"/>
      <c r="GOC11" s="63"/>
      <c r="GOD11" s="63"/>
      <c r="GOE11" s="63"/>
      <c r="GOF11" s="63"/>
      <c r="GOG11" s="63"/>
      <c r="GOH11" s="63"/>
      <c r="GOI11" s="63"/>
      <c r="GOJ11" s="63"/>
      <c r="GOK11" s="63"/>
      <c r="GOL11" s="63"/>
      <c r="GOM11" s="63"/>
      <c r="GON11" s="63"/>
      <c r="GOO11" s="63"/>
      <c r="GOP11" s="63"/>
      <c r="GOQ11" s="63"/>
      <c r="GOR11" s="63"/>
      <c r="GOS11" s="63"/>
      <c r="GOT11" s="63"/>
      <c r="GOU11" s="63"/>
      <c r="GOV11" s="63"/>
      <c r="GOW11" s="63"/>
      <c r="GOX11" s="63"/>
      <c r="GOY11" s="63"/>
      <c r="GOZ11" s="63"/>
      <c r="GPA11" s="63"/>
      <c r="GPB11" s="63"/>
      <c r="GPC11" s="63"/>
      <c r="GPD11" s="63"/>
      <c r="GPE11" s="63"/>
      <c r="GPF11" s="63"/>
      <c r="GPG11" s="63"/>
      <c r="GPH11" s="63"/>
      <c r="GPI11" s="63"/>
      <c r="GPJ11" s="63"/>
      <c r="GPK11" s="63"/>
      <c r="GPL11" s="63"/>
      <c r="GPM11" s="63"/>
      <c r="GPN11" s="63"/>
      <c r="GPO11" s="63"/>
      <c r="GPP11" s="63"/>
      <c r="GPQ11" s="63"/>
      <c r="GPR11" s="63"/>
      <c r="GPS11" s="63"/>
      <c r="GPT11" s="63"/>
      <c r="GPU11" s="63"/>
      <c r="GPV11" s="63"/>
      <c r="GPW11" s="63"/>
      <c r="GPX11" s="63"/>
      <c r="GPY11" s="63"/>
      <c r="GPZ11" s="63"/>
      <c r="GQA11" s="63"/>
      <c r="GQB11" s="63"/>
      <c r="GQC11" s="63"/>
      <c r="GQD11" s="63"/>
      <c r="GQE11" s="63"/>
      <c r="GQF11" s="63"/>
      <c r="GQG11" s="63"/>
      <c r="GQH11" s="63"/>
      <c r="GQI11" s="63"/>
      <c r="GQJ11" s="63"/>
      <c r="GQK11" s="63"/>
      <c r="GQL11" s="63"/>
      <c r="GQM11" s="63"/>
      <c r="GQN11" s="63"/>
      <c r="GQO11" s="63"/>
      <c r="GQP11" s="63"/>
      <c r="GQQ11" s="63"/>
      <c r="GQR11" s="63"/>
      <c r="GQS11" s="63"/>
      <c r="GQT11" s="63"/>
      <c r="GQU11" s="63"/>
      <c r="GQV11" s="63"/>
      <c r="GQW11" s="63"/>
      <c r="GQX11" s="63"/>
      <c r="GQY11" s="63"/>
      <c r="GQZ11" s="63"/>
      <c r="GRA11" s="63"/>
      <c r="GRB11" s="63"/>
      <c r="GRC11" s="63"/>
      <c r="GRD11" s="63"/>
      <c r="GRE11" s="63"/>
      <c r="GRF11" s="63"/>
      <c r="GRG11" s="63"/>
      <c r="GRH11" s="63"/>
      <c r="GRI11" s="63"/>
      <c r="GRJ11" s="63"/>
      <c r="GRK11" s="63"/>
      <c r="GRL11" s="63"/>
      <c r="GRM11" s="63"/>
      <c r="GRN11" s="63"/>
      <c r="GRO11" s="63"/>
      <c r="GRP11" s="63"/>
      <c r="GRQ11" s="63"/>
      <c r="GRR11" s="63"/>
      <c r="GRS11" s="63"/>
      <c r="GRT11" s="63"/>
      <c r="GRU11" s="63"/>
      <c r="GRV11" s="63"/>
      <c r="GRW11" s="63"/>
      <c r="GRX11" s="63"/>
      <c r="GRY11" s="63"/>
      <c r="GRZ11" s="63"/>
      <c r="GSA11" s="63"/>
      <c r="GSB11" s="63"/>
      <c r="GSC11" s="63"/>
      <c r="GSD11" s="63"/>
      <c r="GSE11" s="63"/>
      <c r="GSF11" s="63"/>
      <c r="GSG11" s="63"/>
      <c r="GSH11" s="63"/>
      <c r="GSI11" s="63"/>
      <c r="GSJ11" s="63"/>
      <c r="GSK11" s="63"/>
      <c r="GSL11" s="63"/>
      <c r="GSM11" s="63"/>
      <c r="GSN11" s="63"/>
      <c r="GSO11" s="63"/>
      <c r="GSP11" s="63"/>
      <c r="GSQ11" s="63"/>
      <c r="GSR11" s="63"/>
      <c r="GSS11" s="63"/>
      <c r="GST11" s="63"/>
      <c r="GSU11" s="63"/>
      <c r="GSV11" s="63"/>
      <c r="GSW11" s="63"/>
      <c r="GSX11" s="63"/>
      <c r="GSY11" s="63"/>
      <c r="GSZ11" s="63"/>
      <c r="GTA11" s="63"/>
      <c r="GTB11" s="63"/>
      <c r="GTC11" s="63"/>
      <c r="GTD11" s="63"/>
      <c r="GTE11" s="63"/>
      <c r="GTF11" s="63"/>
      <c r="GTG11" s="63"/>
      <c r="GTH11" s="63"/>
      <c r="GTI11" s="63"/>
      <c r="GTJ11" s="63"/>
      <c r="GTK11" s="63"/>
      <c r="GTL11" s="63"/>
      <c r="GTM11" s="63"/>
      <c r="GTN11" s="63"/>
      <c r="GTO11" s="63"/>
      <c r="GTP11" s="63"/>
      <c r="GTQ11" s="63"/>
      <c r="GTR11" s="63"/>
      <c r="GTS11" s="63"/>
      <c r="GTT11" s="63"/>
      <c r="GTU11" s="63"/>
      <c r="GTV11" s="63"/>
      <c r="GTW11" s="63"/>
      <c r="GTX11" s="63"/>
      <c r="GTY11" s="63"/>
      <c r="GTZ11" s="63"/>
      <c r="GUA11" s="63"/>
      <c r="GUB11" s="63"/>
      <c r="GUC11" s="63"/>
      <c r="GUD11" s="63"/>
      <c r="GUE11" s="63"/>
      <c r="GUF11" s="63"/>
      <c r="GUG11" s="63"/>
      <c r="GUH11" s="63"/>
      <c r="GUI11" s="63"/>
      <c r="GUJ11" s="63"/>
      <c r="GUK11" s="63"/>
      <c r="GUL11" s="63"/>
      <c r="GUM11" s="63"/>
      <c r="GUN11" s="63"/>
      <c r="GUO11" s="63"/>
      <c r="GUP11" s="63"/>
      <c r="GUQ11" s="63"/>
      <c r="GUR11" s="63"/>
      <c r="GUS11" s="63"/>
      <c r="GUT11" s="63"/>
      <c r="GUU11" s="63"/>
      <c r="GUV11" s="63"/>
      <c r="GUW11" s="63"/>
      <c r="GUX11" s="63"/>
      <c r="GUY11" s="63"/>
      <c r="GUZ11" s="63"/>
      <c r="GVA11" s="63"/>
      <c r="GVB11" s="63"/>
      <c r="GVC11" s="63"/>
      <c r="GVD11" s="63"/>
      <c r="GVE11" s="63"/>
      <c r="GVF11" s="63"/>
      <c r="GVG11" s="63"/>
      <c r="GVH11" s="63"/>
      <c r="GVI11" s="63"/>
      <c r="GVJ11" s="63"/>
      <c r="GVK11" s="63"/>
      <c r="GVL11" s="63"/>
      <c r="GVM11" s="63"/>
      <c r="GVN11" s="63"/>
      <c r="GVO11" s="63"/>
      <c r="GVP11" s="63"/>
      <c r="GVQ11" s="63"/>
      <c r="GVR11" s="63"/>
      <c r="GVS11" s="63"/>
      <c r="GVT11" s="63"/>
      <c r="GVU11" s="63"/>
      <c r="GVV11" s="63"/>
      <c r="GVW11" s="63"/>
      <c r="GVX11" s="63"/>
      <c r="GVY11" s="63"/>
      <c r="GVZ11" s="63"/>
      <c r="GWA11" s="63"/>
      <c r="GWB11" s="63"/>
      <c r="GWC11" s="63"/>
      <c r="GWD11" s="63"/>
      <c r="GWE11" s="63"/>
      <c r="GWF11" s="63"/>
      <c r="GWG11" s="63"/>
      <c r="GWH11" s="63"/>
      <c r="GWI11" s="63"/>
      <c r="GWJ11" s="63"/>
      <c r="GWK11" s="63"/>
      <c r="GWL11" s="63"/>
      <c r="GWM11" s="63"/>
      <c r="GWN11" s="63"/>
      <c r="GWO11" s="63"/>
      <c r="GWP11" s="63"/>
      <c r="GWQ11" s="63"/>
      <c r="GWR11" s="63"/>
      <c r="GWS11" s="63"/>
      <c r="GWT11" s="63"/>
      <c r="GWU11" s="63"/>
      <c r="GWV11" s="63"/>
      <c r="GWW11" s="63"/>
      <c r="GWX11" s="63"/>
      <c r="GWY11" s="63"/>
      <c r="GWZ11" s="63"/>
      <c r="GXA11" s="63"/>
      <c r="GXB11" s="63"/>
      <c r="GXC11" s="63"/>
      <c r="GXD11" s="63"/>
      <c r="GXE11" s="63"/>
      <c r="GXF11" s="63"/>
      <c r="GXG11" s="63"/>
      <c r="GXH11" s="63"/>
      <c r="GXI11" s="63"/>
      <c r="GXJ11" s="63"/>
      <c r="GXK11" s="63"/>
      <c r="GXL11" s="63"/>
      <c r="GXM11" s="63"/>
      <c r="GXN11" s="63"/>
      <c r="GXO11" s="63"/>
      <c r="GXP11" s="63"/>
      <c r="GXQ11" s="63"/>
      <c r="GXR11" s="63"/>
      <c r="GXS11" s="63"/>
      <c r="GXT11" s="63"/>
      <c r="GXU11" s="63"/>
      <c r="GXV11" s="63"/>
      <c r="GXW11" s="63"/>
      <c r="GXX11" s="63"/>
      <c r="GXY11" s="63"/>
      <c r="GXZ11" s="63"/>
      <c r="GYA11" s="63"/>
      <c r="GYB11" s="63"/>
      <c r="GYC11" s="63"/>
      <c r="GYD11" s="63"/>
      <c r="GYE11" s="63"/>
      <c r="GYF11" s="63"/>
      <c r="GYG11" s="63"/>
      <c r="GYH11" s="63"/>
      <c r="GYI11" s="63"/>
      <c r="GYJ11" s="63"/>
      <c r="GYK11" s="63"/>
      <c r="GYL11" s="63"/>
      <c r="GYM11" s="63"/>
      <c r="GYN11" s="63"/>
      <c r="GYO11" s="63"/>
      <c r="GYP11" s="63"/>
      <c r="GYQ11" s="63"/>
      <c r="GYR11" s="63"/>
      <c r="GYS11" s="63"/>
      <c r="GYT11" s="63"/>
      <c r="GYU11" s="63"/>
      <c r="GYV11" s="63"/>
      <c r="GYW11" s="63"/>
      <c r="GYX11" s="63"/>
      <c r="GYY11" s="63"/>
      <c r="GYZ11" s="63"/>
      <c r="GZA11" s="63"/>
      <c r="GZB11" s="63"/>
      <c r="GZC11" s="63"/>
      <c r="GZD11" s="63"/>
      <c r="GZE11" s="63"/>
      <c r="GZF11" s="63"/>
      <c r="GZG11" s="63"/>
      <c r="GZH11" s="63"/>
      <c r="GZI11" s="63"/>
      <c r="GZJ11" s="63"/>
      <c r="GZK11" s="63"/>
      <c r="GZL11" s="63"/>
      <c r="GZM11" s="63"/>
      <c r="GZN11" s="63"/>
      <c r="GZO11" s="63"/>
      <c r="GZP11" s="63"/>
      <c r="GZQ11" s="63"/>
      <c r="GZR11" s="63"/>
      <c r="GZS11" s="63"/>
      <c r="GZT11" s="63"/>
      <c r="GZU11" s="63"/>
      <c r="GZV11" s="63"/>
      <c r="GZW11" s="63"/>
      <c r="GZX11" s="63"/>
      <c r="GZY11" s="63"/>
      <c r="GZZ11" s="63"/>
      <c r="HAA11" s="63"/>
      <c r="HAB11" s="63"/>
      <c r="HAC11" s="63"/>
      <c r="HAD11" s="63"/>
      <c r="HAE11" s="63"/>
      <c r="HAF11" s="63"/>
      <c r="HAG11" s="63"/>
      <c r="HAH11" s="63"/>
      <c r="HAI11" s="63"/>
      <c r="HAJ11" s="63"/>
      <c r="HAK11" s="63"/>
      <c r="HAL11" s="63"/>
      <c r="HAM11" s="63"/>
      <c r="HAN11" s="63"/>
      <c r="HAO11" s="63"/>
      <c r="HAP11" s="63"/>
      <c r="HAQ11" s="63"/>
      <c r="HAR11" s="63"/>
      <c r="HAS11" s="63"/>
      <c r="HAT11" s="63"/>
      <c r="HAU11" s="63"/>
      <c r="HAV11" s="63"/>
      <c r="HAW11" s="63"/>
      <c r="HAX11" s="63"/>
      <c r="HAY11" s="63"/>
      <c r="HAZ11" s="63"/>
      <c r="HBA11" s="63"/>
      <c r="HBB11" s="63"/>
      <c r="HBC11" s="63"/>
      <c r="HBD11" s="63"/>
      <c r="HBE11" s="63"/>
      <c r="HBF11" s="63"/>
      <c r="HBG11" s="63"/>
      <c r="HBH11" s="63"/>
      <c r="HBI11" s="63"/>
      <c r="HBJ11" s="63"/>
      <c r="HBK11" s="63"/>
      <c r="HBL11" s="63"/>
      <c r="HBM11" s="63"/>
      <c r="HBN11" s="63"/>
      <c r="HBO11" s="63"/>
      <c r="HBP11" s="63"/>
      <c r="HBQ11" s="63"/>
      <c r="HBR11" s="63"/>
      <c r="HBS11" s="63"/>
      <c r="HBT11" s="63"/>
      <c r="HBU11" s="63"/>
      <c r="HBV11" s="63"/>
      <c r="HBW11" s="63"/>
      <c r="HBX11" s="63"/>
      <c r="HBY11" s="63"/>
      <c r="HBZ11" s="63"/>
      <c r="HCA11" s="63"/>
      <c r="HCB11" s="63"/>
      <c r="HCC11" s="63"/>
      <c r="HCD11" s="63"/>
      <c r="HCE11" s="63"/>
      <c r="HCF11" s="63"/>
      <c r="HCG11" s="63"/>
      <c r="HCH11" s="63"/>
      <c r="HCI11" s="63"/>
      <c r="HCJ11" s="63"/>
      <c r="HCK11" s="63"/>
      <c r="HCL11" s="63"/>
      <c r="HCM11" s="63"/>
      <c r="HCN11" s="63"/>
      <c r="HCO11" s="63"/>
      <c r="HCP11" s="63"/>
      <c r="HCQ11" s="63"/>
      <c r="HCR11" s="63"/>
      <c r="HCS11" s="63"/>
      <c r="HCT11" s="63"/>
      <c r="HCU11" s="63"/>
      <c r="HCV11" s="63"/>
      <c r="HCW11" s="63"/>
      <c r="HCX11" s="63"/>
      <c r="HCY11" s="63"/>
      <c r="HCZ11" s="63"/>
      <c r="HDA11" s="63"/>
      <c r="HDB11" s="63"/>
      <c r="HDC11" s="63"/>
      <c r="HDD11" s="63"/>
      <c r="HDE11" s="63"/>
      <c r="HDF11" s="63"/>
      <c r="HDG11" s="63"/>
      <c r="HDH11" s="63"/>
      <c r="HDI11" s="63"/>
      <c r="HDJ11" s="63"/>
      <c r="HDK11" s="63"/>
      <c r="HDL11" s="63"/>
      <c r="HDM11" s="63"/>
      <c r="HDN11" s="63"/>
      <c r="HDO11" s="63"/>
      <c r="HDP11" s="63"/>
      <c r="HDQ11" s="63"/>
      <c r="HDR11" s="63"/>
      <c r="HDS11" s="63"/>
      <c r="HDT11" s="63"/>
      <c r="HDU11" s="63"/>
      <c r="HDV11" s="63"/>
      <c r="HDW11" s="63"/>
      <c r="HDX11" s="63"/>
      <c r="HDY11" s="63"/>
      <c r="HDZ11" s="63"/>
      <c r="HEA11" s="63"/>
      <c r="HEB11" s="63"/>
      <c r="HEC11" s="63"/>
      <c r="HED11" s="63"/>
      <c r="HEE11" s="63"/>
      <c r="HEF11" s="63"/>
      <c r="HEG11" s="63"/>
      <c r="HEH11" s="63"/>
      <c r="HEI11" s="63"/>
      <c r="HEJ11" s="63"/>
      <c r="HEK11" s="63"/>
      <c r="HEL11" s="63"/>
      <c r="HEM11" s="63"/>
      <c r="HEN11" s="63"/>
      <c r="HEO11" s="63"/>
      <c r="HEP11" s="63"/>
      <c r="HEQ11" s="63"/>
      <c r="HER11" s="63"/>
      <c r="HES11" s="63"/>
      <c r="HET11" s="63"/>
      <c r="HEU11" s="63"/>
      <c r="HEV11" s="63"/>
      <c r="HEW11" s="63"/>
      <c r="HEX11" s="63"/>
      <c r="HEY11" s="63"/>
      <c r="HEZ11" s="63"/>
      <c r="HFA11" s="63"/>
      <c r="HFB11" s="63"/>
      <c r="HFC11" s="63"/>
      <c r="HFD11" s="63"/>
      <c r="HFE11" s="63"/>
      <c r="HFF11" s="63"/>
      <c r="HFG11" s="63"/>
      <c r="HFH11" s="63"/>
      <c r="HFI11" s="63"/>
      <c r="HFJ11" s="63"/>
      <c r="HFK11" s="63"/>
      <c r="HFL11" s="63"/>
      <c r="HFM11" s="63"/>
      <c r="HFN11" s="63"/>
      <c r="HFO11" s="63"/>
      <c r="HFP11" s="63"/>
      <c r="HFQ11" s="63"/>
      <c r="HFR11" s="63"/>
      <c r="HFS11" s="63"/>
      <c r="HFT11" s="63"/>
      <c r="HFU11" s="63"/>
      <c r="HFV11" s="63"/>
      <c r="HFW11" s="63"/>
      <c r="HFX11" s="63"/>
      <c r="HFY11" s="63"/>
      <c r="HFZ11" s="63"/>
      <c r="HGA11" s="63"/>
      <c r="HGB11" s="63"/>
      <c r="HGC11" s="63"/>
      <c r="HGD11" s="63"/>
      <c r="HGE11" s="63"/>
      <c r="HGF11" s="63"/>
      <c r="HGG11" s="63"/>
      <c r="HGH11" s="63"/>
      <c r="HGI11" s="63"/>
      <c r="HGJ11" s="63"/>
      <c r="HGK11" s="63"/>
      <c r="HGL11" s="63"/>
      <c r="HGM11" s="63"/>
      <c r="HGN11" s="63"/>
      <c r="HGO11" s="63"/>
      <c r="HGP11" s="63"/>
      <c r="HGQ11" s="63"/>
      <c r="HGR11" s="63"/>
      <c r="HGS11" s="63"/>
      <c r="HGT11" s="63"/>
      <c r="HGU11" s="63"/>
      <c r="HGV11" s="63"/>
      <c r="HGW11" s="63"/>
      <c r="HGX11" s="63"/>
      <c r="HGY11" s="63"/>
      <c r="HGZ11" s="63"/>
      <c r="HHA11" s="63"/>
      <c r="HHB11" s="63"/>
      <c r="HHC11" s="63"/>
      <c r="HHD11" s="63"/>
      <c r="HHE11" s="63"/>
      <c r="HHF11" s="63"/>
      <c r="HHG11" s="63"/>
      <c r="HHH11" s="63"/>
      <c r="HHI11" s="63"/>
      <c r="HHJ11" s="63"/>
      <c r="HHK11" s="63"/>
      <c r="HHL11" s="63"/>
      <c r="HHM11" s="63"/>
      <c r="HHN11" s="63"/>
      <c r="HHO11" s="63"/>
      <c r="HHP11" s="63"/>
      <c r="HHQ11" s="63"/>
      <c r="HHR11" s="63"/>
      <c r="HHS11" s="63"/>
      <c r="HHT11" s="63"/>
      <c r="HHU11" s="63"/>
      <c r="HHV11" s="63"/>
      <c r="HHW11" s="63"/>
      <c r="HHX11" s="63"/>
      <c r="HHY11" s="63"/>
      <c r="HHZ11" s="63"/>
      <c r="HIA11" s="63"/>
      <c r="HIB11" s="63"/>
      <c r="HIC11" s="63"/>
      <c r="HID11" s="63"/>
      <c r="HIE11" s="63"/>
      <c r="HIF11" s="63"/>
      <c r="HIG11" s="63"/>
      <c r="HIH11" s="63"/>
      <c r="HII11" s="63"/>
      <c r="HIJ11" s="63"/>
      <c r="HIK11" s="63"/>
      <c r="HIL11" s="63"/>
      <c r="HIM11" s="63"/>
      <c r="HIN11" s="63"/>
      <c r="HIO11" s="63"/>
      <c r="HIP11" s="63"/>
      <c r="HIQ11" s="63"/>
      <c r="HIR11" s="63"/>
      <c r="HIS11" s="63"/>
      <c r="HIT11" s="63"/>
      <c r="HIU11" s="63"/>
      <c r="HIV11" s="63"/>
      <c r="HIW11" s="63"/>
      <c r="HIX11" s="63"/>
      <c r="HIY11" s="63"/>
      <c r="HIZ11" s="63"/>
      <c r="HJA11" s="63"/>
      <c r="HJB11" s="63"/>
      <c r="HJC11" s="63"/>
      <c r="HJD11" s="63"/>
      <c r="HJE11" s="63"/>
      <c r="HJF11" s="63"/>
      <c r="HJG11" s="63"/>
      <c r="HJH11" s="63"/>
      <c r="HJI11" s="63"/>
      <c r="HJJ11" s="63"/>
      <c r="HJK11" s="63"/>
      <c r="HJL11" s="63"/>
      <c r="HJM11" s="63"/>
      <c r="HJN11" s="63"/>
      <c r="HJO11" s="63"/>
      <c r="HJP11" s="63"/>
      <c r="HJQ11" s="63"/>
      <c r="HJR11" s="63"/>
      <c r="HJS11" s="63"/>
      <c r="HJT11" s="63"/>
      <c r="HJU11" s="63"/>
      <c r="HJV11" s="63"/>
      <c r="HJW11" s="63"/>
      <c r="HJX11" s="63"/>
      <c r="HJY11" s="63"/>
      <c r="HJZ11" s="63"/>
      <c r="HKA11" s="63"/>
      <c r="HKB11" s="63"/>
      <c r="HKC11" s="63"/>
      <c r="HKD11" s="63"/>
      <c r="HKE11" s="63"/>
      <c r="HKF11" s="63"/>
      <c r="HKG11" s="63"/>
      <c r="HKH11" s="63"/>
      <c r="HKI11" s="63"/>
      <c r="HKJ11" s="63"/>
      <c r="HKK11" s="63"/>
      <c r="HKL11" s="63"/>
      <c r="HKM11" s="63"/>
      <c r="HKN11" s="63"/>
      <c r="HKO11" s="63"/>
      <c r="HKP11" s="63"/>
      <c r="HKQ11" s="63"/>
      <c r="HKR11" s="63"/>
      <c r="HKS11" s="63"/>
      <c r="HKT11" s="63"/>
      <c r="HKU11" s="63"/>
      <c r="HKV11" s="63"/>
      <c r="HKW11" s="63"/>
      <c r="HKX11" s="63"/>
      <c r="HKY11" s="63"/>
      <c r="HKZ11" s="63"/>
      <c r="HLA11" s="63"/>
      <c r="HLB11" s="63"/>
      <c r="HLC11" s="63"/>
      <c r="HLD11" s="63"/>
      <c r="HLE11" s="63"/>
      <c r="HLF11" s="63"/>
      <c r="HLG11" s="63"/>
      <c r="HLH11" s="63"/>
      <c r="HLI11" s="63"/>
      <c r="HLJ11" s="63"/>
      <c r="HLK11" s="63"/>
      <c r="HLL11" s="63"/>
      <c r="HLM11" s="63"/>
      <c r="HLN11" s="63"/>
      <c r="HLO11" s="63"/>
      <c r="HLP11" s="63"/>
      <c r="HLQ11" s="63"/>
      <c r="HLR11" s="63"/>
      <c r="HLS11" s="63"/>
      <c r="HLT11" s="63"/>
      <c r="HLU11" s="63"/>
      <c r="HLV11" s="63"/>
      <c r="HLW11" s="63"/>
      <c r="HLX11" s="63"/>
      <c r="HLY11" s="63"/>
      <c r="HLZ11" s="63"/>
      <c r="HMA11" s="63"/>
      <c r="HMB11" s="63"/>
      <c r="HMC11" s="63"/>
      <c r="HMD11" s="63"/>
      <c r="HME11" s="63"/>
      <c r="HMF11" s="63"/>
      <c r="HMG11" s="63"/>
      <c r="HMH11" s="63"/>
      <c r="HMI11" s="63"/>
      <c r="HMJ11" s="63"/>
      <c r="HMK11" s="63"/>
      <c r="HML11" s="63"/>
      <c r="HMM11" s="63"/>
      <c r="HMN11" s="63"/>
      <c r="HMO11" s="63"/>
      <c r="HMP11" s="63"/>
      <c r="HMQ11" s="63"/>
      <c r="HMR11" s="63"/>
      <c r="HMS11" s="63"/>
      <c r="HMT11" s="63"/>
      <c r="HMU11" s="63"/>
      <c r="HMV11" s="63"/>
      <c r="HMW11" s="63"/>
      <c r="HMX11" s="63"/>
      <c r="HMY11" s="63"/>
      <c r="HMZ11" s="63"/>
      <c r="HNA11" s="63"/>
      <c r="HNB11" s="63"/>
      <c r="HNC11" s="63"/>
      <c r="HND11" s="63"/>
      <c r="HNE11" s="63"/>
      <c r="HNF11" s="63"/>
      <c r="HNG11" s="63"/>
      <c r="HNH11" s="63"/>
      <c r="HNI11" s="63"/>
      <c r="HNJ11" s="63"/>
      <c r="HNK11" s="63"/>
      <c r="HNL11" s="63"/>
      <c r="HNM11" s="63"/>
      <c r="HNN11" s="63"/>
      <c r="HNO11" s="63"/>
      <c r="HNP11" s="63"/>
      <c r="HNQ11" s="63"/>
      <c r="HNR11" s="63"/>
      <c r="HNS11" s="63"/>
      <c r="HNT11" s="63"/>
      <c r="HNU11" s="63"/>
      <c r="HNV11" s="63"/>
      <c r="HNW11" s="63"/>
      <c r="HNX11" s="63"/>
      <c r="HNY11" s="63"/>
      <c r="HNZ11" s="63"/>
      <c r="HOA11" s="63"/>
      <c r="HOB11" s="63"/>
      <c r="HOC11" s="63"/>
      <c r="HOD11" s="63"/>
      <c r="HOE11" s="63"/>
      <c r="HOF11" s="63"/>
      <c r="HOG11" s="63"/>
      <c r="HOH11" s="63"/>
      <c r="HOI11" s="63"/>
      <c r="HOJ11" s="63"/>
      <c r="HOK11" s="63"/>
      <c r="HOL11" s="63"/>
      <c r="HOM11" s="63"/>
      <c r="HON11" s="63"/>
      <c r="HOO11" s="63"/>
      <c r="HOP11" s="63"/>
      <c r="HOQ11" s="63"/>
      <c r="HOR11" s="63"/>
      <c r="HOS11" s="63"/>
      <c r="HOT11" s="63"/>
      <c r="HOU11" s="63"/>
      <c r="HOV11" s="63"/>
      <c r="HOW11" s="63"/>
      <c r="HOX11" s="63"/>
      <c r="HOY11" s="63"/>
      <c r="HOZ11" s="63"/>
      <c r="HPA11" s="63"/>
      <c r="HPB11" s="63"/>
      <c r="HPC11" s="63"/>
      <c r="HPD11" s="63"/>
      <c r="HPE11" s="63"/>
      <c r="HPF11" s="63"/>
      <c r="HPG11" s="63"/>
      <c r="HPH11" s="63"/>
      <c r="HPI11" s="63"/>
      <c r="HPJ11" s="63"/>
      <c r="HPK11" s="63"/>
      <c r="HPL11" s="63"/>
      <c r="HPM11" s="63"/>
      <c r="HPN11" s="63"/>
      <c r="HPO11" s="63"/>
      <c r="HPP11" s="63"/>
      <c r="HPQ11" s="63"/>
      <c r="HPR11" s="63"/>
      <c r="HPS11" s="63"/>
      <c r="HPT11" s="63"/>
      <c r="HPU11" s="63"/>
      <c r="HPV11" s="63"/>
      <c r="HPW11" s="63"/>
      <c r="HPX11" s="63"/>
      <c r="HPY11" s="63"/>
      <c r="HPZ11" s="63"/>
      <c r="HQA11" s="63"/>
      <c r="HQB11" s="63"/>
      <c r="HQC11" s="63"/>
      <c r="HQD11" s="63"/>
      <c r="HQE11" s="63"/>
      <c r="HQF11" s="63"/>
      <c r="HQG11" s="63"/>
      <c r="HQH11" s="63"/>
      <c r="HQI11" s="63"/>
      <c r="HQJ11" s="63"/>
      <c r="HQK11" s="63"/>
      <c r="HQL11" s="63"/>
      <c r="HQM11" s="63"/>
      <c r="HQN11" s="63"/>
      <c r="HQO11" s="63"/>
      <c r="HQP11" s="63"/>
      <c r="HQQ11" s="63"/>
      <c r="HQR11" s="63"/>
      <c r="HQS11" s="63"/>
      <c r="HQT11" s="63"/>
      <c r="HQU11" s="63"/>
      <c r="HQV11" s="63"/>
      <c r="HQW11" s="63"/>
      <c r="HQX11" s="63"/>
      <c r="HQY11" s="63"/>
      <c r="HQZ11" s="63"/>
      <c r="HRA11" s="63"/>
      <c r="HRB11" s="63"/>
      <c r="HRC11" s="63"/>
      <c r="HRD11" s="63"/>
      <c r="HRE11" s="63"/>
      <c r="HRF11" s="63"/>
      <c r="HRG11" s="63"/>
      <c r="HRH11" s="63"/>
      <c r="HRI11" s="63"/>
      <c r="HRJ11" s="63"/>
      <c r="HRK11" s="63"/>
      <c r="HRL11" s="63"/>
      <c r="HRM11" s="63"/>
      <c r="HRN11" s="63"/>
      <c r="HRO11" s="63"/>
      <c r="HRP11" s="63"/>
      <c r="HRQ11" s="63"/>
      <c r="HRR11" s="63"/>
      <c r="HRS11" s="63"/>
      <c r="HRT11" s="63"/>
      <c r="HRU11" s="63"/>
      <c r="HRV11" s="63"/>
      <c r="HRW11" s="63"/>
      <c r="HRX11" s="63"/>
      <c r="HRY11" s="63"/>
      <c r="HRZ11" s="63"/>
      <c r="HSA11" s="63"/>
      <c r="HSB11" s="63"/>
      <c r="HSC11" s="63"/>
      <c r="HSD11" s="63"/>
      <c r="HSE11" s="63"/>
      <c r="HSF11" s="63"/>
      <c r="HSG11" s="63"/>
      <c r="HSH11" s="63"/>
      <c r="HSI11" s="63"/>
      <c r="HSJ11" s="63"/>
      <c r="HSK11" s="63"/>
      <c r="HSL11" s="63"/>
      <c r="HSM11" s="63"/>
      <c r="HSN11" s="63"/>
      <c r="HSO11" s="63"/>
      <c r="HSP11" s="63"/>
      <c r="HSQ11" s="63"/>
      <c r="HSR11" s="63"/>
      <c r="HSS11" s="63"/>
      <c r="HST11" s="63"/>
      <c r="HSU11" s="63"/>
      <c r="HSV11" s="63"/>
      <c r="HSW11" s="63"/>
      <c r="HSX11" s="63"/>
      <c r="HSY11" s="63"/>
      <c r="HSZ11" s="63"/>
      <c r="HTA11" s="63"/>
      <c r="HTB11" s="63"/>
      <c r="HTC11" s="63"/>
      <c r="HTD11" s="63"/>
      <c r="HTE11" s="63"/>
      <c r="HTF11" s="63"/>
      <c r="HTG11" s="63"/>
      <c r="HTH11" s="63"/>
      <c r="HTI11" s="63"/>
      <c r="HTJ11" s="63"/>
      <c r="HTK11" s="63"/>
      <c r="HTL11" s="63"/>
      <c r="HTM11" s="63"/>
      <c r="HTN11" s="63"/>
      <c r="HTO11" s="63"/>
      <c r="HTP11" s="63"/>
      <c r="HTQ11" s="63"/>
      <c r="HTR11" s="63"/>
      <c r="HTS11" s="63"/>
      <c r="HTT11" s="63"/>
      <c r="HTU11" s="63"/>
      <c r="HTV11" s="63"/>
      <c r="HTW11" s="63"/>
      <c r="HTX11" s="63"/>
      <c r="HTY11" s="63"/>
      <c r="HTZ11" s="63"/>
      <c r="HUA11" s="63"/>
      <c r="HUB11" s="63"/>
      <c r="HUC11" s="63"/>
      <c r="HUD11" s="63"/>
      <c r="HUE11" s="63"/>
      <c r="HUF11" s="63"/>
      <c r="HUG11" s="63"/>
      <c r="HUH11" s="63"/>
      <c r="HUI11" s="63"/>
      <c r="HUJ11" s="63"/>
      <c r="HUK11" s="63"/>
      <c r="HUL11" s="63"/>
      <c r="HUM11" s="63"/>
      <c r="HUN11" s="63"/>
      <c r="HUO11" s="63"/>
      <c r="HUP11" s="63"/>
      <c r="HUQ11" s="63"/>
      <c r="HUR11" s="63"/>
      <c r="HUS11" s="63"/>
      <c r="HUT11" s="63"/>
      <c r="HUU11" s="63"/>
      <c r="HUV11" s="63"/>
      <c r="HUW11" s="63"/>
      <c r="HUX11" s="63"/>
      <c r="HUY11" s="63"/>
      <c r="HUZ11" s="63"/>
      <c r="HVA11" s="63"/>
      <c r="HVB11" s="63"/>
      <c r="HVC11" s="63"/>
      <c r="HVD11" s="63"/>
      <c r="HVE11" s="63"/>
      <c r="HVF11" s="63"/>
      <c r="HVG11" s="63"/>
      <c r="HVH11" s="63"/>
      <c r="HVI11" s="63"/>
      <c r="HVJ11" s="63"/>
      <c r="HVK11" s="63"/>
      <c r="HVL11" s="63"/>
      <c r="HVM11" s="63"/>
      <c r="HVN11" s="63"/>
      <c r="HVO11" s="63"/>
      <c r="HVP11" s="63"/>
      <c r="HVQ11" s="63"/>
      <c r="HVR11" s="63"/>
      <c r="HVS11" s="63"/>
      <c r="HVT11" s="63"/>
      <c r="HVU11" s="63"/>
      <c r="HVV11" s="63"/>
      <c r="HVW11" s="63"/>
      <c r="HVX11" s="63"/>
      <c r="HVY11" s="63"/>
      <c r="HVZ11" s="63"/>
      <c r="HWA11" s="63"/>
      <c r="HWB11" s="63"/>
      <c r="HWC11" s="63"/>
      <c r="HWD11" s="63"/>
      <c r="HWE11" s="63"/>
      <c r="HWF11" s="63"/>
      <c r="HWG11" s="63"/>
      <c r="HWH11" s="63"/>
      <c r="HWI11" s="63"/>
      <c r="HWJ11" s="63"/>
      <c r="HWK11" s="63"/>
      <c r="HWL11" s="63"/>
      <c r="HWM11" s="63"/>
      <c r="HWN11" s="63"/>
      <c r="HWO11" s="63"/>
      <c r="HWP11" s="63"/>
      <c r="HWQ11" s="63"/>
      <c r="HWR11" s="63"/>
      <c r="HWS11" s="63"/>
      <c r="HWT11" s="63"/>
      <c r="HWU11" s="63"/>
      <c r="HWV11" s="63"/>
      <c r="HWW11" s="63"/>
      <c r="HWX11" s="63"/>
      <c r="HWY11" s="63"/>
      <c r="HWZ11" s="63"/>
      <c r="HXA11" s="63"/>
      <c r="HXB11" s="63"/>
      <c r="HXC11" s="63"/>
      <c r="HXD11" s="63"/>
      <c r="HXE11" s="63"/>
      <c r="HXF11" s="63"/>
      <c r="HXG11" s="63"/>
      <c r="HXH11" s="63"/>
      <c r="HXI11" s="63"/>
      <c r="HXJ11" s="63"/>
      <c r="HXK11" s="63"/>
      <c r="HXL11" s="63"/>
      <c r="HXM11" s="63"/>
      <c r="HXN11" s="63"/>
      <c r="HXO11" s="63"/>
      <c r="HXP11" s="63"/>
      <c r="HXQ11" s="63"/>
      <c r="HXR11" s="63"/>
      <c r="HXS11" s="63"/>
      <c r="HXT11" s="63"/>
      <c r="HXU11" s="63"/>
      <c r="HXV11" s="63"/>
      <c r="HXW11" s="63"/>
      <c r="HXX11" s="63"/>
      <c r="HXY11" s="63"/>
      <c r="HXZ11" s="63"/>
      <c r="HYA11" s="63"/>
      <c r="HYB11" s="63"/>
      <c r="HYC11" s="63"/>
      <c r="HYD11" s="63"/>
      <c r="HYE11" s="63"/>
      <c r="HYF11" s="63"/>
      <c r="HYG11" s="63"/>
      <c r="HYH11" s="63"/>
      <c r="HYI11" s="63"/>
      <c r="HYJ11" s="63"/>
      <c r="HYK11" s="63"/>
      <c r="HYL11" s="63"/>
      <c r="HYM11" s="63"/>
      <c r="HYN11" s="63"/>
      <c r="HYO11" s="63"/>
      <c r="HYP11" s="63"/>
      <c r="HYQ11" s="63"/>
      <c r="HYR11" s="63"/>
      <c r="HYS11" s="63"/>
      <c r="HYT11" s="63"/>
      <c r="HYU11" s="63"/>
      <c r="HYV11" s="63"/>
      <c r="HYW11" s="63"/>
      <c r="HYX11" s="63"/>
      <c r="HYY11" s="63"/>
      <c r="HYZ11" s="63"/>
      <c r="HZA11" s="63"/>
      <c r="HZB11" s="63"/>
      <c r="HZC11" s="63"/>
      <c r="HZD11" s="63"/>
      <c r="HZE11" s="63"/>
      <c r="HZF11" s="63"/>
      <c r="HZG11" s="63"/>
      <c r="HZH11" s="63"/>
      <c r="HZI11" s="63"/>
      <c r="HZJ11" s="63"/>
      <c r="HZK11" s="63"/>
      <c r="HZL11" s="63"/>
      <c r="HZM11" s="63"/>
      <c r="HZN11" s="63"/>
      <c r="HZO11" s="63"/>
      <c r="HZP11" s="63"/>
      <c r="HZQ11" s="63"/>
      <c r="HZR11" s="63"/>
      <c r="HZS11" s="63"/>
      <c r="HZT11" s="63"/>
      <c r="HZU11" s="63"/>
      <c r="HZV11" s="63"/>
      <c r="HZW11" s="63"/>
      <c r="HZX11" s="63"/>
      <c r="HZY11" s="63"/>
      <c r="HZZ11" s="63"/>
      <c r="IAA11" s="63"/>
      <c r="IAB11" s="63"/>
      <c r="IAC11" s="63"/>
      <c r="IAD11" s="63"/>
      <c r="IAE11" s="63"/>
      <c r="IAF11" s="63"/>
      <c r="IAG11" s="63"/>
      <c r="IAH11" s="63"/>
      <c r="IAI11" s="63"/>
      <c r="IAJ11" s="63"/>
      <c r="IAK11" s="63"/>
      <c r="IAL11" s="63"/>
      <c r="IAM11" s="63"/>
      <c r="IAN11" s="63"/>
      <c r="IAO11" s="63"/>
      <c r="IAP11" s="63"/>
      <c r="IAQ11" s="63"/>
      <c r="IAR11" s="63"/>
      <c r="IAS11" s="63"/>
      <c r="IAT11" s="63"/>
      <c r="IAU11" s="63"/>
      <c r="IAV11" s="63"/>
      <c r="IAW11" s="63"/>
      <c r="IAX11" s="63"/>
      <c r="IAY11" s="63"/>
      <c r="IAZ11" s="63"/>
      <c r="IBA11" s="63"/>
      <c r="IBB11" s="63"/>
      <c r="IBC11" s="63"/>
      <c r="IBD11" s="63"/>
      <c r="IBE11" s="63"/>
      <c r="IBF11" s="63"/>
      <c r="IBG11" s="63"/>
      <c r="IBH11" s="63"/>
      <c r="IBI11" s="63"/>
      <c r="IBJ11" s="63"/>
      <c r="IBK11" s="63"/>
      <c r="IBL11" s="63"/>
      <c r="IBM11" s="63"/>
      <c r="IBN11" s="63"/>
      <c r="IBO11" s="63"/>
      <c r="IBP11" s="63"/>
      <c r="IBQ11" s="63"/>
      <c r="IBR11" s="63"/>
      <c r="IBS11" s="63"/>
      <c r="IBT11" s="63"/>
      <c r="IBU11" s="63"/>
      <c r="IBV11" s="63"/>
      <c r="IBW11" s="63"/>
      <c r="IBX11" s="63"/>
      <c r="IBY11" s="63"/>
      <c r="IBZ11" s="63"/>
      <c r="ICA11" s="63"/>
      <c r="ICB11" s="63"/>
      <c r="ICC11" s="63"/>
      <c r="ICD11" s="63"/>
      <c r="ICE11" s="63"/>
      <c r="ICF11" s="63"/>
      <c r="ICG11" s="63"/>
      <c r="ICH11" s="63"/>
      <c r="ICI11" s="63"/>
      <c r="ICJ11" s="63"/>
      <c r="ICK11" s="63"/>
      <c r="ICL11" s="63"/>
      <c r="ICM11" s="63"/>
      <c r="ICN11" s="63"/>
      <c r="ICO11" s="63"/>
      <c r="ICP11" s="63"/>
      <c r="ICQ11" s="63"/>
      <c r="ICR11" s="63"/>
      <c r="ICS11" s="63"/>
      <c r="ICT11" s="63"/>
      <c r="ICU11" s="63"/>
      <c r="ICV11" s="63"/>
      <c r="ICW11" s="63"/>
      <c r="ICX11" s="63"/>
      <c r="ICY11" s="63"/>
      <c r="ICZ11" s="63"/>
      <c r="IDA11" s="63"/>
      <c r="IDB11" s="63"/>
      <c r="IDC11" s="63"/>
      <c r="IDD11" s="63"/>
      <c r="IDE11" s="63"/>
      <c r="IDF11" s="63"/>
      <c r="IDG11" s="63"/>
      <c r="IDH11" s="63"/>
      <c r="IDI11" s="63"/>
      <c r="IDJ11" s="63"/>
      <c r="IDK11" s="63"/>
      <c r="IDL11" s="63"/>
      <c r="IDM11" s="63"/>
      <c r="IDN11" s="63"/>
      <c r="IDO11" s="63"/>
      <c r="IDP11" s="63"/>
      <c r="IDQ11" s="63"/>
      <c r="IDR11" s="63"/>
      <c r="IDS11" s="63"/>
      <c r="IDT11" s="63"/>
      <c r="IDU11" s="63"/>
      <c r="IDV11" s="63"/>
      <c r="IDW11" s="63"/>
      <c r="IDX11" s="63"/>
      <c r="IDY11" s="63"/>
      <c r="IDZ11" s="63"/>
      <c r="IEA11" s="63"/>
      <c r="IEB11" s="63"/>
      <c r="IEC11" s="63"/>
      <c r="IED11" s="63"/>
      <c r="IEE11" s="63"/>
      <c r="IEF11" s="63"/>
      <c r="IEG11" s="63"/>
      <c r="IEH11" s="63"/>
      <c r="IEI11" s="63"/>
      <c r="IEJ11" s="63"/>
      <c r="IEK11" s="63"/>
      <c r="IEL11" s="63"/>
      <c r="IEM11" s="63"/>
      <c r="IEN11" s="63"/>
      <c r="IEO11" s="63"/>
      <c r="IEP11" s="63"/>
      <c r="IEQ11" s="63"/>
      <c r="IER11" s="63"/>
      <c r="IES11" s="63"/>
      <c r="IET11" s="63"/>
      <c r="IEU11" s="63"/>
      <c r="IEV11" s="63"/>
      <c r="IEW11" s="63"/>
      <c r="IEX11" s="63"/>
      <c r="IEY11" s="63"/>
      <c r="IEZ11" s="63"/>
      <c r="IFA11" s="63"/>
      <c r="IFB11" s="63"/>
      <c r="IFC11" s="63"/>
      <c r="IFD11" s="63"/>
      <c r="IFE11" s="63"/>
      <c r="IFF11" s="63"/>
      <c r="IFG11" s="63"/>
      <c r="IFH11" s="63"/>
      <c r="IFI11" s="63"/>
      <c r="IFJ11" s="63"/>
      <c r="IFK11" s="63"/>
      <c r="IFL11" s="63"/>
      <c r="IFM11" s="63"/>
      <c r="IFN11" s="63"/>
      <c r="IFO11" s="63"/>
      <c r="IFP11" s="63"/>
      <c r="IFQ11" s="63"/>
      <c r="IFR11" s="63"/>
      <c r="IFS11" s="63"/>
      <c r="IFT11" s="63"/>
      <c r="IFU11" s="63"/>
      <c r="IFV11" s="63"/>
      <c r="IFW11" s="63"/>
      <c r="IFX11" s="63"/>
      <c r="IFY11" s="63"/>
      <c r="IFZ11" s="63"/>
      <c r="IGA11" s="63"/>
      <c r="IGB11" s="63"/>
      <c r="IGC11" s="63"/>
      <c r="IGD11" s="63"/>
      <c r="IGE11" s="63"/>
      <c r="IGF11" s="63"/>
      <c r="IGG11" s="63"/>
      <c r="IGH11" s="63"/>
      <c r="IGI11" s="63"/>
      <c r="IGJ11" s="63"/>
      <c r="IGK11" s="63"/>
      <c r="IGL11" s="63"/>
      <c r="IGM11" s="63"/>
      <c r="IGN11" s="63"/>
      <c r="IGO11" s="63"/>
      <c r="IGP11" s="63"/>
      <c r="IGQ11" s="63"/>
      <c r="IGR11" s="63"/>
      <c r="IGS11" s="63"/>
      <c r="IGT11" s="63"/>
      <c r="IGU11" s="63"/>
      <c r="IGV11" s="63"/>
      <c r="IGW11" s="63"/>
      <c r="IGX11" s="63"/>
      <c r="IGY11" s="63"/>
      <c r="IGZ11" s="63"/>
      <c r="IHA11" s="63"/>
      <c r="IHB11" s="63"/>
      <c r="IHC11" s="63"/>
      <c r="IHD11" s="63"/>
      <c r="IHE11" s="63"/>
      <c r="IHF11" s="63"/>
      <c r="IHG11" s="63"/>
      <c r="IHH11" s="63"/>
      <c r="IHI11" s="63"/>
      <c r="IHJ11" s="63"/>
      <c r="IHK11" s="63"/>
      <c r="IHL11" s="63"/>
      <c r="IHM11" s="63"/>
      <c r="IHN11" s="63"/>
      <c r="IHO11" s="63"/>
      <c r="IHP11" s="63"/>
      <c r="IHQ11" s="63"/>
      <c r="IHR11" s="63"/>
      <c r="IHS11" s="63"/>
      <c r="IHT11" s="63"/>
      <c r="IHU11" s="63"/>
      <c r="IHV11" s="63"/>
      <c r="IHW11" s="63"/>
      <c r="IHX11" s="63"/>
      <c r="IHY11" s="63"/>
      <c r="IHZ11" s="63"/>
      <c r="IIA11" s="63"/>
      <c r="IIB11" s="63"/>
      <c r="IIC11" s="63"/>
      <c r="IID11" s="63"/>
      <c r="IIE11" s="63"/>
      <c r="IIF11" s="63"/>
      <c r="IIG11" s="63"/>
      <c r="IIH11" s="63"/>
      <c r="III11" s="63"/>
      <c r="IIJ11" s="63"/>
      <c r="IIK11" s="63"/>
      <c r="IIL11" s="63"/>
      <c r="IIM11" s="63"/>
      <c r="IIN11" s="63"/>
      <c r="IIO11" s="63"/>
      <c r="IIP11" s="63"/>
      <c r="IIQ11" s="63"/>
      <c r="IIR11" s="63"/>
      <c r="IIS11" s="63"/>
      <c r="IIT11" s="63"/>
      <c r="IIU11" s="63"/>
      <c r="IIV11" s="63"/>
      <c r="IIW11" s="63"/>
      <c r="IIX11" s="63"/>
      <c r="IIY11" s="63"/>
      <c r="IIZ11" s="63"/>
      <c r="IJA11" s="63"/>
      <c r="IJB11" s="63"/>
      <c r="IJC11" s="63"/>
      <c r="IJD11" s="63"/>
      <c r="IJE11" s="63"/>
      <c r="IJF11" s="63"/>
      <c r="IJG11" s="63"/>
      <c r="IJH11" s="63"/>
      <c r="IJI11" s="63"/>
      <c r="IJJ11" s="63"/>
      <c r="IJK11" s="63"/>
      <c r="IJL11" s="63"/>
      <c r="IJM11" s="63"/>
      <c r="IJN11" s="63"/>
      <c r="IJO11" s="63"/>
      <c r="IJP11" s="63"/>
      <c r="IJQ11" s="63"/>
      <c r="IJR11" s="63"/>
      <c r="IJS11" s="63"/>
      <c r="IJT11" s="63"/>
      <c r="IJU11" s="63"/>
      <c r="IJV11" s="63"/>
      <c r="IJW11" s="63"/>
      <c r="IJX11" s="63"/>
      <c r="IJY11" s="63"/>
      <c r="IJZ11" s="63"/>
      <c r="IKA11" s="63"/>
      <c r="IKB11" s="63"/>
      <c r="IKC11" s="63"/>
      <c r="IKD11" s="63"/>
      <c r="IKE11" s="63"/>
      <c r="IKF11" s="63"/>
      <c r="IKG11" s="63"/>
      <c r="IKH11" s="63"/>
      <c r="IKI11" s="63"/>
      <c r="IKJ11" s="63"/>
      <c r="IKK11" s="63"/>
      <c r="IKL11" s="63"/>
      <c r="IKM11" s="63"/>
      <c r="IKN11" s="63"/>
      <c r="IKO11" s="63"/>
      <c r="IKP11" s="63"/>
      <c r="IKQ11" s="63"/>
      <c r="IKR11" s="63"/>
      <c r="IKS11" s="63"/>
      <c r="IKT11" s="63"/>
      <c r="IKU11" s="63"/>
      <c r="IKV11" s="63"/>
      <c r="IKW11" s="63"/>
      <c r="IKX11" s="63"/>
      <c r="IKY11" s="63"/>
      <c r="IKZ11" s="63"/>
      <c r="ILA11" s="63"/>
      <c r="ILB11" s="63"/>
      <c r="ILC11" s="63"/>
      <c r="ILD11" s="63"/>
      <c r="ILE11" s="63"/>
      <c r="ILF11" s="63"/>
      <c r="ILG11" s="63"/>
      <c r="ILH11" s="63"/>
      <c r="ILI11" s="63"/>
      <c r="ILJ11" s="63"/>
      <c r="ILK11" s="63"/>
      <c r="ILL11" s="63"/>
      <c r="ILM11" s="63"/>
      <c r="ILN11" s="63"/>
      <c r="ILO11" s="63"/>
      <c r="ILP11" s="63"/>
      <c r="ILQ11" s="63"/>
      <c r="ILR11" s="63"/>
      <c r="ILS11" s="63"/>
      <c r="ILT11" s="63"/>
      <c r="ILU11" s="63"/>
      <c r="ILV11" s="63"/>
      <c r="ILW11" s="63"/>
      <c r="ILX11" s="63"/>
      <c r="ILY11" s="63"/>
      <c r="ILZ11" s="63"/>
      <c r="IMA11" s="63"/>
      <c r="IMB11" s="63"/>
      <c r="IMC11" s="63"/>
      <c r="IMD11" s="63"/>
      <c r="IME11" s="63"/>
      <c r="IMF11" s="63"/>
      <c r="IMG11" s="63"/>
      <c r="IMH11" s="63"/>
      <c r="IMI11" s="63"/>
      <c r="IMJ11" s="63"/>
      <c r="IMK11" s="63"/>
      <c r="IML11" s="63"/>
      <c r="IMM11" s="63"/>
      <c r="IMN11" s="63"/>
      <c r="IMO11" s="63"/>
      <c r="IMP11" s="63"/>
      <c r="IMQ11" s="63"/>
      <c r="IMR11" s="63"/>
      <c r="IMS11" s="63"/>
      <c r="IMT11" s="63"/>
      <c r="IMU11" s="63"/>
      <c r="IMV11" s="63"/>
      <c r="IMW11" s="63"/>
      <c r="IMX11" s="63"/>
      <c r="IMY11" s="63"/>
      <c r="IMZ11" s="63"/>
      <c r="INA11" s="63"/>
      <c r="INB11" s="63"/>
      <c r="INC11" s="63"/>
      <c r="IND11" s="63"/>
      <c r="INE11" s="63"/>
      <c r="INF11" s="63"/>
      <c r="ING11" s="63"/>
      <c r="INH11" s="63"/>
      <c r="INI11" s="63"/>
      <c r="INJ11" s="63"/>
      <c r="INK11" s="63"/>
      <c r="INL11" s="63"/>
      <c r="INM11" s="63"/>
      <c r="INN11" s="63"/>
      <c r="INO11" s="63"/>
      <c r="INP11" s="63"/>
      <c r="INQ11" s="63"/>
      <c r="INR11" s="63"/>
      <c r="INS11" s="63"/>
      <c r="INT11" s="63"/>
      <c r="INU11" s="63"/>
      <c r="INV11" s="63"/>
      <c r="INW11" s="63"/>
      <c r="INX11" s="63"/>
      <c r="INY11" s="63"/>
      <c r="INZ11" s="63"/>
      <c r="IOA11" s="63"/>
      <c r="IOB11" s="63"/>
      <c r="IOC11" s="63"/>
      <c r="IOD11" s="63"/>
      <c r="IOE11" s="63"/>
      <c r="IOF11" s="63"/>
      <c r="IOG11" s="63"/>
      <c r="IOH11" s="63"/>
      <c r="IOI11" s="63"/>
      <c r="IOJ11" s="63"/>
      <c r="IOK11" s="63"/>
      <c r="IOL11" s="63"/>
      <c r="IOM11" s="63"/>
      <c r="ION11" s="63"/>
      <c r="IOO11" s="63"/>
      <c r="IOP11" s="63"/>
      <c r="IOQ11" s="63"/>
      <c r="IOR11" s="63"/>
      <c r="IOS11" s="63"/>
      <c r="IOT11" s="63"/>
      <c r="IOU11" s="63"/>
      <c r="IOV11" s="63"/>
      <c r="IOW11" s="63"/>
      <c r="IOX11" s="63"/>
      <c r="IOY11" s="63"/>
      <c r="IOZ11" s="63"/>
      <c r="IPA11" s="63"/>
      <c r="IPB11" s="63"/>
      <c r="IPC11" s="63"/>
      <c r="IPD11" s="63"/>
      <c r="IPE11" s="63"/>
      <c r="IPF11" s="63"/>
      <c r="IPG11" s="63"/>
      <c r="IPH11" s="63"/>
      <c r="IPI11" s="63"/>
      <c r="IPJ11" s="63"/>
      <c r="IPK11" s="63"/>
      <c r="IPL11" s="63"/>
      <c r="IPM11" s="63"/>
      <c r="IPN11" s="63"/>
      <c r="IPO11" s="63"/>
      <c r="IPP11" s="63"/>
      <c r="IPQ11" s="63"/>
      <c r="IPR11" s="63"/>
      <c r="IPS11" s="63"/>
      <c r="IPT11" s="63"/>
      <c r="IPU11" s="63"/>
      <c r="IPV11" s="63"/>
      <c r="IPW11" s="63"/>
      <c r="IPX11" s="63"/>
      <c r="IPY11" s="63"/>
      <c r="IPZ11" s="63"/>
      <c r="IQA11" s="63"/>
      <c r="IQB11" s="63"/>
      <c r="IQC11" s="63"/>
      <c r="IQD11" s="63"/>
      <c r="IQE11" s="63"/>
      <c r="IQF11" s="63"/>
      <c r="IQG11" s="63"/>
      <c r="IQH11" s="63"/>
      <c r="IQI11" s="63"/>
      <c r="IQJ11" s="63"/>
      <c r="IQK11" s="63"/>
      <c r="IQL11" s="63"/>
      <c r="IQM11" s="63"/>
      <c r="IQN11" s="63"/>
      <c r="IQO11" s="63"/>
      <c r="IQP11" s="63"/>
      <c r="IQQ11" s="63"/>
      <c r="IQR11" s="63"/>
      <c r="IQS11" s="63"/>
      <c r="IQT11" s="63"/>
      <c r="IQU11" s="63"/>
      <c r="IQV11" s="63"/>
      <c r="IQW11" s="63"/>
      <c r="IQX11" s="63"/>
      <c r="IQY11" s="63"/>
      <c r="IQZ11" s="63"/>
      <c r="IRA11" s="63"/>
      <c r="IRB11" s="63"/>
      <c r="IRC11" s="63"/>
      <c r="IRD11" s="63"/>
      <c r="IRE11" s="63"/>
      <c r="IRF11" s="63"/>
      <c r="IRG11" s="63"/>
      <c r="IRH11" s="63"/>
      <c r="IRI11" s="63"/>
      <c r="IRJ11" s="63"/>
      <c r="IRK11" s="63"/>
      <c r="IRL11" s="63"/>
      <c r="IRM11" s="63"/>
      <c r="IRN11" s="63"/>
      <c r="IRO11" s="63"/>
      <c r="IRP11" s="63"/>
      <c r="IRQ11" s="63"/>
      <c r="IRR11" s="63"/>
      <c r="IRS11" s="63"/>
      <c r="IRT11" s="63"/>
      <c r="IRU11" s="63"/>
      <c r="IRV11" s="63"/>
      <c r="IRW11" s="63"/>
      <c r="IRX11" s="63"/>
      <c r="IRY11" s="63"/>
      <c r="IRZ11" s="63"/>
      <c r="ISA11" s="63"/>
      <c r="ISB11" s="63"/>
      <c r="ISC11" s="63"/>
      <c r="ISD11" s="63"/>
      <c r="ISE11" s="63"/>
      <c r="ISF11" s="63"/>
      <c r="ISG11" s="63"/>
      <c r="ISH11" s="63"/>
      <c r="ISI11" s="63"/>
      <c r="ISJ11" s="63"/>
      <c r="ISK11" s="63"/>
      <c r="ISL11" s="63"/>
      <c r="ISM11" s="63"/>
      <c r="ISN11" s="63"/>
      <c r="ISO11" s="63"/>
      <c r="ISP11" s="63"/>
      <c r="ISQ11" s="63"/>
      <c r="ISR11" s="63"/>
      <c r="ISS11" s="63"/>
      <c r="IST11" s="63"/>
      <c r="ISU11" s="63"/>
      <c r="ISV11" s="63"/>
      <c r="ISW11" s="63"/>
      <c r="ISX11" s="63"/>
      <c r="ISY11" s="63"/>
      <c r="ISZ11" s="63"/>
      <c r="ITA11" s="63"/>
      <c r="ITB11" s="63"/>
      <c r="ITC11" s="63"/>
      <c r="ITD11" s="63"/>
      <c r="ITE11" s="63"/>
      <c r="ITF11" s="63"/>
      <c r="ITG11" s="63"/>
      <c r="ITH11" s="63"/>
      <c r="ITI11" s="63"/>
      <c r="ITJ11" s="63"/>
      <c r="ITK11" s="63"/>
      <c r="ITL11" s="63"/>
      <c r="ITM11" s="63"/>
      <c r="ITN11" s="63"/>
      <c r="ITO11" s="63"/>
      <c r="ITP11" s="63"/>
      <c r="ITQ11" s="63"/>
      <c r="ITR11" s="63"/>
      <c r="ITS11" s="63"/>
      <c r="ITT11" s="63"/>
      <c r="ITU11" s="63"/>
      <c r="ITV11" s="63"/>
      <c r="ITW11" s="63"/>
      <c r="ITX11" s="63"/>
      <c r="ITY11" s="63"/>
      <c r="ITZ11" s="63"/>
      <c r="IUA11" s="63"/>
      <c r="IUB11" s="63"/>
      <c r="IUC11" s="63"/>
      <c r="IUD11" s="63"/>
      <c r="IUE11" s="63"/>
      <c r="IUF11" s="63"/>
      <c r="IUG11" s="63"/>
      <c r="IUH11" s="63"/>
      <c r="IUI11" s="63"/>
      <c r="IUJ11" s="63"/>
      <c r="IUK11" s="63"/>
      <c r="IUL11" s="63"/>
      <c r="IUM11" s="63"/>
      <c r="IUN11" s="63"/>
      <c r="IUO11" s="63"/>
      <c r="IUP11" s="63"/>
      <c r="IUQ11" s="63"/>
      <c r="IUR11" s="63"/>
      <c r="IUS11" s="63"/>
      <c r="IUT11" s="63"/>
      <c r="IUU11" s="63"/>
      <c r="IUV11" s="63"/>
      <c r="IUW11" s="63"/>
      <c r="IUX11" s="63"/>
      <c r="IUY11" s="63"/>
      <c r="IUZ11" s="63"/>
      <c r="IVA11" s="63"/>
      <c r="IVB11" s="63"/>
      <c r="IVC11" s="63"/>
      <c r="IVD11" s="63"/>
      <c r="IVE11" s="63"/>
      <c r="IVF11" s="63"/>
      <c r="IVG11" s="63"/>
      <c r="IVH11" s="63"/>
      <c r="IVI11" s="63"/>
      <c r="IVJ11" s="63"/>
      <c r="IVK11" s="63"/>
      <c r="IVL11" s="63"/>
      <c r="IVM11" s="63"/>
      <c r="IVN11" s="63"/>
      <c r="IVO11" s="63"/>
      <c r="IVP11" s="63"/>
      <c r="IVQ11" s="63"/>
      <c r="IVR11" s="63"/>
      <c r="IVS11" s="63"/>
      <c r="IVT11" s="63"/>
      <c r="IVU11" s="63"/>
      <c r="IVV11" s="63"/>
      <c r="IVW11" s="63"/>
      <c r="IVX11" s="63"/>
      <c r="IVY11" s="63"/>
      <c r="IVZ11" s="63"/>
      <c r="IWA11" s="63"/>
      <c r="IWB11" s="63"/>
      <c r="IWC11" s="63"/>
      <c r="IWD11" s="63"/>
      <c r="IWE11" s="63"/>
      <c r="IWF11" s="63"/>
      <c r="IWG11" s="63"/>
      <c r="IWH11" s="63"/>
      <c r="IWI11" s="63"/>
      <c r="IWJ11" s="63"/>
      <c r="IWK11" s="63"/>
      <c r="IWL11" s="63"/>
      <c r="IWM11" s="63"/>
      <c r="IWN11" s="63"/>
      <c r="IWO11" s="63"/>
      <c r="IWP11" s="63"/>
      <c r="IWQ11" s="63"/>
      <c r="IWR11" s="63"/>
      <c r="IWS11" s="63"/>
      <c r="IWT11" s="63"/>
      <c r="IWU11" s="63"/>
      <c r="IWV11" s="63"/>
      <c r="IWW11" s="63"/>
      <c r="IWX11" s="63"/>
      <c r="IWY11" s="63"/>
      <c r="IWZ11" s="63"/>
      <c r="IXA11" s="63"/>
      <c r="IXB11" s="63"/>
      <c r="IXC11" s="63"/>
      <c r="IXD11" s="63"/>
      <c r="IXE11" s="63"/>
      <c r="IXF11" s="63"/>
      <c r="IXG11" s="63"/>
      <c r="IXH11" s="63"/>
      <c r="IXI11" s="63"/>
      <c r="IXJ11" s="63"/>
      <c r="IXK11" s="63"/>
      <c r="IXL11" s="63"/>
      <c r="IXM11" s="63"/>
      <c r="IXN11" s="63"/>
      <c r="IXO11" s="63"/>
      <c r="IXP11" s="63"/>
      <c r="IXQ11" s="63"/>
      <c r="IXR11" s="63"/>
      <c r="IXS11" s="63"/>
      <c r="IXT11" s="63"/>
      <c r="IXU11" s="63"/>
      <c r="IXV11" s="63"/>
      <c r="IXW11" s="63"/>
      <c r="IXX11" s="63"/>
      <c r="IXY11" s="63"/>
      <c r="IXZ11" s="63"/>
      <c r="IYA11" s="63"/>
      <c r="IYB11" s="63"/>
      <c r="IYC11" s="63"/>
      <c r="IYD11" s="63"/>
      <c r="IYE11" s="63"/>
      <c r="IYF11" s="63"/>
      <c r="IYG11" s="63"/>
      <c r="IYH11" s="63"/>
      <c r="IYI11" s="63"/>
      <c r="IYJ11" s="63"/>
      <c r="IYK11" s="63"/>
      <c r="IYL11" s="63"/>
      <c r="IYM11" s="63"/>
      <c r="IYN11" s="63"/>
      <c r="IYO11" s="63"/>
      <c r="IYP11" s="63"/>
      <c r="IYQ11" s="63"/>
      <c r="IYR11" s="63"/>
      <c r="IYS11" s="63"/>
      <c r="IYT11" s="63"/>
      <c r="IYU11" s="63"/>
      <c r="IYV11" s="63"/>
      <c r="IYW11" s="63"/>
      <c r="IYX11" s="63"/>
      <c r="IYY11" s="63"/>
      <c r="IYZ11" s="63"/>
      <c r="IZA11" s="63"/>
      <c r="IZB11" s="63"/>
      <c r="IZC11" s="63"/>
      <c r="IZD11" s="63"/>
      <c r="IZE11" s="63"/>
      <c r="IZF11" s="63"/>
      <c r="IZG11" s="63"/>
      <c r="IZH11" s="63"/>
      <c r="IZI11" s="63"/>
      <c r="IZJ11" s="63"/>
      <c r="IZK11" s="63"/>
      <c r="IZL11" s="63"/>
      <c r="IZM11" s="63"/>
      <c r="IZN11" s="63"/>
      <c r="IZO11" s="63"/>
      <c r="IZP11" s="63"/>
      <c r="IZQ11" s="63"/>
      <c r="IZR11" s="63"/>
      <c r="IZS11" s="63"/>
      <c r="IZT11" s="63"/>
      <c r="IZU11" s="63"/>
      <c r="IZV11" s="63"/>
      <c r="IZW11" s="63"/>
      <c r="IZX11" s="63"/>
      <c r="IZY11" s="63"/>
      <c r="IZZ11" s="63"/>
      <c r="JAA11" s="63"/>
      <c r="JAB11" s="63"/>
      <c r="JAC11" s="63"/>
      <c r="JAD11" s="63"/>
      <c r="JAE11" s="63"/>
      <c r="JAF11" s="63"/>
      <c r="JAG11" s="63"/>
      <c r="JAH11" s="63"/>
      <c r="JAI11" s="63"/>
      <c r="JAJ11" s="63"/>
      <c r="JAK11" s="63"/>
      <c r="JAL11" s="63"/>
      <c r="JAM11" s="63"/>
      <c r="JAN11" s="63"/>
      <c r="JAO11" s="63"/>
      <c r="JAP11" s="63"/>
      <c r="JAQ11" s="63"/>
      <c r="JAR11" s="63"/>
      <c r="JAS11" s="63"/>
      <c r="JAT11" s="63"/>
      <c r="JAU11" s="63"/>
      <c r="JAV11" s="63"/>
      <c r="JAW11" s="63"/>
      <c r="JAX11" s="63"/>
      <c r="JAY11" s="63"/>
      <c r="JAZ11" s="63"/>
      <c r="JBA11" s="63"/>
      <c r="JBB11" s="63"/>
      <c r="JBC11" s="63"/>
      <c r="JBD11" s="63"/>
      <c r="JBE11" s="63"/>
      <c r="JBF11" s="63"/>
      <c r="JBG11" s="63"/>
      <c r="JBH11" s="63"/>
      <c r="JBI11" s="63"/>
      <c r="JBJ11" s="63"/>
      <c r="JBK11" s="63"/>
      <c r="JBL11" s="63"/>
      <c r="JBM11" s="63"/>
      <c r="JBN11" s="63"/>
      <c r="JBO11" s="63"/>
      <c r="JBP11" s="63"/>
      <c r="JBQ11" s="63"/>
      <c r="JBR11" s="63"/>
      <c r="JBS11" s="63"/>
      <c r="JBT11" s="63"/>
      <c r="JBU11" s="63"/>
      <c r="JBV11" s="63"/>
      <c r="JBW11" s="63"/>
      <c r="JBX11" s="63"/>
      <c r="JBY11" s="63"/>
      <c r="JBZ11" s="63"/>
      <c r="JCA11" s="63"/>
      <c r="JCB11" s="63"/>
      <c r="JCC11" s="63"/>
      <c r="JCD11" s="63"/>
      <c r="JCE11" s="63"/>
      <c r="JCF11" s="63"/>
      <c r="JCG11" s="63"/>
      <c r="JCH11" s="63"/>
      <c r="JCI11" s="63"/>
      <c r="JCJ11" s="63"/>
      <c r="JCK11" s="63"/>
      <c r="JCL11" s="63"/>
      <c r="JCM11" s="63"/>
      <c r="JCN11" s="63"/>
      <c r="JCO11" s="63"/>
      <c r="JCP11" s="63"/>
      <c r="JCQ11" s="63"/>
      <c r="JCR11" s="63"/>
      <c r="JCS11" s="63"/>
      <c r="JCT11" s="63"/>
      <c r="JCU11" s="63"/>
      <c r="JCV11" s="63"/>
      <c r="JCW11" s="63"/>
      <c r="JCX11" s="63"/>
      <c r="JCY11" s="63"/>
      <c r="JCZ11" s="63"/>
      <c r="JDA11" s="63"/>
      <c r="JDB11" s="63"/>
      <c r="JDC11" s="63"/>
      <c r="JDD11" s="63"/>
      <c r="JDE11" s="63"/>
      <c r="JDF11" s="63"/>
      <c r="JDG11" s="63"/>
      <c r="JDH11" s="63"/>
      <c r="JDI11" s="63"/>
      <c r="JDJ11" s="63"/>
      <c r="JDK11" s="63"/>
      <c r="JDL11" s="63"/>
      <c r="JDM11" s="63"/>
      <c r="JDN11" s="63"/>
      <c r="JDO11" s="63"/>
      <c r="JDP11" s="63"/>
      <c r="JDQ11" s="63"/>
      <c r="JDR11" s="63"/>
      <c r="JDS11" s="63"/>
      <c r="JDT11" s="63"/>
      <c r="JDU11" s="63"/>
      <c r="JDV11" s="63"/>
      <c r="JDW11" s="63"/>
      <c r="JDX11" s="63"/>
      <c r="JDY11" s="63"/>
      <c r="JDZ11" s="63"/>
      <c r="JEA11" s="63"/>
      <c r="JEB11" s="63"/>
      <c r="JEC11" s="63"/>
      <c r="JED11" s="63"/>
      <c r="JEE11" s="63"/>
      <c r="JEF11" s="63"/>
      <c r="JEG11" s="63"/>
      <c r="JEH11" s="63"/>
      <c r="JEI11" s="63"/>
      <c r="JEJ11" s="63"/>
      <c r="JEK11" s="63"/>
      <c r="JEL11" s="63"/>
      <c r="JEM11" s="63"/>
      <c r="JEN11" s="63"/>
      <c r="JEO11" s="63"/>
      <c r="JEP11" s="63"/>
      <c r="JEQ11" s="63"/>
      <c r="JER11" s="63"/>
      <c r="JES11" s="63"/>
      <c r="JET11" s="63"/>
      <c r="JEU11" s="63"/>
      <c r="JEV11" s="63"/>
      <c r="JEW11" s="63"/>
      <c r="JEX11" s="63"/>
      <c r="JEY11" s="63"/>
      <c r="JEZ11" s="63"/>
      <c r="JFA11" s="63"/>
      <c r="JFB11" s="63"/>
      <c r="JFC11" s="63"/>
      <c r="JFD11" s="63"/>
      <c r="JFE11" s="63"/>
      <c r="JFF11" s="63"/>
      <c r="JFG11" s="63"/>
      <c r="JFH11" s="63"/>
      <c r="JFI11" s="63"/>
      <c r="JFJ11" s="63"/>
      <c r="JFK11" s="63"/>
      <c r="JFL11" s="63"/>
      <c r="JFM11" s="63"/>
      <c r="JFN11" s="63"/>
      <c r="JFO11" s="63"/>
      <c r="JFP11" s="63"/>
      <c r="JFQ11" s="63"/>
      <c r="JFR11" s="63"/>
      <c r="JFS11" s="63"/>
      <c r="JFT11" s="63"/>
      <c r="JFU11" s="63"/>
      <c r="JFV11" s="63"/>
      <c r="JFW11" s="63"/>
      <c r="JFX11" s="63"/>
      <c r="JFY11" s="63"/>
      <c r="JFZ11" s="63"/>
      <c r="JGA11" s="63"/>
      <c r="JGB11" s="63"/>
      <c r="JGC11" s="63"/>
      <c r="JGD11" s="63"/>
      <c r="JGE11" s="63"/>
      <c r="JGF11" s="63"/>
      <c r="JGG11" s="63"/>
      <c r="JGH11" s="63"/>
      <c r="JGI11" s="63"/>
      <c r="JGJ11" s="63"/>
      <c r="JGK11" s="63"/>
      <c r="JGL11" s="63"/>
      <c r="JGM11" s="63"/>
      <c r="JGN11" s="63"/>
      <c r="JGO11" s="63"/>
      <c r="JGP11" s="63"/>
      <c r="JGQ11" s="63"/>
      <c r="JGR11" s="63"/>
      <c r="JGS11" s="63"/>
      <c r="JGT11" s="63"/>
      <c r="JGU11" s="63"/>
      <c r="JGV11" s="63"/>
      <c r="JGW11" s="63"/>
      <c r="JGX11" s="63"/>
      <c r="JGY11" s="63"/>
      <c r="JGZ11" s="63"/>
      <c r="JHA11" s="63"/>
      <c r="JHB11" s="63"/>
      <c r="JHC11" s="63"/>
      <c r="JHD11" s="63"/>
      <c r="JHE11" s="63"/>
      <c r="JHF11" s="63"/>
      <c r="JHG11" s="63"/>
      <c r="JHH11" s="63"/>
      <c r="JHI11" s="63"/>
      <c r="JHJ11" s="63"/>
      <c r="JHK11" s="63"/>
      <c r="JHL11" s="63"/>
      <c r="JHM11" s="63"/>
      <c r="JHN11" s="63"/>
      <c r="JHO11" s="63"/>
      <c r="JHP11" s="63"/>
      <c r="JHQ11" s="63"/>
      <c r="JHR11" s="63"/>
      <c r="JHS11" s="63"/>
      <c r="JHT11" s="63"/>
      <c r="JHU11" s="63"/>
      <c r="JHV11" s="63"/>
      <c r="JHW11" s="63"/>
      <c r="JHX11" s="63"/>
      <c r="JHY11" s="63"/>
      <c r="JHZ11" s="63"/>
      <c r="JIA11" s="63"/>
      <c r="JIB11" s="63"/>
      <c r="JIC11" s="63"/>
      <c r="JID11" s="63"/>
      <c r="JIE11" s="63"/>
      <c r="JIF11" s="63"/>
      <c r="JIG11" s="63"/>
      <c r="JIH11" s="63"/>
      <c r="JII11" s="63"/>
      <c r="JIJ11" s="63"/>
      <c r="JIK11" s="63"/>
      <c r="JIL11" s="63"/>
      <c r="JIM11" s="63"/>
      <c r="JIN11" s="63"/>
      <c r="JIO11" s="63"/>
      <c r="JIP11" s="63"/>
      <c r="JIQ11" s="63"/>
      <c r="JIR11" s="63"/>
      <c r="JIS11" s="63"/>
      <c r="JIT11" s="63"/>
      <c r="JIU11" s="63"/>
      <c r="JIV11" s="63"/>
      <c r="JIW11" s="63"/>
      <c r="JIX11" s="63"/>
      <c r="JIY11" s="63"/>
      <c r="JIZ11" s="63"/>
      <c r="JJA11" s="63"/>
      <c r="JJB11" s="63"/>
      <c r="JJC11" s="63"/>
      <c r="JJD11" s="63"/>
      <c r="JJE11" s="63"/>
      <c r="JJF11" s="63"/>
      <c r="JJG11" s="63"/>
      <c r="JJH11" s="63"/>
      <c r="JJI11" s="63"/>
      <c r="JJJ11" s="63"/>
      <c r="JJK11" s="63"/>
      <c r="JJL11" s="63"/>
      <c r="JJM11" s="63"/>
      <c r="JJN11" s="63"/>
      <c r="JJO11" s="63"/>
      <c r="JJP11" s="63"/>
      <c r="JJQ11" s="63"/>
      <c r="JJR11" s="63"/>
      <c r="JJS11" s="63"/>
      <c r="JJT11" s="63"/>
      <c r="JJU11" s="63"/>
      <c r="JJV11" s="63"/>
      <c r="JJW11" s="63"/>
      <c r="JJX11" s="63"/>
      <c r="JJY11" s="63"/>
      <c r="JJZ11" s="63"/>
      <c r="JKA11" s="63"/>
      <c r="JKB11" s="63"/>
      <c r="JKC11" s="63"/>
      <c r="JKD11" s="63"/>
      <c r="JKE11" s="63"/>
      <c r="JKF11" s="63"/>
      <c r="JKG11" s="63"/>
      <c r="JKH11" s="63"/>
      <c r="JKI11" s="63"/>
      <c r="JKJ11" s="63"/>
      <c r="JKK11" s="63"/>
      <c r="JKL11" s="63"/>
      <c r="JKM11" s="63"/>
      <c r="JKN11" s="63"/>
      <c r="JKO11" s="63"/>
      <c r="JKP11" s="63"/>
      <c r="JKQ11" s="63"/>
      <c r="JKR11" s="63"/>
      <c r="JKS11" s="63"/>
      <c r="JKT11" s="63"/>
      <c r="JKU11" s="63"/>
      <c r="JKV11" s="63"/>
      <c r="JKW11" s="63"/>
      <c r="JKX11" s="63"/>
      <c r="JKY11" s="63"/>
      <c r="JKZ11" s="63"/>
      <c r="JLA11" s="63"/>
      <c r="JLB11" s="63"/>
      <c r="JLC11" s="63"/>
      <c r="JLD11" s="63"/>
      <c r="JLE11" s="63"/>
      <c r="JLF11" s="63"/>
      <c r="JLG11" s="63"/>
      <c r="JLH11" s="63"/>
      <c r="JLI11" s="63"/>
      <c r="JLJ11" s="63"/>
      <c r="JLK11" s="63"/>
      <c r="JLL11" s="63"/>
      <c r="JLM11" s="63"/>
      <c r="JLN11" s="63"/>
      <c r="JLO11" s="63"/>
      <c r="JLP11" s="63"/>
      <c r="JLQ11" s="63"/>
      <c r="JLR11" s="63"/>
      <c r="JLS11" s="63"/>
      <c r="JLT11" s="63"/>
      <c r="JLU11" s="63"/>
      <c r="JLV11" s="63"/>
      <c r="JLW11" s="63"/>
      <c r="JLX11" s="63"/>
      <c r="JLY11" s="63"/>
      <c r="JLZ11" s="63"/>
      <c r="JMA11" s="63"/>
      <c r="JMB11" s="63"/>
      <c r="JMC11" s="63"/>
      <c r="JMD11" s="63"/>
      <c r="JME11" s="63"/>
      <c r="JMF11" s="63"/>
      <c r="JMG11" s="63"/>
      <c r="JMH11" s="63"/>
      <c r="JMI11" s="63"/>
      <c r="JMJ11" s="63"/>
      <c r="JMK11" s="63"/>
      <c r="JML11" s="63"/>
      <c r="JMM11" s="63"/>
      <c r="JMN11" s="63"/>
      <c r="JMO11" s="63"/>
      <c r="JMP11" s="63"/>
      <c r="JMQ11" s="63"/>
      <c r="JMR11" s="63"/>
      <c r="JMS11" s="63"/>
      <c r="JMT11" s="63"/>
      <c r="JMU11" s="63"/>
      <c r="JMV11" s="63"/>
      <c r="JMW11" s="63"/>
      <c r="JMX11" s="63"/>
      <c r="JMY11" s="63"/>
      <c r="JMZ11" s="63"/>
      <c r="JNA11" s="63"/>
      <c r="JNB11" s="63"/>
      <c r="JNC11" s="63"/>
      <c r="JND11" s="63"/>
      <c r="JNE11" s="63"/>
      <c r="JNF11" s="63"/>
      <c r="JNG11" s="63"/>
      <c r="JNH11" s="63"/>
      <c r="JNI11" s="63"/>
      <c r="JNJ11" s="63"/>
      <c r="JNK11" s="63"/>
      <c r="JNL11" s="63"/>
      <c r="JNM11" s="63"/>
      <c r="JNN11" s="63"/>
      <c r="JNO11" s="63"/>
      <c r="JNP11" s="63"/>
      <c r="JNQ11" s="63"/>
      <c r="JNR11" s="63"/>
      <c r="JNS11" s="63"/>
      <c r="JNT11" s="63"/>
      <c r="JNU11" s="63"/>
      <c r="JNV11" s="63"/>
      <c r="JNW11" s="63"/>
      <c r="JNX11" s="63"/>
      <c r="JNY11" s="63"/>
      <c r="JNZ11" s="63"/>
      <c r="JOA11" s="63"/>
      <c r="JOB11" s="63"/>
      <c r="JOC11" s="63"/>
      <c r="JOD11" s="63"/>
      <c r="JOE11" s="63"/>
      <c r="JOF11" s="63"/>
      <c r="JOG11" s="63"/>
      <c r="JOH11" s="63"/>
      <c r="JOI11" s="63"/>
      <c r="JOJ11" s="63"/>
      <c r="JOK11" s="63"/>
      <c r="JOL11" s="63"/>
      <c r="JOM11" s="63"/>
      <c r="JON11" s="63"/>
      <c r="JOO11" s="63"/>
      <c r="JOP11" s="63"/>
      <c r="JOQ11" s="63"/>
      <c r="JOR11" s="63"/>
      <c r="JOS11" s="63"/>
      <c r="JOT11" s="63"/>
      <c r="JOU11" s="63"/>
      <c r="JOV11" s="63"/>
      <c r="JOW11" s="63"/>
      <c r="JOX11" s="63"/>
      <c r="JOY11" s="63"/>
      <c r="JOZ11" s="63"/>
      <c r="JPA11" s="63"/>
      <c r="JPB11" s="63"/>
      <c r="JPC11" s="63"/>
      <c r="JPD11" s="63"/>
      <c r="JPE11" s="63"/>
      <c r="JPF11" s="63"/>
      <c r="JPG11" s="63"/>
      <c r="JPH11" s="63"/>
      <c r="JPI11" s="63"/>
      <c r="JPJ11" s="63"/>
      <c r="JPK11" s="63"/>
      <c r="JPL11" s="63"/>
      <c r="JPM11" s="63"/>
      <c r="JPN11" s="63"/>
      <c r="JPO11" s="63"/>
      <c r="JPP11" s="63"/>
      <c r="JPQ11" s="63"/>
      <c r="JPR11" s="63"/>
      <c r="JPS11" s="63"/>
      <c r="JPT11" s="63"/>
      <c r="JPU11" s="63"/>
      <c r="JPV11" s="63"/>
      <c r="JPW11" s="63"/>
      <c r="JPX11" s="63"/>
      <c r="JPY11" s="63"/>
      <c r="JPZ11" s="63"/>
      <c r="JQA11" s="63"/>
      <c r="JQB11" s="63"/>
      <c r="JQC11" s="63"/>
      <c r="JQD11" s="63"/>
      <c r="JQE11" s="63"/>
      <c r="JQF11" s="63"/>
      <c r="JQG11" s="63"/>
      <c r="JQH11" s="63"/>
      <c r="JQI11" s="63"/>
      <c r="JQJ11" s="63"/>
      <c r="JQK11" s="63"/>
      <c r="JQL11" s="63"/>
      <c r="JQM11" s="63"/>
      <c r="JQN11" s="63"/>
      <c r="JQO11" s="63"/>
      <c r="JQP11" s="63"/>
      <c r="JQQ11" s="63"/>
      <c r="JQR11" s="63"/>
      <c r="JQS11" s="63"/>
      <c r="JQT11" s="63"/>
      <c r="JQU11" s="63"/>
      <c r="JQV11" s="63"/>
      <c r="JQW11" s="63"/>
      <c r="JQX11" s="63"/>
      <c r="JQY11" s="63"/>
      <c r="JQZ11" s="63"/>
      <c r="JRA11" s="63"/>
      <c r="JRB11" s="63"/>
      <c r="JRC11" s="63"/>
      <c r="JRD11" s="63"/>
      <c r="JRE11" s="63"/>
      <c r="JRF11" s="63"/>
      <c r="JRG11" s="63"/>
      <c r="JRH11" s="63"/>
      <c r="JRI11" s="63"/>
      <c r="JRJ11" s="63"/>
      <c r="JRK11" s="63"/>
      <c r="JRL11" s="63"/>
      <c r="JRM11" s="63"/>
      <c r="JRN11" s="63"/>
      <c r="JRO11" s="63"/>
      <c r="JRP11" s="63"/>
      <c r="JRQ11" s="63"/>
      <c r="JRR11" s="63"/>
      <c r="JRS11" s="63"/>
      <c r="JRT11" s="63"/>
      <c r="JRU11" s="63"/>
      <c r="JRV11" s="63"/>
      <c r="JRW11" s="63"/>
      <c r="JRX11" s="63"/>
      <c r="JRY11" s="63"/>
      <c r="JRZ11" s="63"/>
      <c r="JSA11" s="63"/>
      <c r="JSB11" s="63"/>
      <c r="JSC11" s="63"/>
      <c r="JSD11" s="63"/>
      <c r="JSE11" s="63"/>
      <c r="JSF11" s="63"/>
      <c r="JSG11" s="63"/>
      <c r="JSH11" s="63"/>
      <c r="JSI11" s="63"/>
      <c r="JSJ11" s="63"/>
      <c r="JSK11" s="63"/>
      <c r="JSL11" s="63"/>
      <c r="JSM11" s="63"/>
      <c r="JSN11" s="63"/>
      <c r="JSO11" s="63"/>
      <c r="JSP11" s="63"/>
      <c r="JSQ11" s="63"/>
      <c r="JSR11" s="63"/>
      <c r="JSS11" s="63"/>
      <c r="JST11" s="63"/>
      <c r="JSU11" s="63"/>
      <c r="JSV11" s="63"/>
      <c r="JSW11" s="63"/>
      <c r="JSX11" s="63"/>
      <c r="JSY11" s="63"/>
      <c r="JSZ11" s="63"/>
      <c r="JTA11" s="63"/>
      <c r="JTB11" s="63"/>
      <c r="JTC11" s="63"/>
      <c r="JTD11" s="63"/>
      <c r="JTE11" s="63"/>
      <c r="JTF11" s="63"/>
      <c r="JTG11" s="63"/>
      <c r="JTH11" s="63"/>
      <c r="JTI11" s="63"/>
      <c r="JTJ11" s="63"/>
      <c r="JTK11" s="63"/>
      <c r="JTL11" s="63"/>
      <c r="JTM11" s="63"/>
      <c r="JTN11" s="63"/>
      <c r="JTO11" s="63"/>
      <c r="JTP11" s="63"/>
      <c r="JTQ11" s="63"/>
      <c r="JTR11" s="63"/>
      <c r="JTS11" s="63"/>
      <c r="JTT11" s="63"/>
      <c r="JTU11" s="63"/>
      <c r="JTV11" s="63"/>
      <c r="JTW11" s="63"/>
      <c r="JTX11" s="63"/>
      <c r="JTY11" s="63"/>
      <c r="JTZ11" s="63"/>
      <c r="JUA11" s="63"/>
      <c r="JUB11" s="63"/>
      <c r="JUC11" s="63"/>
      <c r="JUD11" s="63"/>
      <c r="JUE11" s="63"/>
      <c r="JUF11" s="63"/>
      <c r="JUG11" s="63"/>
      <c r="JUH11" s="63"/>
      <c r="JUI11" s="63"/>
      <c r="JUJ11" s="63"/>
      <c r="JUK11" s="63"/>
      <c r="JUL11" s="63"/>
      <c r="JUM11" s="63"/>
      <c r="JUN11" s="63"/>
      <c r="JUO11" s="63"/>
      <c r="JUP11" s="63"/>
      <c r="JUQ11" s="63"/>
      <c r="JUR11" s="63"/>
      <c r="JUS11" s="63"/>
      <c r="JUT11" s="63"/>
      <c r="JUU11" s="63"/>
      <c r="JUV11" s="63"/>
      <c r="JUW11" s="63"/>
      <c r="JUX11" s="63"/>
      <c r="JUY11" s="63"/>
      <c r="JUZ11" s="63"/>
      <c r="JVA11" s="63"/>
      <c r="JVB11" s="63"/>
      <c r="JVC11" s="63"/>
      <c r="JVD11" s="63"/>
      <c r="JVE11" s="63"/>
      <c r="JVF11" s="63"/>
      <c r="JVG11" s="63"/>
      <c r="JVH11" s="63"/>
      <c r="JVI11" s="63"/>
      <c r="JVJ11" s="63"/>
      <c r="JVK11" s="63"/>
      <c r="JVL11" s="63"/>
      <c r="JVM11" s="63"/>
      <c r="JVN11" s="63"/>
      <c r="JVO11" s="63"/>
      <c r="JVP11" s="63"/>
      <c r="JVQ11" s="63"/>
      <c r="JVR11" s="63"/>
      <c r="JVS11" s="63"/>
      <c r="JVT11" s="63"/>
      <c r="JVU11" s="63"/>
      <c r="JVV11" s="63"/>
      <c r="JVW11" s="63"/>
      <c r="JVX11" s="63"/>
      <c r="JVY11" s="63"/>
      <c r="JVZ11" s="63"/>
      <c r="JWA11" s="63"/>
      <c r="JWB11" s="63"/>
      <c r="JWC11" s="63"/>
      <c r="JWD11" s="63"/>
      <c r="JWE11" s="63"/>
      <c r="JWF11" s="63"/>
      <c r="JWG11" s="63"/>
      <c r="JWH11" s="63"/>
      <c r="JWI11" s="63"/>
      <c r="JWJ11" s="63"/>
      <c r="JWK11" s="63"/>
      <c r="JWL11" s="63"/>
      <c r="JWM11" s="63"/>
      <c r="JWN11" s="63"/>
      <c r="JWO11" s="63"/>
      <c r="JWP11" s="63"/>
      <c r="JWQ11" s="63"/>
      <c r="JWR11" s="63"/>
      <c r="JWS11" s="63"/>
      <c r="JWT11" s="63"/>
      <c r="JWU11" s="63"/>
      <c r="JWV11" s="63"/>
      <c r="JWW11" s="63"/>
      <c r="JWX11" s="63"/>
      <c r="JWY11" s="63"/>
      <c r="JWZ11" s="63"/>
      <c r="JXA11" s="63"/>
      <c r="JXB11" s="63"/>
      <c r="JXC11" s="63"/>
      <c r="JXD11" s="63"/>
      <c r="JXE11" s="63"/>
      <c r="JXF11" s="63"/>
      <c r="JXG11" s="63"/>
      <c r="JXH11" s="63"/>
      <c r="JXI11" s="63"/>
      <c r="JXJ11" s="63"/>
      <c r="JXK11" s="63"/>
      <c r="JXL11" s="63"/>
      <c r="JXM11" s="63"/>
      <c r="JXN11" s="63"/>
      <c r="JXO11" s="63"/>
      <c r="JXP11" s="63"/>
      <c r="JXQ11" s="63"/>
      <c r="JXR11" s="63"/>
      <c r="JXS11" s="63"/>
      <c r="JXT11" s="63"/>
      <c r="JXU11" s="63"/>
      <c r="JXV11" s="63"/>
      <c r="JXW11" s="63"/>
      <c r="JXX11" s="63"/>
      <c r="JXY11" s="63"/>
      <c r="JXZ11" s="63"/>
      <c r="JYA11" s="63"/>
      <c r="JYB11" s="63"/>
      <c r="JYC11" s="63"/>
      <c r="JYD11" s="63"/>
      <c r="JYE11" s="63"/>
      <c r="JYF11" s="63"/>
      <c r="JYG11" s="63"/>
      <c r="JYH11" s="63"/>
      <c r="JYI11" s="63"/>
      <c r="JYJ11" s="63"/>
      <c r="JYK11" s="63"/>
      <c r="JYL11" s="63"/>
      <c r="JYM11" s="63"/>
      <c r="JYN11" s="63"/>
      <c r="JYO11" s="63"/>
      <c r="JYP11" s="63"/>
      <c r="JYQ11" s="63"/>
      <c r="JYR11" s="63"/>
      <c r="JYS11" s="63"/>
      <c r="JYT11" s="63"/>
      <c r="JYU11" s="63"/>
      <c r="JYV11" s="63"/>
      <c r="JYW11" s="63"/>
      <c r="JYX11" s="63"/>
      <c r="JYY11" s="63"/>
      <c r="JYZ11" s="63"/>
      <c r="JZA11" s="63"/>
      <c r="JZB11" s="63"/>
      <c r="JZC11" s="63"/>
      <c r="JZD11" s="63"/>
      <c r="JZE11" s="63"/>
      <c r="JZF11" s="63"/>
      <c r="JZG11" s="63"/>
      <c r="JZH11" s="63"/>
      <c r="JZI11" s="63"/>
      <c r="JZJ11" s="63"/>
      <c r="JZK11" s="63"/>
      <c r="JZL11" s="63"/>
      <c r="JZM11" s="63"/>
      <c r="JZN11" s="63"/>
      <c r="JZO11" s="63"/>
      <c r="JZP11" s="63"/>
      <c r="JZQ11" s="63"/>
      <c r="JZR11" s="63"/>
      <c r="JZS11" s="63"/>
      <c r="JZT11" s="63"/>
      <c r="JZU11" s="63"/>
      <c r="JZV11" s="63"/>
      <c r="JZW11" s="63"/>
      <c r="JZX11" s="63"/>
      <c r="JZY11" s="63"/>
      <c r="JZZ11" s="63"/>
      <c r="KAA11" s="63"/>
      <c r="KAB11" s="63"/>
      <c r="KAC11" s="63"/>
      <c r="KAD11" s="63"/>
      <c r="KAE11" s="63"/>
      <c r="KAF11" s="63"/>
      <c r="KAG11" s="63"/>
      <c r="KAH11" s="63"/>
      <c r="KAI11" s="63"/>
      <c r="KAJ11" s="63"/>
      <c r="KAK11" s="63"/>
      <c r="KAL11" s="63"/>
      <c r="KAM11" s="63"/>
      <c r="KAN11" s="63"/>
      <c r="KAO11" s="63"/>
      <c r="KAP11" s="63"/>
      <c r="KAQ11" s="63"/>
      <c r="KAR11" s="63"/>
      <c r="KAS11" s="63"/>
      <c r="KAT11" s="63"/>
      <c r="KAU11" s="63"/>
      <c r="KAV11" s="63"/>
      <c r="KAW11" s="63"/>
      <c r="KAX11" s="63"/>
      <c r="KAY11" s="63"/>
      <c r="KAZ11" s="63"/>
      <c r="KBA11" s="63"/>
      <c r="KBB11" s="63"/>
      <c r="KBC11" s="63"/>
      <c r="KBD11" s="63"/>
      <c r="KBE11" s="63"/>
      <c r="KBF11" s="63"/>
      <c r="KBG11" s="63"/>
      <c r="KBH11" s="63"/>
      <c r="KBI11" s="63"/>
      <c r="KBJ11" s="63"/>
      <c r="KBK11" s="63"/>
      <c r="KBL11" s="63"/>
      <c r="KBM11" s="63"/>
      <c r="KBN11" s="63"/>
      <c r="KBO11" s="63"/>
      <c r="KBP11" s="63"/>
      <c r="KBQ11" s="63"/>
      <c r="KBR11" s="63"/>
      <c r="KBS11" s="63"/>
      <c r="KBT11" s="63"/>
      <c r="KBU11" s="63"/>
      <c r="KBV11" s="63"/>
      <c r="KBW11" s="63"/>
      <c r="KBX11" s="63"/>
      <c r="KBY11" s="63"/>
      <c r="KBZ11" s="63"/>
      <c r="KCA11" s="63"/>
      <c r="KCB11" s="63"/>
      <c r="KCC11" s="63"/>
      <c r="KCD11" s="63"/>
      <c r="KCE11" s="63"/>
      <c r="KCF11" s="63"/>
      <c r="KCG11" s="63"/>
      <c r="KCH11" s="63"/>
      <c r="KCI11" s="63"/>
      <c r="KCJ11" s="63"/>
      <c r="KCK11" s="63"/>
      <c r="KCL11" s="63"/>
      <c r="KCM11" s="63"/>
      <c r="KCN11" s="63"/>
      <c r="KCO11" s="63"/>
      <c r="KCP11" s="63"/>
      <c r="KCQ11" s="63"/>
      <c r="KCR11" s="63"/>
      <c r="KCS11" s="63"/>
      <c r="KCT11" s="63"/>
      <c r="KCU11" s="63"/>
      <c r="KCV11" s="63"/>
      <c r="KCW11" s="63"/>
      <c r="KCX11" s="63"/>
      <c r="KCY11" s="63"/>
      <c r="KCZ11" s="63"/>
      <c r="KDA11" s="63"/>
      <c r="KDB11" s="63"/>
      <c r="KDC11" s="63"/>
      <c r="KDD11" s="63"/>
      <c r="KDE11" s="63"/>
      <c r="KDF11" s="63"/>
      <c r="KDG11" s="63"/>
      <c r="KDH11" s="63"/>
      <c r="KDI11" s="63"/>
      <c r="KDJ11" s="63"/>
      <c r="KDK11" s="63"/>
      <c r="KDL11" s="63"/>
      <c r="KDM11" s="63"/>
      <c r="KDN11" s="63"/>
      <c r="KDO11" s="63"/>
      <c r="KDP11" s="63"/>
      <c r="KDQ11" s="63"/>
      <c r="KDR11" s="63"/>
      <c r="KDS11" s="63"/>
      <c r="KDT11" s="63"/>
      <c r="KDU11" s="63"/>
      <c r="KDV11" s="63"/>
      <c r="KDW11" s="63"/>
      <c r="KDX11" s="63"/>
      <c r="KDY11" s="63"/>
      <c r="KDZ11" s="63"/>
      <c r="KEA11" s="63"/>
      <c r="KEB11" s="63"/>
      <c r="KEC11" s="63"/>
      <c r="KED11" s="63"/>
      <c r="KEE11" s="63"/>
      <c r="KEF11" s="63"/>
      <c r="KEG11" s="63"/>
      <c r="KEH11" s="63"/>
      <c r="KEI11" s="63"/>
      <c r="KEJ11" s="63"/>
      <c r="KEK11" s="63"/>
      <c r="KEL11" s="63"/>
      <c r="KEM11" s="63"/>
      <c r="KEN11" s="63"/>
      <c r="KEO11" s="63"/>
      <c r="KEP11" s="63"/>
      <c r="KEQ11" s="63"/>
      <c r="KER11" s="63"/>
      <c r="KES11" s="63"/>
      <c r="KET11" s="63"/>
      <c r="KEU11" s="63"/>
      <c r="KEV11" s="63"/>
      <c r="KEW11" s="63"/>
      <c r="KEX11" s="63"/>
      <c r="KEY11" s="63"/>
      <c r="KEZ11" s="63"/>
      <c r="KFA11" s="63"/>
      <c r="KFB11" s="63"/>
      <c r="KFC11" s="63"/>
      <c r="KFD11" s="63"/>
      <c r="KFE11" s="63"/>
      <c r="KFF11" s="63"/>
      <c r="KFG11" s="63"/>
      <c r="KFH11" s="63"/>
      <c r="KFI11" s="63"/>
      <c r="KFJ11" s="63"/>
      <c r="KFK11" s="63"/>
      <c r="KFL11" s="63"/>
      <c r="KFM11" s="63"/>
      <c r="KFN11" s="63"/>
      <c r="KFO11" s="63"/>
      <c r="KFP11" s="63"/>
      <c r="KFQ11" s="63"/>
      <c r="KFR11" s="63"/>
      <c r="KFS11" s="63"/>
      <c r="KFT11" s="63"/>
      <c r="KFU11" s="63"/>
      <c r="KFV11" s="63"/>
      <c r="KFW11" s="63"/>
      <c r="KFX11" s="63"/>
      <c r="KFY11" s="63"/>
      <c r="KFZ11" s="63"/>
      <c r="KGA11" s="63"/>
      <c r="KGB11" s="63"/>
      <c r="KGC11" s="63"/>
      <c r="KGD11" s="63"/>
      <c r="KGE11" s="63"/>
      <c r="KGF11" s="63"/>
      <c r="KGG11" s="63"/>
      <c r="KGH11" s="63"/>
      <c r="KGI11" s="63"/>
      <c r="KGJ11" s="63"/>
      <c r="KGK11" s="63"/>
      <c r="KGL11" s="63"/>
      <c r="KGM11" s="63"/>
      <c r="KGN11" s="63"/>
      <c r="KGO11" s="63"/>
      <c r="KGP11" s="63"/>
      <c r="KGQ11" s="63"/>
      <c r="KGR11" s="63"/>
      <c r="KGS11" s="63"/>
      <c r="KGT11" s="63"/>
      <c r="KGU11" s="63"/>
      <c r="KGV11" s="63"/>
      <c r="KGW11" s="63"/>
      <c r="KGX11" s="63"/>
      <c r="KGY11" s="63"/>
      <c r="KGZ11" s="63"/>
      <c r="KHA11" s="63"/>
      <c r="KHB11" s="63"/>
      <c r="KHC11" s="63"/>
      <c r="KHD11" s="63"/>
      <c r="KHE11" s="63"/>
      <c r="KHF11" s="63"/>
      <c r="KHG11" s="63"/>
      <c r="KHH11" s="63"/>
      <c r="KHI11" s="63"/>
      <c r="KHJ11" s="63"/>
      <c r="KHK11" s="63"/>
      <c r="KHL11" s="63"/>
      <c r="KHM11" s="63"/>
      <c r="KHN11" s="63"/>
      <c r="KHO11" s="63"/>
      <c r="KHP11" s="63"/>
      <c r="KHQ11" s="63"/>
      <c r="KHR11" s="63"/>
      <c r="KHS11" s="63"/>
      <c r="KHT11" s="63"/>
      <c r="KHU11" s="63"/>
      <c r="KHV11" s="63"/>
      <c r="KHW11" s="63"/>
      <c r="KHX11" s="63"/>
      <c r="KHY11" s="63"/>
      <c r="KHZ11" s="63"/>
      <c r="KIA11" s="63"/>
      <c r="KIB11" s="63"/>
      <c r="KIC11" s="63"/>
      <c r="KID11" s="63"/>
      <c r="KIE11" s="63"/>
      <c r="KIF11" s="63"/>
      <c r="KIG11" s="63"/>
      <c r="KIH11" s="63"/>
      <c r="KII11" s="63"/>
      <c r="KIJ11" s="63"/>
      <c r="KIK11" s="63"/>
      <c r="KIL11" s="63"/>
      <c r="KIM11" s="63"/>
      <c r="KIN11" s="63"/>
      <c r="KIO11" s="63"/>
      <c r="KIP11" s="63"/>
      <c r="KIQ11" s="63"/>
      <c r="KIR11" s="63"/>
      <c r="KIS11" s="63"/>
      <c r="KIT11" s="63"/>
      <c r="KIU11" s="63"/>
      <c r="KIV11" s="63"/>
      <c r="KIW11" s="63"/>
      <c r="KIX11" s="63"/>
      <c r="KIY11" s="63"/>
      <c r="KIZ11" s="63"/>
      <c r="KJA11" s="63"/>
      <c r="KJB11" s="63"/>
      <c r="KJC11" s="63"/>
      <c r="KJD11" s="63"/>
      <c r="KJE11" s="63"/>
      <c r="KJF11" s="63"/>
      <c r="KJG11" s="63"/>
      <c r="KJH11" s="63"/>
      <c r="KJI11" s="63"/>
      <c r="KJJ11" s="63"/>
      <c r="KJK11" s="63"/>
      <c r="KJL11" s="63"/>
      <c r="KJM11" s="63"/>
      <c r="KJN11" s="63"/>
      <c r="KJO11" s="63"/>
      <c r="KJP11" s="63"/>
      <c r="KJQ11" s="63"/>
      <c r="KJR11" s="63"/>
      <c r="KJS11" s="63"/>
      <c r="KJT11" s="63"/>
      <c r="KJU11" s="63"/>
      <c r="KJV11" s="63"/>
      <c r="KJW11" s="63"/>
      <c r="KJX11" s="63"/>
      <c r="KJY11" s="63"/>
      <c r="KJZ11" s="63"/>
      <c r="KKA11" s="63"/>
      <c r="KKB11" s="63"/>
      <c r="KKC11" s="63"/>
      <c r="KKD11" s="63"/>
      <c r="KKE11" s="63"/>
      <c r="KKF11" s="63"/>
      <c r="KKG11" s="63"/>
      <c r="KKH11" s="63"/>
      <c r="KKI11" s="63"/>
      <c r="KKJ11" s="63"/>
      <c r="KKK11" s="63"/>
      <c r="KKL11" s="63"/>
      <c r="KKM11" s="63"/>
      <c r="KKN11" s="63"/>
      <c r="KKO11" s="63"/>
      <c r="KKP11" s="63"/>
      <c r="KKQ11" s="63"/>
      <c r="KKR11" s="63"/>
      <c r="KKS11" s="63"/>
      <c r="KKT11" s="63"/>
      <c r="KKU11" s="63"/>
      <c r="KKV11" s="63"/>
      <c r="KKW11" s="63"/>
      <c r="KKX11" s="63"/>
      <c r="KKY11" s="63"/>
      <c r="KKZ11" s="63"/>
      <c r="KLA11" s="63"/>
      <c r="KLB11" s="63"/>
      <c r="KLC11" s="63"/>
      <c r="KLD11" s="63"/>
      <c r="KLE11" s="63"/>
      <c r="KLF11" s="63"/>
      <c r="KLG11" s="63"/>
      <c r="KLH11" s="63"/>
      <c r="KLI11" s="63"/>
      <c r="KLJ11" s="63"/>
      <c r="KLK11" s="63"/>
      <c r="KLL11" s="63"/>
      <c r="KLM11" s="63"/>
      <c r="KLN11" s="63"/>
      <c r="KLO11" s="63"/>
      <c r="KLP11" s="63"/>
      <c r="KLQ11" s="63"/>
      <c r="KLR11" s="63"/>
      <c r="KLS11" s="63"/>
      <c r="KLT11" s="63"/>
      <c r="KLU11" s="63"/>
      <c r="KLV11" s="63"/>
      <c r="KLW11" s="63"/>
      <c r="KLX11" s="63"/>
      <c r="KLY11" s="63"/>
      <c r="KLZ11" s="63"/>
      <c r="KMA11" s="63"/>
      <c r="KMB11" s="63"/>
      <c r="KMC11" s="63"/>
      <c r="KMD11" s="63"/>
      <c r="KME11" s="63"/>
      <c r="KMF11" s="63"/>
      <c r="KMG11" s="63"/>
      <c r="KMH11" s="63"/>
      <c r="KMI11" s="63"/>
      <c r="KMJ11" s="63"/>
      <c r="KMK11" s="63"/>
      <c r="KML11" s="63"/>
      <c r="KMM11" s="63"/>
      <c r="KMN11" s="63"/>
      <c r="KMO11" s="63"/>
      <c r="KMP11" s="63"/>
      <c r="KMQ11" s="63"/>
      <c r="KMR11" s="63"/>
      <c r="KMS11" s="63"/>
      <c r="KMT11" s="63"/>
      <c r="KMU11" s="63"/>
      <c r="KMV11" s="63"/>
      <c r="KMW11" s="63"/>
      <c r="KMX11" s="63"/>
      <c r="KMY11" s="63"/>
      <c r="KMZ11" s="63"/>
      <c r="KNA11" s="63"/>
      <c r="KNB11" s="63"/>
      <c r="KNC11" s="63"/>
      <c r="KND11" s="63"/>
      <c r="KNE11" s="63"/>
      <c r="KNF11" s="63"/>
      <c r="KNG11" s="63"/>
      <c r="KNH11" s="63"/>
      <c r="KNI11" s="63"/>
      <c r="KNJ11" s="63"/>
      <c r="KNK11" s="63"/>
      <c r="KNL11" s="63"/>
      <c r="KNM11" s="63"/>
      <c r="KNN11" s="63"/>
      <c r="KNO11" s="63"/>
      <c r="KNP11" s="63"/>
      <c r="KNQ11" s="63"/>
      <c r="KNR11" s="63"/>
      <c r="KNS11" s="63"/>
      <c r="KNT11" s="63"/>
      <c r="KNU11" s="63"/>
      <c r="KNV11" s="63"/>
      <c r="KNW11" s="63"/>
      <c r="KNX11" s="63"/>
      <c r="KNY11" s="63"/>
      <c r="KNZ11" s="63"/>
      <c r="KOA11" s="63"/>
      <c r="KOB11" s="63"/>
      <c r="KOC11" s="63"/>
      <c r="KOD11" s="63"/>
      <c r="KOE11" s="63"/>
      <c r="KOF11" s="63"/>
      <c r="KOG11" s="63"/>
      <c r="KOH11" s="63"/>
      <c r="KOI11" s="63"/>
      <c r="KOJ11" s="63"/>
      <c r="KOK11" s="63"/>
      <c r="KOL11" s="63"/>
      <c r="KOM11" s="63"/>
      <c r="KON11" s="63"/>
      <c r="KOO11" s="63"/>
      <c r="KOP11" s="63"/>
      <c r="KOQ11" s="63"/>
      <c r="KOR11" s="63"/>
      <c r="KOS11" s="63"/>
      <c r="KOT11" s="63"/>
      <c r="KOU11" s="63"/>
      <c r="KOV11" s="63"/>
      <c r="KOW11" s="63"/>
      <c r="KOX11" s="63"/>
      <c r="KOY11" s="63"/>
      <c r="KOZ11" s="63"/>
      <c r="KPA11" s="63"/>
      <c r="KPB11" s="63"/>
      <c r="KPC11" s="63"/>
      <c r="KPD11" s="63"/>
      <c r="KPE11" s="63"/>
      <c r="KPF11" s="63"/>
      <c r="KPG11" s="63"/>
      <c r="KPH11" s="63"/>
      <c r="KPI11" s="63"/>
      <c r="KPJ11" s="63"/>
      <c r="KPK11" s="63"/>
      <c r="KPL11" s="63"/>
      <c r="KPM11" s="63"/>
      <c r="KPN11" s="63"/>
      <c r="KPO11" s="63"/>
      <c r="KPP11" s="63"/>
      <c r="KPQ11" s="63"/>
      <c r="KPR11" s="63"/>
      <c r="KPS11" s="63"/>
      <c r="KPT11" s="63"/>
      <c r="KPU11" s="63"/>
      <c r="KPV11" s="63"/>
      <c r="KPW11" s="63"/>
      <c r="KPX11" s="63"/>
      <c r="KPY11" s="63"/>
      <c r="KPZ11" s="63"/>
      <c r="KQA11" s="63"/>
      <c r="KQB11" s="63"/>
      <c r="KQC11" s="63"/>
      <c r="KQD11" s="63"/>
      <c r="KQE11" s="63"/>
      <c r="KQF11" s="63"/>
      <c r="KQG11" s="63"/>
      <c r="KQH11" s="63"/>
      <c r="KQI11" s="63"/>
      <c r="KQJ11" s="63"/>
      <c r="KQK11" s="63"/>
      <c r="KQL11" s="63"/>
      <c r="KQM11" s="63"/>
      <c r="KQN11" s="63"/>
      <c r="KQO11" s="63"/>
      <c r="KQP11" s="63"/>
      <c r="KQQ11" s="63"/>
      <c r="KQR11" s="63"/>
      <c r="KQS11" s="63"/>
      <c r="KQT11" s="63"/>
      <c r="KQU11" s="63"/>
      <c r="KQV11" s="63"/>
      <c r="KQW11" s="63"/>
      <c r="KQX11" s="63"/>
      <c r="KQY11" s="63"/>
      <c r="KQZ11" s="63"/>
      <c r="KRA11" s="63"/>
      <c r="KRB11" s="63"/>
      <c r="KRC11" s="63"/>
      <c r="KRD11" s="63"/>
      <c r="KRE11" s="63"/>
      <c r="KRF11" s="63"/>
      <c r="KRG11" s="63"/>
      <c r="KRH11" s="63"/>
      <c r="KRI11" s="63"/>
      <c r="KRJ11" s="63"/>
      <c r="KRK11" s="63"/>
      <c r="KRL11" s="63"/>
      <c r="KRM11" s="63"/>
      <c r="KRN11" s="63"/>
      <c r="KRO11" s="63"/>
      <c r="KRP11" s="63"/>
      <c r="KRQ11" s="63"/>
      <c r="KRR11" s="63"/>
      <c r="KRS11" s="63"/>
      <c r="KRT11" s="63"/>
      <c r="KRU11" s="63"/>
      <c r="KRV11" s="63"/>
      <c r="KRW11" s="63"/>
      <c r="KRX11" s="63"/>
      <c r="KRY11" s="63"/>
      <c r="KRZ11" s="63"/>
      <c r="KSA11" s="63"/>
      <c r="KSB11" s="63"/>
      <c r="KSC11" s="63"/>
      <c r="KSD11" s="63"/>
      <c r="KSE11" s="63"/>
      <c r="KSF11" s="63"/>
      <c r="KSG11" s="63"/>
      <c r="KSH11" s="63"/>
      <c r="KSI11" s="63"/>
      <c r="KSJ11" s="63"/>
      <c r="KSK11" s="63"/>
      <c r="KSL11" s="63"/>
      <c r="KSM11" s="63"/>
      <c r="KSN11" s="63"/>
      <c r="KSO11" s="63"/>
      <c r="KSP11" s="63"/>
      <c r="KSQ11" s="63"/>
      <c r="KSR11" s="63"/>
      <c r="KSS11" s="63"/>
      <c r="KST11" s="63"/>
      <c r="KSU11" s="63"/>
      <c r="KSV11" s="63"/>
      <c r="KSW11" s="63"/>
      <c r="KSX11" s="63"/>
      <c r="KSY11" s="63"/>
      <c r="KSZ11" s="63"/>
      <c r="KTA11" s="63"/>
      <c r="KTB11" s="63"/>
      <c r="KTC11" s="63"/>
      <c r="KTD11" s="63"/>
      <c r="KTE11" s="63"/>
      <c r="KTF11" s="63"/>
      <c r="KTG11" s="63"/>
      <c r="KTH11" s="63"/>
      <c r="KTI11" s="63"/>
      <c r="KTJ11" s="63"/>
      <c r="KTK11" s="63"/>
      <c r="KTL11" s="63"/>
      <c r="KTM11" s="63"/>
      <c r="KTN11" s="63"/>
      <c r="KTO11" s="63"/>
      <c r="KTP11" s="63"/>
      <c r="KTQ11" s="63"/>
      <c r="KTR11" s="63"/>
      <c r="KTS11" s="63"/>
      <c r="KTT11" s="63"/>
      <c r="KTU11" s="63"/>
      <c r="KTV11" s="63"/>
      <c r="KTW11" s="63"/>
      <c r="KTX11" s="63"/>
      <c r="KTY11" s="63"/>
      <c r="KTZ11" s="63"/>
      <c r="KUA11" s="63"/>
      <c r="KUB11" s="63"/>
      <c r="KUC11" s="63"/>
      <c r="KUD11" s="63"/>
      <c r="KUE11" s="63"/>
      <c r="KUF11" s="63"/>
      <c r="KUG11" s="63"/>
      <c r="KUH11" s="63"/>
      <c r="KUI11" s="63"/>
      <c r="KUJ11" s="63"/>
      <c r="KUK11" s="63"/>
      <c r="KUL11" s="63"/>
      <c r="KUM11" s="63"/>
      <c r="KUN11" s="63"/>
      <c r="KUO11" s="63"/>
      <c r="KUP11" s="63"/>
      <c r="KUQ11" s="63"/>
      <c r="KUR11" s="63"/>
      <c r="KUS11" s="63"/>
      <c r="KUT11" s="63"/>
      <c r="KUU11" s="63"/>
      <c r="KUV11" s="63"/>
      <c r="KUW11" s="63"/>
      <c r="KUX11" s="63"/>
      <c r="KUY11" s="63"/>
      <c r="KUZ11" s="63"/>
      <c r="KVA11" s="63"/>
      <c r="KVB11" s="63"/>
      <c r="KVC11" s="63"/>
      <c r="KVD11" s="63"/>
      <c r="KVE11" s="63"/>
      <c r="KVF11" s="63"/>
      <c r="KVG11" s="63"/>
      <c r="KVH11" s="63"/>
      <c r="KVI11" s="63"/>
      <c r="KVJ11" s="63"/>
      <c r="KVK11" s="63"/>
      <c r="KVL11" s="63"/>
      <c r="KVM11" s="63"/>
      <c r="KVN11" s="63"/>
      <c r="KVO11" s="63"/>
      <c r="KVP11" s="63"/>
      <c r="KVQ11" s="63"/>
      <c r="KVR11" s="63"/>
      <c r="KVS11" s="63"/>
      <c r="KVT11" s="63"/>
      <c r="KVU11" s="63"/>
      <c r="KVV11" s="63"/>
      <c r="KVW11" s="63"/>
      <c r="KVX11" s="63"/>
      <c r="KVY11" s="63"/>
      <c r="KVZ11" s="63"/>
      <c r="KWA11" s="63"/>
      <c r="KWB11" s="63"/>
      <c r="KWC11" s="63"/>
      <c r="KWD11" s="63"/>
      <c r="KWE11" s="63"/>
      <c r="KWF11" s="63"/>
      <c r="KWG11" s="63"/>
      <c r="KWH11" s="63"/>
      <c r="KWI11" s="63"/>
      <c r="KWJ11" s="63"/>
      <c r="KWK11" s="63"/>
      <c r="KWL11" s="63"/>
      <c r="KWM11" s="63"/>
      <c r="KWN11" s="63"/>
      <c r="KWO11" s="63"/>
      <c r="KWP11" s="63"/>
      <c r="KWQ11" s="63"/>
      <c r="KWR11" s="63"/>
      <c r="KWS11" s="63"/>
      <c r="KWT11" s="63"/>
      <c r="KWU11" s="63"/>
      <c r="KWV11" s="63"/>
      <c r="KWW11" s="63"/>
      <c r="KWX11" s="63"/>
      <c r="KWY11" s="63"/>
      <c r="KWZ11" s="63"/>
      <c r="KXA11" s="63"/>
      <c r="KXB11" s="63"/>
      <c r="KXC11" s="63"/>
      <c r="KXD11" s="63"/>
      <c r="KXE11" s="63"/>
      <c r="KXF11" s="63"/>
      <c r="KXG11" s="63"/>
      <c r="KXH11" s="63"/>
      <c r="KXI11" s="63"/>
      <c r="KXJ11" s="63"/>
      <c r="KXK11" s="63"/>
      <c r="KXL11" s="63"/>
      <c r="KXM11" s="63"/>
      <c r="KXN11" s="63"/>
      <c r="KXO11" s="63"/>
      <c r="KXP11" s="63"/>
      <c r="KXQ11" s="63"/>
      <c r="KXR11" s="63"/>
      <c r="KXS11" s="63"/>
      <c r="KXT11" s="63"/>
      <c r="KXU11" s="63"/>
      <c r="KXV11" s="63"/>
      <c r="KXW11" s="63"/>
      <c r="KXX11" s="63"/>
      <c r="KXY11" s="63"/>
      <c r="KXZ11" s="63"/>
      <c r="KYA11" s="63"/>
      <c r="KYB11" s="63"/>
      <c r="KYC11" s="63"/>
      <c r="KYD11" s="63"/>
      <c r="KYE11" s="63"/>
      <c r="KYF11" s="63"/>
      <c r="KYG11" s="63"/>
      <c r="KYH11" s="63"/>
      <c r="KYI11" s="63"/>
      <c r="KYJ11" s="63"/>
      <c r="KYK11" s="63"/>
      <c r="KYL11" s="63"/>
      <c r="KYM11" s="63"/>
      <c r="KYN11" s="63"/>
      <c r="KYO11" s="63"/>
      <c r="KYP11" s="63"/>
      <c r="KYQ11" s="63"/>
      <c r="KYR11" s="63"/>
      <c r="KYS11" s="63"/>
      <c r="KYT11" s="63"/>
      <c r="KYU11" s="63"/>
      <c r="KYV11" s="63"/>
      <c r="KYW11" s="63"/>
      <c r="KYX11" s="63"/>
      <c r="KYY11" s="63"/>
      <c r="KYZ11" s="63"/>
      <c r="KZA11" s="63"/>
      <c r="KZB11" s="63"/>
      <c r="KZC11" s="63"/>
      <c r="KZD11" s="63"/>
      <c r="KZE11" s="63"/>
      <c r="KZF11" s="63"/>
      <c r="KZG11" s="63"/>
      <c r="KZH11" s="63"/>
      <c r="KZI11" s="63"/>
      <c r="KZJ11" s="63"/>
      <c r="KZK11" s="63"/>
      <c r="KZL11" s="63"/>
      <c r="KZM11" s="63"/>
      <c r="KZN11" s="63"/>
      <c r="KZO11" s="63"/>
      <c r="KZP11" s="63"/>
      <c r="KZQ11" s="63"/>
      <c r="KZR11" s="63"/>
      <c r="KZS11" s="63"/>
      <c r="KZT11" s="63"/>
      <c r="KZU11" s="63"/>
      <c r="KZV11" s="63"/>
      <c r="KZW11" s="63"/>
      <c r="KZX11" s="63"/>
      <c r="KZY11" s="63"/>
      <c r="KZZ11" s="63"/>
      <c r="LAA11" s="63"/>
      <c r="LAB11" s="63"/>
      <c r="LAC11" s="63"/>
      <c r="LAD11" s="63"/>
      <c r="LAE11" s="63"/>
      <c r="LAF11" s="63"/>
      <c r="LAG11" s="63"/>
      <c r="LAH11" s="63"/>
      <c r="LAI11" s="63"/>
      <c r="LAJ11" s="63"/>
      <c r="LAK11" s="63"/>
      <c r="LAL11" s="63"/>
      <c r="LAM11" s="63"/>
      <c r="LAN11" s="63"/>
      <c r="LAO11" s="63"/>
      <c r="LAP11" s="63"/>
      <c r="LAQ11" s="63"/>
      <c r="LAR11" s="63"/>
      <c r="LAS11" s="63"/>
      <c r="LAT11" s="63"/>
      <c r="LAU11" s="63"/>
      <c r="LAV11" s="63"/>
      <c r="LAW11" s="63"/>
      <c r="LAX11" s="63"/>
      <c r="LAY11" s="63"/>
      <c r="LAZ11" s="63"/>
      <c r="LBA11" s="63"/>
      <c r="LBB11" s="63"/>
      <c r="LBC11" s="63"/>
      <c r="LBD11" s="63"/>
      <c r="LBE11" s="63"/>
      <c r="LBF11" s="63"/>
      <c r="LBG11" s="63"/>
      <c r="LBH11" s="63"/>
      <c r="LBI11" s="63"/>
      <c r="LBJ11" s="63"/>
      <c r="LBK11" s="63"/>
      <c r="LBL11" s="63"/>
      <c r="LBM11" s="63"/>
      <c r="LBN11" s="63"/>
      <c r="LBO11" s="63"/>
      <c r="LBP11" s="63"/>
      <c r="LBQ11" s="63"/>
      <c r="LBR11" s="63"/>
      <c r="LBS11" s="63"/>
      <c r="LBT11" s="63"/>
      <c r="LBU11" s="63"/>
      <c r="LBV11" s="63"/>
      <c r="LBW11" s="63"/>
      <c r="LBX11" s="63"/>
      <c r="LBY11" s="63"/>
      <c r="LBZ11" s="63"/>
      <c r="LCA11" s="63"/>
      <c r="LCB11" s="63"/>
      <c r="LCC11" s="63"/>
      <c r="LCD11" s="63"/>
      <c r="LCE11" s="63"/>
      <c r="LCF11" s="63"/>
      <c r="LCG11" s="63"/>
      <c r="LCH11" s="63"/>
      <c r="LCI11" s="63"/>
      <c r="LCJ11" s="63"/>
      <c r="LCK11" s="63"/>
      <c r="LCL11" s="63"/>
      <c r="LCM11" s="63"/>
      <c r="LCN11" s="63"/>
      <c r="LCO11" s="63"/>
      <c r="LCP11" s="63"/>
      <c r="LCQ11" s="63"/>
      <c r="LCR11" s="63"/>
      <c r="LCS11" s="63"/>
      <c r="LCT11" s="63"/>
      <c r="LCU11" s="63"/>
      <c r="LCV11" s="63"/>
      <c r="LCW11" s="63"/>
      <c r="LCX11" s="63"/>
      <c r="LCY11" s="63"/>
      <c r="LCZ11" s="63"/>
      <c r="LDA11" s="63"/>
      <c r="LDB11" s="63"/>
      <c r="LDC11" s="63"/>
      <c r="LDD11" s="63"/>
      <c r="LDE11" s="63"/>
      <c r="LDF11" s="63"/>
      <c r="LDG11" s="63"/>
      <c r="LDH11" s="63"/>
      <c r="LDI11" s="63"/>
      <c r="LDJ11" s="63"/>
      <c r="LDK11" s="63"/>
      <c r="LDL11" s="63"/>
      <c r="LDM11" s="63"/>
      <c r="LDN11" s="63"/>
      <c r="LDO11" s="63"/>
      <c r="LDP11" s="63"/>
      <c r="LDQ11" s="63"/>
      <c r="LDR11" s="63"/>
      <c r="LDS11" s="63"/>
      <c r="LDT11" s="63"/>
      <c r="LDU11" s="63"/>
      <c r="LDV11" s="63"/>
      <c r="LDW11" s="63"/>
      <c r="LDX11" s="63"/>
      <c r="LDY11" s="63"/>
      <c r="LDZ11" s="63"/>
      <c r="LEA11" s="63"/>
      <c r="LEB11" s="63"/>
      <c r="LEC11" s="63"/>
      <c r="LED11" s="63"/>
      <c r="LEE11" s="63"/>
      <c r="LEF11" s="63"/>
      <c r="LEG11" s="63"/>
      <c r="LEH11" s="63"/>
      <c r="LEI11" s="63"/>
      <c r="LEJ11" s="63"/>
      <c r="LEK11" s="63"/>
      <c r="LEL11" s="63"/>
      <c r="LEM11" s="63"/>
      <c r="LEN11" s="63"/>
      <c r="LEO11" s="63"/>
      <c r="LEP11" s="63"/>
      <c r="LEQ11" s="63"/>
      <c r="LER11" s="63"/>
      <c r="LES11" s="63"/>
      <c r="LET11" s="63"/>
      <c r="LEU11" s="63"/>
      <c r="LEV11" s="63"/>
      <c r="LEW11" s="63"/>
      <c r="LEX11" s="63"/>
      <c r="LEY11" s="63"/>
      <c r="LEZ11" s="63"/>
      <c r="LFA11" s="63"/>
      <c r="LFB11" s="63"/>
      <c r="LFC11" s="63"/>
      <c r="LFD11" s="63"/>
      <c r="LFE11" s="63"/>
      <c r="LFF11" s="63"/>
      <c r="LFG11" s="63"/>
      <c r="LFH11" s="63"/>
      <c r="LFI11" s="63"/>
      <c r="LFJ11" s="63"/>
      <c r="LFK11" s="63"/>
      <c r="LFL11" s="63"/>
      <c r="LFM11" s="63"/>
      <c r="LFN11" s="63"/>
      <c r="LFO11" s="63"/>
      <c r="LFP11" s="63"/>
      <c r="LFQ11" s="63"/>
      <c r="LFR11" s="63"/>
      <c r="LFS11" s="63"/>
      <c r="LFT11" s="63"/>
      <c r="LFU11" s="63"/>
      <c r="LFV11" s="63"/>
      <c r="LFW11" s="63"/>
      <c r="LFX11" s="63"/>
      <c r="LFY11" s="63"/>
      <c r="LFZ11" s="63"/>
      <c r="LGA11" s="63"/>
      <c r="LGB11" s="63"/>
      <c r="LGC11" s="63"/>
      <c r="LGD11" s="63"/>
      <c r="LGE11" s="63"/>
      <c r="LGF11" s="63"/>
      <c r="LGG11" s="63"/>
      <c r="LGH11" s="63"/>
      <c r="LGI11" s="63"/>
      <c r="LGJ11" s="63"/>
      <c r="LGK11" s="63"/>
      <c r="LGL11" s="63"/>
      <c r="LGM11" s="63"/>
      <c r="LGN11" s="63"/>
      <c r="LGO11" s="63"/>
      <c r="LGP11" s="63"/>
      <c r="LGQ11" s="63"/>
      <c r="LGR11" s="63"/>
      <c r="LGS11" s="63"/>
      <c r="LGT11" s="63"/>
      <c r="LGU11" s="63"/>
      <c r="LGV11" s="63"/>
      <c r="LGW11" s="63"/>
      <c r="LGX11" s="63"/>
      <c r="LGY11" s="63"/>
      <c r="LGZ11" s="63"/>
      <c r="LHA11" s="63"/>
      <c r="LHB11" s="63"/>
      <c r="LHC11" s="63"/>
      <c r="LHD11" s="63"/>
      <c r="LHE11" s="63"/>
      <c r="LHF11" s="63"/>
      <c r="LHG11" s="63"/>
      <c r="LHH11" s="63"/>
      <c r="LHI11" s="63"/>
      <c r="LHJ11" s="63"/>
      <c r="LHK11" s="63"/>
      <c r="LHL11" s="63"/>
      <c r="LHM11" s="63"/>
      <c r="LHN11" s="63"/>
      <c r="LHO11" s="63"/>
      <c r="LHP11" s="63"/>
      <c r="LHQ11" s="63"/>
      <c r="LHR11" s="63"/>
      <c r="LHS11" s="63"/>
      <c r="LHT11" s="63"/>
      <c r="LHU11" s="63"/>
      <c r="LHV11" s="63"/>
      <c r="LHW11" s="63"/>
      <c r="LHX11" s="63"/>
      <c r="LHY11" s="63"/>
      <c r="LHZ11" s="63"/>
      <c r="LIA11" s="63"/>
      <c r="LIB11" s="63"/>
      <c r="LIC11" s="63"/>
      <c r="LID11" s="63"/>
      <c r="LIE11" s="63"/>
      <c r="LIF11" s="63"/>
      <c r="LIG11" s="63"/>
      <c r="LIH11" s="63"/>
      <c r="LII11" s="63"/>
      <c r="LIJ11" s="63"/>
      <c r="LIK11" s="63"/>
      <c r="LIL11" s="63"/>
      <c r="LIM11" s="63"/>
      <c r="LIN11" s="63"/>
      <c r="LIO11" s="63"/>
      <c r="LIP11" s="63"/>
      <c r="LIQ11" s="63"/>
      <c r="LIR11" s="63"/>
      <c r="LIS11" s="63"/>
      <c r="LIT11" s="63"/>
      <c r="LIU11" s="63"/>
      <c r="LIV11" s="63"/>
      <c r="LIW11" s="63"/>
      <c r="LIX11" s="63"/>
      <c r="LIY11" s="63"/>
      <c r="LIZ11" s="63"/>
      <c r="LJA11" s="63"/>
      <c r="LJB11" s="63"/>
      <c r="LJC11" s="63"/>
      <c r="LJD11" s="63"/>
      <c r="LJE11" s="63"/>
      <c r="LJF11" s="63"/>
      <c r="LJG11" s="63"/>
      <c r="LJH11" s="63"/>
      <c r="LJI11" s="63"/>
      <c r="LJJ11" s="63"/>
      <c r="LJK11" s="63"/>
      <c r="LJL11" s="63"/>
      <c r="LJM11" s="63"/>
      <c r="LJN11" s="63"/>
      <c r="LJO11" s="63"/>
      <c r="LJP11" s="63"/>
      <c r="LJQ11" s="63"/>
      <c r="LJR11" s="63"/>
      <c r="LJS11" s="63"/>
      <c r="LJT11" s="63"/>
      <c r="LJU11" s="63"/>
      <c r="LJV11" s="63"/>
      <c r="LJW11" s="63"/>
      <c r="LJX11" s="63"/>
      <c r="LJY11" s="63"/>
      <c r="LJZ11" s="63"/>
      <c r="LKA11" s="63"/>
      <c r="LKB11" s="63"/>
      <c r="LKC11" s="63"/>
      <c r="LKD11" s="63"/>
      <c r="LKE11" s="63"/>
      <c r="LKF11" s="63"/>
      <c r="LKG11" s="63"/>
      <c r="LKH11" s="63"/>
      <c r="LKI11" s="63"/>
      <c r="LKJ11" s="63"/>
      <c r="LKK11" s="63"/>
      <c r="LKL11" s="63"/>
      <c r="LKM11" s="63"/>
      <c r="LKN11" s="63"/>
      <c r="LKO11" s="63"/>
      <c r="LKP11" s="63"/>
      <c r="LKQ11" s="63"/>
      <c r="LKR11" s="63"/>
      <c r="LKS11" s="63"/>
      <c r="LKT11" s="63"/>
      <c r="LKU11" s="63"/>
      <c r="LKV11" s="63"/>
      <c r="LKW11" s="63"/>
      <c r="LKX11" s="63"/>
      <c r="LKY11" s="63"/>
      <c r="LKZ11" s="63"/>
      <c r="LLA11" s="63"/>
      <c r="LLB11" s="63"/>
      <c r="LLC11" s="63"/>
      <c r="LLD11" s="63"/>
      <c r="LLE11" s="63"/>
      <c r="LLF11" s="63"/>
      <c r="LLG11" s="63"/>
      <c r="LLH11" s="63"/>
      <c r="LLI11" s="63"/>
      <c r="LLJ11" s="63"/>
      <c r="LLK11" s="63"/>
      <c r="LLL11" s="63"/>
      <c r="LLM11" s="63"/>
      <c r="LLN11" s="63"/>
      <c r="LLO11" s="63"/>
      <c r="LLP11" s="63"/>
      <c r="LLQ11" s="63"/>
      <c r="LLR11" s="63"/>
      <c r="LLS11" s="63"/>
      <c r="LLT11" s="63"/>
      <c r="LLU11" s="63"/>
      <c r="LLV11" s="63"/>
      <c r="LLW11" s="63"/>
      <c r="LLX11" s="63"/>
      <c r="LLY11" s="63"/>
      <c r="LLZ11" s="63"/>
      <c r="LMA11" s="63"/>
      <c r="LMB11" s="63"/>
      <c r="LMC11" s="63"/>
      <c r="LMD11" s="63"/>
      <c r="LME11" s="63"/>
      <c r="LMF11" s="63"/>
      <c r="LMG11" s="63"/>
      <c r="LMH11" s="63"/>
      <c r="LMI11" s="63"/>
      <c r="LMJ11" s="63"/>
      <c r="LMK11" s="63"/>
      <c r="LML11" s="63"/>
      <c r="LMM11" s="63"/>
      <c r="LMN11" s="63"/>
      <c r="LMO11" s="63"/>
      <c r="LMP11" s="63"/>
      <c r="LMQ11" s="63"/>
      <c r="LMR11" s="63"/>
      <c r="LMS11" s="63"/>
      <c r="LMT11" s="63"/>
      <c r="LMU11" s="63"/>
      <c r="LMV11" s="63"/>
      <c r="LMW11" s="63"/>
      <c r="LMX11" s="63"/>
      <c r="LMY11" s="63"/>
      <c r="LMZ11" s="63"/>
      <c r="LNA11" s="63"/>
      <c r="LNB11" s="63"/>
      <c r="LNC11" s="63"/>
      <c r="LND11" s="63"/>
      <c r="LNE11" s="63"/>
      <c r="LNF11" s="63"/>
      <c r="LNG11" s="63"/>
      <c r="LNH11" s="63"/>
      <c r="LNI11" s="63"/>
      <c r="LNJ11" s="63"/>
      <c r="LNK11" s="63"/>
      <c r="LNL11" s="63"/>
      <c r="LNM11" s="63"/>
      <c r="LNN11" s="63"/>
      <c r="LNO11" s="63"/>
      <c r="LNP11" s="63"/>
      <c r="LNQ11" s="63"/>
      <c r="LNR11" s="63"/>
      <c r="LNS11" s="63"/>
      <c r="LNT11" s="63"/>
      <c r="LNU11" s="63"/>
      <c r="LNV11" s="63"/>
      <c r="LNW11" s="63"/>
      <c r="LNX11" s="63"/>
      <c r="LNY11" s="63"/>
      <c r="LNZ11" s="63"/>
      <c r="LOA11" s="63"/>
      <c r="LOB11" s="63"/>
      <c r="LOC11" s="63"/>
      <c r="LOD11" s="63"/>
      <c r="LOE11" s="63"/>
      <c r="LOF11" s="63"/>
      <c r="LOG11" s="63"/>
      <c r="LOH11" s="63"/>
      <c r="LOI11" s="63"/>
      <c r="LOJ11" s="63"/>
      <c r="LOK11" s="63"/>
      <c r="LOL11" s="63"/>
      <c r="LOM11" s="63"/>
      <c r="LON11" s="63"/>
      <c r="LOO11" s="63"/>
      <c r="LOP11" s="63"/>
      <c r="LOQ11" s="63"/>
      <c r="LOR11" s="63"/>
      <c r="LOS11" s="63"/>
      <c r="LOT11" s="63"/>
      <c r="LOU11" s="63"/>
      <c r="LOV11" s="63"/>
      <c r="LOW11" s="63"/>
      <c r="LOX11" s="63"/>
      <c r="LOY11" s="63"/>
      <c r="LOZ11" s="63"/>
      <c r="LPA11" s="63"/>
      <c r="LPB11" s="63"/>
      <c r="LPC11" s="63"/>
      <c r="LPD11" s="63"/>
      <c r="LPE11" s="63"/>
      <c r="LPF11" s="63"/>
      <c r="LPG11" s="63"/>
      <c r="LPH11" s="63"/>
      <c r="LPI11" s="63"/>
      <c r="LPJ11" s="63"/>
      <c r="LPK11" s="63"/>
      <c r="LPL11" s="63"/>
      <c r="LPM11" s="63"/>
      <c r="LPN11" s="63"/>
      <c r="LPO11" s="63"/>
      <c r="LPP11" s="63"/>
      <c r="LPQ11" s="63"/>
      <c r="LPR11" s="63"/>
      <c r="LPS11" s="63"/>
      <c r="LPT11" s="63"/>
      <c r="LPU11" s="63"/>
      <c r="LPV11" s="63"/>
      <c r="LPW11" s="63"/>
      <c r="LPX11" s="63"/>
      <c r="LPY11" s="63"/>
      <c r="LPZ11" s="63"/>
      <c r="LQA11" s="63"/>
      <c r="LQB11" s="63"/>
      <c r="LQC11" s="63"/>
      <c r="LQD11" s="63"/>
      <c r="LQE11" s="63"/>
      <c r="LQF11" s="63"/>
      <c r="LQG11" s="63"/>
      <c r="LQH11" s="63"/>
      <c r="LQI11" s="63"/>
      <c r="LQJ11" s="63"/>
      <c r="LQK11" s="63"/>
      <c r="LQL11" s="63"/>
      <c r="LQM11" s="63"/>
      <c r="LQN11" s="63"/>
      <c r="LQO11" s="63"/>
      <c r="LQP11" s="63"/>
      <c r="LQQ11" s="63"/>
      <c r="LQR11" s="63"/>
      <c r="LQS11" s="63"/>
      <c r="LQT11" s="63"/>
      <c r="LQU11" s="63"/>
      <c r="LQV11" s="63"/>
      <c r="LQW11" s="63"/>
      <c r="LQX11" s="63"/>
      <c r="LQY11" s="63"/>
      <c r="LQZ11" s="63"/>
      <c r="LRA11" s="63"/>
      <c r="LRB11" s="63"/>
      <c r="LRC11" s="63"/>
      <c r="LRD11" s="63"/>
      <c r="LRE11" s="63"/>
      <c r="LRF11" s="63"/>
      <c r="LRG11" s="63"/>
      <c r="LRH11" s="63"/>
      <c r="LRI11" s="63"/>
      <c r="LRJ11" s="63"/>
      <c r="LRK11" s="63"/>
      <c r="LRL11" s="63"/>
      <c r="LRM11" s="63"/>
      <c r="LRN11" s="63"/>
      <c r="LRO11" s="63"/>
      <c r="LRP11" s="63"/>
      <c r="LRQ11" s="63"/>
      <c r="LRR11" s="63"/>
      <c r="LRS11" s="63"/>
      <c r="LRT11" s="63"/>
      <c r="LRU11" s="63"/>
      <c r="LRV11" s="63"/>
      <c r="LRW11" s="63"/>
      <c r="LRX11" s="63"/>
      <c r="LRY11" s="63"/>
      <c r="LRZ11" s="63"/>
      <c r="LSA11" s="63"/>
      <c r="LSB11" s="63"/>
      <c r="LSC11" s="63"/>
      <c r="LSD11" s="63"/>
      <c r="LSE11" s="63"/>
      <c r="LSF11" s="63"/>
      <c r="LSG11" s="63"/>
      <c r="LSH11" s="63"/>
      <c r="LSI11" s="63"/>
      <c r="LSJ11" s="63"/>
      <c r="LSK11" s="63"/>
      <c r="LSL11" s="63"/>
      <c r="LSM11" s="63"/>
      <c r="LSN11" s="63"/>
      <c r="LSO11" s="63"/>
      <c r="LSP11" s="63"/>
      <c r="LSQ11" s="63"/>
      <c r="LSR11" s="63"/>
      <c r="LSS11" s="63"/>
      <c r="LST11" s="63"/>
      <c r="LSU11" s="63"/>
      <c r="LSV11" s="63"/>
      <c r="LSW11" s="63"/>
      <c r="LSX11" s="63"/>
      <c r="LSY11" s="63"/>
      <c r="LSZ11" s="63"/>
      <c r="LTA11" s="63"/>
      <c r="LTB11" s="63"/>
      <c r="LTC11" s="63"/>
      <c r="LTD11" s="63"/>
      <c r="LTE11" s="63"/>
      <c r="LTF11" s="63"/>
      <c r="LTG11" s="63"/>
      <c r="LTH11" s="63"/>
      <c r="LTI11" s="63"/>
      <c r="LTJ11" s="63"/>
      <c r="LTK11" s="63"/>
      <c r="LTL11" s="63"/>
      <c r="LTM11" s="63"/>
      <c r="LTN11" s="63"/>
      <c r="LTO11" s="63"/>
      <c r="LTP11" s="63"/>
      <c r="LTQ11" s="63"/>
      <c r="LTR11" s="63"/>
      <c r="LTS11" s="63"/>
      <c r="LTT11" s="63"/>
      <c r="LTU11" s="63"/>
      <c r="LTV11" s="63"/>
      <c r="LTW11" s="63"/>
      <c r="LTX11" s="63"/>
      <c r="LTY11" s="63"/>
      <c r="LTZ11" s="63"/>
      <c r="LUA11" s="63"/>
      <c r="LUB11" s="63"/>
      <c r="LUC11" s="63"/>
      <c r="LUD11" s="63"/>
      <c r="LUE11" s="63"/>
      <c r="LUF11" s="63"/>
      <c r="LUG11" s="63"/>
      <c r="LUH11" s="63"/>
      <c r="LUI11" s="63"/>
      <c r="LUJ11" s="63"/>
      <c r="LUK11" s="63"/>
      <c r="LUL11" s="63"/>
      <c r="LUM11" s="63"/>
      <c r="LUN11" s="63"/>
      <c r="LUO11" s="63"/>
      <c r="LUP11" s="63"/>
      <c r="LUQ11" s="63"/>
      <c r="LUR11" s="63"/>
      <c r="LUS11" s="63"/>
      <c r="LUT11" s="63"/>
      <c r="LUU11" s="63"/>
      <c r="LUV11" s="63"/>
      <c r="LUW11" s="63"/>
      <c r="LUX11" s="63"/>
      <c r="LUY11" s="63"/>
      <c r="LUZ11" s="63"/>
      <c r="LVA11" s="63"/>
      <c r="LVB11" s="63"/>
      <c r="LVC11" s="63"/>
      <c r="LVD11" s="63"/>
      <c r="LVE11" s="63"/>
      <c r="LVF11" s="63"/>
      <c r="LVG11" s="63"/>
      <c r="LVH11" s="63"/>
      <c r="LVI11" s="63"/>
      <c r="LVJ11" s="63"/>
      <c r="LVK11" s="63"/>
      <c r="LVL11" s="63"/>
      <c r="LVM11" s="63"/>
      <c r="LVN11" s="63"/>
      <c r="LVO11" s="63"/>
      <c r="LVP11" s="63"/>
      <c r="LVQ11" s="63"/>
      <c r="LVR11" s="63"/>
      <c r="LVS11" s="63"/>
      <c r="LVT11" s="63"/>
      <c r="LVU11" s="63"/>
      <c r="LVV11" s="63"/>
      <c r="LVW11" s="63"/>
      <c r="LVX11" s="63"/>
      <c r="LVY11" s="63"/>
      <c r="LVZ11" s="63"/>
      <c r="LWA11" s="63"/>
      <c r="LWB11" s="63"/>
      <c r="LWC11" s="63"/>
      <c r="LWD11" s="63"/>
      <c r="LWE11" s="63"/>
      <c r="LWF11" s="63"/>
      <c r="LWG11" s="63"/>
      <c r="LWH11" s="63"/>
      <c r="LWI11" s="63"/>
      <c r="LWJ11" s="63"/>
      <c r="LWK11" s="63"/>
      <c r="LWL11" s="63"/>
      <c r="LWM11" s="63"/>
      <c r="LWN11" s="63"/>
      <c r="LWO11" s="63"/>
      <c r="LWP11" s="63"/>
      <c r="LWQ11" s="63"/>
      <c r="LWR11" s="63"/>
      <c r="LWS11" s="63"/>
      <c r="LWT11" s="63"/>
      <c r="LWU11" s="63"/>
      <c r="LWV11" s="63"/>
      <c r="LWW11" s="63"/>
      <c r="LWX11" s="63"/>
      <c r="LWY11" s="63"/>
      <c r="LWZ11" s="63"/>
      <c r="LXA11" s="63"/>
      <c r="LXB11" s="63"/>
      <c r="LXC11" s="63"/>
      <c r="LXD11" s="63"/>
      <c r="LXE11" s="63"/>
      <c r="LXF11" s="63"/>
      <c r="LXG11" s="63"/>
      <c r="LXH11" s="63"/>
      <c r="LXI11" s="63"/>
      <c r="LXJ11" s="63"/>
      <c r="LXK11" s="63"/>
      <c r="LXL11" s="63"/>
      <c r="LXM11" s="63"/>
      <c r="LXN11" s="63"/>
      <c r="LXO11" s="63"/>
      <c r="LXP11" s="63"/>
      <c r="LXQ11" s="63"/>
      <c r="LXR11" s="63"/>
      <c r="LXS11" s="63"/>
      <c r="LXT11" s="63"/>
      <c r="LXU11" s="63"/>
      <c r="LXV11" s="63"/>
      <c r="LXW11" s="63"/>
      <c r="LXX11" s="63"/>
      <c r="LXY11" s="63"/>
      <c r="LXZ11" s="63"/>
      <c r="LYA11" s="63"/>
      <c r="LYB11" s="63"/>
      <c r="LYC11" s="63"/>
      <c r="LYD11" s="63"/>
      <c r="LYE11" s="63"/>
      <c r="LYF11" s="63"/>
      <c r="LYG11" s="63"/>
      <c r="LYH11" s="63"/>
      <c r="LYI11" s="63"/>
      <c r="LYJ11" s="63"/>
      <c r="LYK11" s="63"/>
      <c r="LYL11" s="63"/>
      <c r="LYM11" s="63"/>
      <c r="LYN11" s="63"/>
      <c r="LYO11" s="63"/>
      <c r="LYP11" s="63"/>
      <c r="LYQ11" s="63"/>
      <c r="LYR11" s="63"/>
      <c r="LYS11" s="63"/>
      <c r="LYT11" s="63"/>
      <c r="LYU11" s="63"/>
      <c r="LYV11" s="63"/>
      <c r="LYW11" s="63"/>
      <c r="LYX11" s="63"/>
      <c r="LYY11" s="63"/>
      <c r="LYZ11" s="63"/>
      <c r="LZA11" s="63"/>
      <c r="LZB11" s="63"/>
      <c r="LZC11" s="63"/>
      <c r="LZD11" s="63"/>
      <c r="LZE11" s="63"/>
      <c r="LZF11" s="63"/>
      <c r="LZG11" s="63"/>
      <c r="LZH11" s="63"/>
      <c r="LZI11" s="63"/>
      <c r="LZJ11" s="63"/>
      <c r="LZK11" s="63"/>
      <c r="LZL11" s="63"/>
      <c r="LZM11" s="63"/>
      <c r="LZN11" s="63"/>
      <c r="LZO11" s="63"/>
      <c r="LZP11" s="63"/>
      <c r="LZQ11" s="63"/>
      <c r="LZR11" s="63"/>
      <c r="LZS11" s="63"/>
      <c r="LZT11" s="63"/>
      <c r="LZU11" s="63"/>
      <c r="LZV11" s="63"/>
      <c r="LZW11" s="63"/>
      <c r="LZX11" s="63"/>
      <c r="LZY11" s="63"/>
      <c r="LZZ11" s="63"/>
      <c r="MAA11" s="63"/>
      <c r="MAB11" s="63"/>
      <c r="MAC11" s="63"/>
      <c r="MAD11" s="63"/>
      <c r="MAE11" s="63"/>
      <c r="MAF11" s="63"/>
      <c r="MAG11" s="63"/>
      <c r="MAH11" s="63"/>
      <c r="MAI11" s="63"/>
      <c r="MAJ11" s="63"/>
      <c r="MAK11" s="63"/>
      <c r="MAL11" s="63"/>
      <c r="MAM11" s="63"/>
      <c r="MAN11" s="63"/>
      <c r="MAO11" s="63"/>
      <c r="MAP11" s="63"/>
      <c r="MAQ11" s="63"/>
      <c r="MAR11" s="63"/>
      <c r="MAS11" s="63"/>
      <c r="MAT11" s="63"/>
      <c r="MAU11" s="63"/>
      <c r="MAV11" s="63"/>
      <c r="MAW11" s="63"/>
      <c r="MAX11" s="63"/>
      <c r="MAY11" s="63"/>
      <c r="MAZ11" s="63"/>
      <c r="MBA11" s="63"/>
      <c r="MBB11" s="63"/>
      <c r="MBC11" s="63"/>
      <c r="MBD11" s="63"/>
      <c r="MBE11" s="63"/>
      <c r="MBF11" s="63"/>
      <c r="MBG11" s="63"/>
      <c r="MBH11" s="63"/>
      <c r="MBI11" s="63"/>
      <c r="MBJ11" s="63"/>
      <c r="MBK11" s="63"/>
      <c r="MBL11" s="63"/>
      <c r="MBM11" s="63"/>
      <c r="MBN11" s="63"/>
      <c r="MBO11" s="63"/>
      <c r="MBP11" s="63"/>
      <c r="MBQ11" s="63"/>
      <c r="MBR11" s="63"/>
      <c r="MBS11" s="63"/>
      <c r="MBT11" s="63"/>
      <c r="MBU11" s="63"/>
      <c r="MBV11" s="63"/>
      <c r="MBW11" s="63"/>
      <c r="MBX11" s="63"/>
      <c r="MBY11" s="63"/>
      <c r="MBZ11" s="63"/>
      <c r="MCA11" s="63"/>
      <c r="MCB11" s="63"/>
      <c r="MCC11" s="63"/>
      <c r="MCD11" s="63"/>
      <c r="MCE11" s="63"/>
      <c r="MCF11" s="63"/>
      <c r="MCG11" s="63"/>
      <c r="MCH11" s="63"/>
      <c r="MCI11" s="63"/>
      <c r="MCJ11" s="63"/>
      <c r="MCK11" s="63"/>
      <c r="MCL11" s="63"/>
      <c r="MCM11" s="63"/>
      <c r="MCN11" s="63"/>
      <c r="MCO11" s="63"/>
      <c r="MCP11" s="63"/>
      <c r="MCQ11" s="63"/>
      <c r="MCR11" s="63"/>
      <c r="MCS11" s="63"/>
      <c r="MCT11" s="63"/>
      <c r="MCU11" s="63"/>
      <c r="MCV11" s="63"/>
      <c r="MCW11" s="63"/>
      <c r="MCX11" s="63"/>
      <c r="MCY11" s="63"/>
      <c r="MCZ11" s="63"/>
      <c r="MDA11" s="63"/>
      <c r="MDB11" s="63"/>
      <c r="MDC11" s="63"/>
      <c r="MDD11" s="63"/>
      <c r="MDE11" s="63"/>
      <c r="MDF11" s="63"/>
      <c r="MDG11" s="63"/>
      <c r="MDH11" s="63"/>
      <c r="MDI11" s="63"/>
      <c r="MDJ11" s="63"/>
      <c r="MDK11" s="63"/>
      <c r="MDL11" s="63"/>
      <c r="MDM11" s="63"/>
      <c r="MDN11" s="63"/>
      <c r="MDO11" s="63"/>
      <c r="MDP11" s="63"/>
      <c r="MDQ11" s="63"/>
      <c r="MDR11" s="63"/>
      <c r="MDS11" s="63"/>
      <c r="MDT11" s="63"/>
      <c r="MDU11" s="63"/>
      <c r="MDV11" s="63"/>
      <c r="MDW11" s="63"/>
      <c r="MDX11" s="63"/>
      <c r="MDY11" s="63"/>
      <c r="MDZ11" s="63"/>
      <c r="MEA11" s="63"/>
      <c r="MEB11" s="63"/>
      <c r="MEC11" s="63"/>
      <c r="MED11" s="63"/>
      <c r="MEE11" s="63"/>
      <c r="MEF11" s="63"/>
      <c r="MEG11" s="63"/>
      <c r="MEH11" s="63"/>
      <c r="MEI11" s="63"/>
      <c r="MEJ11" s="63"/>
      <c r="MEK11" s="63"/>
      <c r="MEL11" s="63"/>
      <c r="MEM11" s="63"/>
      <c r="MEN11" s="63"/>
      <c r="MEO11" s="63"/>
      <c r="MEP11" s="63"/>
      <c r="MEQ11" s="63"/>
      <c r="MER11" s="63"/>
      <c r="MES11" s="63"/>
      <c r="MET11" s="63"/>
      <c r="MEU11" s="63"/>
      <c r="MEV11" s="63"/>
      <c r="MEW11" s="63"/>
      <c r="MEX11" s="63"/>
      <c r="MEY11" s="63"/>
      <c r="MEZ11" s="63"/>
      <c r="MFA11" s="63"/>
      <c r="MFB11" s="63"/>
      <c r="MFC11" s="63"/>
      <c r="MFD11" s="63"/>
      <c r="MFE11" s="63"/>
      <c r="MFF11" s="63"/>
      <c r="MFG11" s="63"/>
      <c r="MFH11" s="63"/>
      <c r="MFI11" s="63"/>
      <c r="MFJ11" s="63"/>
      <c r="MFK11" s="63"/>
      <c r="MFL11" s="63"/>
      <c r="MFM11" s="63"/>
      <c r="MFN11" s="63"/>
      <c r="MFO11" s="63"/>
      <c r="MFP11" s="63"/>
      <c r="MFQ11" s="63"/>
      <c r="MFR11" s="63"/>
      <c r="MFS11" s="63"/>
      <c r="MFT11" s="63"/>
      <c r="MFU11" s="63"/>
      <c r="MFV11" s="63"/>
      <c r="MFW11" s="63"/>
      <c r="MFX11" s="63"/>
      <c r="MFY11" s="63"/>
      <c r="MFZ11" s="63"/>
      <c r="MGA11" s="63"/>
      <c r="MGB11" s="63"/>
      <c r="MGC11" s="63"/>
      <c r="MGD11" s="63"/>
      <c r="MGE11" s="63"/>
      <c r="MGF11" s="63"/>
      <c r="MGG11" s="63"/>
      <c r="MGH11" s="63"/>
      <c r="MGI11" s="63"/>
      <c r="MGJ11" s="63"/>
      <c r="MGK11" s="63"/>
      <c r="MGL11" s="63"/>
      <c r="MGM11" s="63"/>
      <c r="MGN11" s="63"/>
      <c r="MGO11" s="63"/>
      <c r="MGP11" s="63"/>
      <c r="MGQ11" s="63"/>
      <c r="MGR11" s="63"/>
      <c r="MGS11" s="63"/>
      <c r="MGT11" s="63"/>
      <c r="MGU11" s="63"/>
      <c r="MGV11" s="63"/>
      <c r="MGW11" s="63"/>
      <c r="MGX11" s="63"/>
      <c r="MGY11" s="63"/>
      <c r="MGZ11" s="63"/>
      <c r="MHA11" s="63"/>
      <c r="MHB11" s="63"/>
      <c r="MHC11" s="63"/>
      <c r="MHD11" s="63"/>
      <c r="MHE11" s="63"/>
      <c r="MHF11" s="63"/>
      <c r="MHG11" s="63"/>
      <c r="MHH11" s="63"/>
      <c r="MHI11" s="63"/>
      <c r="MHJ11" s="63"/>
      <c r="MHK11" s="63"/>
      <c r="MHL11" s="63"/>
      <c r="MHM11" s="63"/>
      <c r="MHN11" s="63"/>
      <c r="MHO11" s="63"/>
      <c r="MHP11" s="63"/>
      <c r="MHQ11" s="63"/>
      <c r="MHR11" s="63"/>
      <c r="MHS11" s="63"/>
      <c r="MHT11" s="63"/>
      <c r="MHU11" s="63"/>
      <c r="MHV11" s="63"/>
      <c r="MHW11" s="63"/>
      <c r="MHX11" s="63"/>
      <c r="MHY11" s="63"/>
      <c r="MHZ11" s="63"/>
      <c r="MIA11" s="63"/>
      <c r="MIB11" s="63"/>
      <c r="MIC11" s="63"/>
      <c r="MID11" s="63"/>
      <c r="MIE11" s="63"/>
      <c r="MIF11" s="63"/>
      <c r="MIG11" s="63"/>
      <c r="MIH11" s="63"/>
      <c r="MII11" s="63"/>
      <c r="MIJ11" s="63"/>
      <c r="MIK11" s="63"/>
      <c r="MIL11" s="63"/>
      <c r="MIM11" s="63"/>
      <c r="MIN11" s="63"/>
      <c r="MIO11" s="63"/>
      <c r="MIP11" s="63"/>
      <c r="MIQ11" s="63"/>
      <c r="MIR11" s="63"/>
      <c r="MIS11" s="63"/>
      <c r="MIT11" s="63"/>
      <c r="MIU11" s="63"/>
      <c r="MIV11" s="63"/>
      <c r="MIW11" s="63"/>
      <c r="MIX11" s="63"/>
      <c r="MIY11" s="63"/>
      <c r="MIZ11" s="63"/>
      <c r="MJA11" s="63"/>
      <c r="MJB11" s="63"/>
      <c r="MJC11" s="63"/>
      <c r="MJD11" s="63"/>
      <c r="MJE11" s="63"/>
      <c r="MJF11" s="63"/>
      <c r="MJG11" s="63"/>
      <c r="MJH11" s="63"/>
      <c r="MJI11" s="63"/>
      <c r="MJJ11" s="63"/>
      <c r="MJK11" s="63"/>
      <c r="MJL11" s="63"/>
      <c r="MJM11" s="63"/>
      <c r="MJN11" s="63"/>
      <c r="MJO11" s="63"/>
      <c r="MJP11" s="63"/>
      <c r="MJQ11" s="63"/>
      <c r="MJR11" s="63"/>
      <c r="MJS11" s="63"/>
      <c r="MJT11" s="63"/>
      <c r="MJU11" s="63"/>
      <c r="MJV11" s="63"/>
      <c r="MJW11" s="63"/>
      <c r="MJX11" s="63"/>
      <c r="MJY11" s="63"/>
      <c r="MJZ11" s="63"/>
      <c r="MKA11" s="63"/>
      <c r="MKB11" s="63"/>
      <c r="MKC11" s="63"/>
      <c r="MKD11" s="63"/>
      <c r="MKE11" s="63"/>
      <c r="MKF11" s="63"/>
      <c r="MKG11" s="63"/>
      <c r="MKH11" s="63"/>
      <c r="MKI11" s="63"/>
      <c r="MKJ11" s="63"/>
      <c r="MKK11" s="63"/>
      <c r="MKL11" s="63"/>
      <c r="MKM11" s="63"/>
      <c r="MKN11" s="63"/>
      <c r="MKO11" s="63"/>
      <c r="MKP11" s="63"/>
      <c r="MKQ11" s="63"/>
      <c r="MKR11" s="63"/>
      <c r="MKS11" s="63"/>
      <c r="MKT11" s="63"/>
      <c r="MKU11" s="63"/>
      <c r="MKV11" s="63"/>
      <c r="MKW11" s="63"/>
      <c r="MKX11" s="63"/>
      <c r="MKY11" s="63"/>
      <c r="MKZ11" s="63"/>
      <c r="MLA11" s="63"/>
      <c r="MLB11" s="63"/>
      <c r="MLC11" s="63"/>
      <c r="MLD11" s="63"/>
      <c r="MLE11" s="63"/>
      <c r="MLF11" s="63"/>
      <c r="MLG11" s="63"/>
      <c r="MLH11" s="63"/>
      <c r="MLI11" s="63"/>
      <c r="MLJ11" s="63"/>
      <c r="MLK11" s="63"/>
      <c r="MLL11" s="63"/>
      <c r="MLM11" s="63"/>
      <c r="MLN11" s="63"/>
      <c r="MLO11" s="63"/>
      <c r="MLP11" s="63"/>
      <c r="MLQ11" s="63"/>
      <c r="MLR11" s="63"/>
      <c r="MLS11" s="63"/>
      <c r="MLT11" s="63"/>
      <c r="MLU11" s="63"/>
      <c r="MLV11" s="63"/>
      <c r="MLW11" s="63"/>
      <c r="MLX11" s="63"/>
      <c r="MLY11" s="63"/>
      <c r="MLZ11" s="63"/>
      <c r="MMA11" s="63"/>
      <c r="MMB11" s="63"/>
      <c r="MMC11" s="63"/>
      <c r="MMD11" s="63"/>
      <c r="MME11" s="63"/>
      <c r="MMF11" s="63"/>
      <c r="MMG11" s="63"/>
      <c r="MMH11" s="63"/>
      <c r="MMI11" s="63"/>
      <c r="MMJ11" s="63"/>
      <c r="MMK11" s="63"/>
      <c r="MML11" s="63"/>
      <c r="MMM11" s="63"/>
      <c r="MMN11" s="63"/>
      <c r="MMO11" s="63"/>
      <c r="MMP11" s="63"/>
      <c r="MMQ11" s="63"/>
      <c r="MMR11" s="63"/>
      <c r="MMS11" s="63"/>
      <c r="MMT11" s="63"/>
      <c r="MMU11" s="63"/>
      <c r="MMV11" s="63"/>
      <c r="MMW11" s="63"/>
      <c r="MMX11" s="63"/>
      <c r="MMY11" s="63"/>
      <c r="MMZ11" s="63"/>
      <c r="MNA11" s="63"/>
      <c r="MNB11" s="63"/>
      <c r="MNC11" s="63"/>
      <c r="MND11" s="63"/>
      <c r="MNE11" s="63"/>
      <c r="MNF11" s="63"/>
      <c r="MNG11" s="63"/>
      <c r="MNH11" s="63"/>
      <c r="MNI11" s="63"/>
      <c r="MNJ11" s="63"/>
      <c r="MNK11" s="63"/>
      <c r="MNL11" s="63"/>
      <c r="MNM11" s="63"/>
      <c r="MNN11" s="63"/>
      <c r="MNO11" s="63"/>
      <c r="MNP11" s="63"/>
      <c r="MNQ11" s="63"/>
      <c r="MNR11" s="63"/>
      <c r="MNS11" s="63"/>
      <c r="MNT11" s="63"/>
      <c r="MNU11" s="63"/>
      <c r="MNV11" s="63"/>
      <c r="MNW11" s="63"/>
      <c r="MNX11" s="63"/>
      <c r="MNY11" s="63"/>
      <c r="MNZ11" s="63"/>
      <c r="MOA11" s="63"/>
      <c r="MOB11" s="63"/>
      <c r="MOC11" s="63"/>
      <c r="MOD11" s="63"/>
      <c r="MOE11" s="63"/>
      <c r="MOF11" s="63"/>
      <c r="MOG11" s="63"/>
      <c r="MOH11" s="63"/>
      <c r="MOI11" s="63"/>
      <c r="MOJ11" s="63"/>
      <c r="MOK11" s="63"/>
      <c r="MOL11" s="63"/>
      <c r="MOM11" s="63"/>
      <c r="MON11" s="63"/>
      <c r="MOO11" s="63"/>
      <c r="MOP11" s="63"/>
      <c r="MOQ11" s="63"/>
      <c r="MOR11" s="63"/>
      <c r="MOS11" s="63"/>
      <c r="MOT11" s="63"/>
      <c r="MOU11" s="63"/>
      <c r="MOV11" s="63"/>
      <c r="MOW11" s="63"/>
      <c r="MOX11" s="63"/>
      <c r="MOY11" s="63"/>
      <c r="MOZ11" s="63"/>
      <c r="MPA11" s="63"/>
      <c r="MPB11" s="63"/>
      <c r="MPC11" s="63"/>
      <c r="MPD11" s="63"/>
      <c r="MPE11" s="63"/>
      <c r="MPF11" s="63"/>
      <c r="MPG11" s="63"/>
      <c r="MPH11" s="63"/>
      <c r="MPI11" s="63"/>
      <c r="MPJ11" s="63"/>
      <c r="MPK11" s="63"/>
      <c r="MPL11" s="63"/>
      <c r="MPM11" s="63"/>
      <c r="MPN11" s="63"/>
      <c r="MPO11" s="63"/>
      <c r="MPP11" s="63"/>
      <c r="MPQ11" s="63"/>
      <c r="MPR11" s="63"/>
      <c r="MPS11" s="63"/>
      <c r="MPT11" s="63"/>
      <c r="MPU11" s="63"/>
      <c r="MPV11" s="63"/>
      <c r="MPW11" s="63"/>
      <c r="MPX11" s="63"/>
      <c r="MPY11" s="63"/>
      <c r="MPZ11" s="63"/>
      <c r="MQA11" s="63"/>
      <c r="MQB11" s="63"/>
      <c r="MQC11" s="63"/>
      <c r="MQD11" s="63"/>
      <c r="MQE11" s="63"/>
      <c r="MQF11" s="63"/>
      <c r="MQG11" s="63"/>
      <c r="MQH11" s="63"/>
      <c r="MQI11" s="63"/>
      <c r="MQJ11" s="63"/>
      <c r="MQK11" s="63"/>
      <c r="MQL11" s="63"/>
      <c r="MQM11" s="63"/>
      <c r="MQN11" s="63"/>
      <c r="MQO11" s="63"/>
      <c r="MQP11" s="63"/>
      <c r="MQQ11" s="63"/>
      <c r="MQR11" s="63"/>
      <c r="MQS11" s="63"/>
      <c r="MQT11" s="63"/>
      <c r="MQU11" s="63"/>
      <c r="MQV11" s="63"/>
      <c r="MQW11" s="63"/>
      <c r="MQX11" s="63"/>
      <c r="MQY11" s="63"/>
      <c r="MQZ11" s="63"/>
      <c r="MRA11" s="63"/>
      <c r="MRB11" s="63"/>
      <c r="MRC11" s="63"/>
      <c r="MRD11" s="63"/>
      <c r="MRE11" s="63"/>
      <c r="MRF11" s="63"/>
      <c r="MRG11" s="63"/>
      <c r="MRH11" s="63"/>
      <c r="MRI11" s="63"/>
      <c r="MRJ11" s="63"/>
      <c r="MRK11" s="63"/>
      <c r="MRL11" s="63"/>
      <c r="MRM11" s="63"/>
      <c r="MRN11" s="63"/>
      <c r="MRO11" s="63"/>
      <c r="MRP11" s="63"/>
      <c r="MRQ11" s="63"/>
      <c r="MRR11" s="63"/>
      <c r="MRS11" s="63"/>
      <c r="MRT11" s="63"/>
      <c r="MRU11" s="63"/>
      <c r="MRV11" s="63"/>
      <c r="MRW11" s="63"/>
      <c r="MRX11" s="63"/>
      <c r="MRY11" s="63"/>
      <c r="MRZ11" s="63"/>
      <c r="MSA11" s="63"/>
      <c r="MSB11" s="63"/>
      <c r="MSC11" s="63"/>
      <c r="MSD11" s="63"/>
      <c r="MSE11" s="63"/>
      <c r="MSF11" s="63"/>
      <c r="MSG11" s="63"/>
      <c r="MSH11" s="63"/>
      <c r="MSI11" s="63"/>
      <c r="MSJ11" s="63"/>
      <c r="MSK11" s="63"/>
      <c r="MSL11" s="63"/>
      <c r="MSM11" s="63"/>
      <c r="MSN11" s="63"/>
      <c r="MSO11" s="63"/>
      <c r="MSP11" s="63"/>
      <c r="MSQ11" s="63"/>
      <c r="MSR11" s="63"/>
      <c r="MSS11" s="63"/>
      <c r="MST11" s="63"/>
      <c r="MSU11" s="63"/>
      <c r="MSV11" s="63"/>
      <c r="MSW11" s="63"/>
      <c r="MSX11" s="63"/>
      <c r="MSY11" s="63"/>
      <c r="MSZ11" s="63"/>
      <c r="MTA11" s="63"/>
      <c r="MTB11" s="63"/>
      <c r="MTC11" s="63"/>
      <c r="MTD11" s="63"/>
      <c r="MTE11" s="63"/>
      <c r="MTF11" s="63"/>
      <c r="MTG11" s="63"/>
      <c r="MTH11" s="63"/>
      <c r="MTI11" s="63"/>
      <c r="MTJ11" s="63"/>
      <c r="MTK11" s="63"/>
      <c r="MTL11" s="63"/>
      <c r="MTM11" s="63"/>
      <c r="MTN11" s="63"/>
      <c r="MTO11" s="63"/>
      <c r="MTP11" s="63"/>
      <c r="MTQ11" s="63"/>
      <c r="MTR11" s="63"/>
      <c r="MTS11" s="63"/>
      <c r="MTT11" s="63"/>
      <c r="MTU11" s="63"/>
      <c r="MTV11" s="63"/>
      <c r="MTW11" s="63"/>
      <c r="MTX11" s="63"/>
      <c r="MTY11" s="63"/>
      <c r="MTZ11" s="63"/>
      <c r="MUA11" s="63"/>
      <c r="MUB11" s="63"/>
      <c r="MUC11" s="63"/>
      <c r="MUD11" s="63"/>
      <c r="MUE11" s="63"/>
      <c r="MUF11" s="63"/>
      <c r="MUG11" s="63"/>
      <c r="MUH11" s="63"/>
      <c r="MUI11" s="63"/>
      <c r="MUJ11" s="63"/>
      <c r="MUK11" s="63"/>
      <c r="MUL11" s="63"/>
      <c r="MUM11" s="63"/>
      <c r="MUN11" s="63"/>
      <c r="MUO11" s="63"/>
      <c r="MUP11" s="63"/>
      <c r="MUQ11" s="63"/>
      <c r="MUR11" s="63"/>
      <c r="MUS11" s="63"/>
      <c r="MUT11" s="63"/>
      <c r="MUU11" s="63"/>
      <c r="MUV11" s="63"/>
      <c r="MUW11" s="63"/>
      <c r="MUX11" s="63"/>
      <c r="MUY11" s="63"/>
      <c r="MUZ11" s="63"/>
      <c r="MVA11" s="63"/>
      <c r="MVB11" s="63"/>
      <c r="MVC11" s="63"/>
      <c r="MVD11" s="63"/>
      <c r="MVE11" s="63"/>
      <c r="MVF11" s="63"/>
      <c r="MVG11" s="63"/>
      <c r="MVH11" s="63"/>
      <c r="MVI11" s="63"/>
      <c r="MVJ11" s="63"/>
      <c r="MVK11" s="63"/>
      <c r="MVL11" s="63"/>
      <c r="MVM11" s="63"/>
      <c r="MVN11" s="63"/>
      <c r="MVO11" s="63"/>
      <c r="MVP11" s="63"/>
      <c r="MVQ11" s="63"/>
      <c r="MVR11" s="63"/>
      <c r="MVS11" s="63"/>
      <c r="MVT11" s="63"/>
      <c r="MVU11" s="63"/>
      <c r="MVV11" s="63"/>
      <c r="MVW11" s="63"/>
      <c r="MVX11" s="63"/>
      <c r="MVY11" s="63"/>
      <c r="MVZ11" s="63"/>
      <c r="MWA11" s="63"/>
      <c r="MWB11" s="63"/>
      <c r="MWC11" s="63"/>
      <c r="MWD11" s="63"/>
      <c r="MWE11" s="63"/>
      <c r="MWF11" s="63"/>
      <c r="MWG11" s="63"/>
      <c r="MWH11" s="63"/>
      <c r="MWI11" s="63"/>
      <c r="MWJ11" s="63"/>
      <c r="MWK11" s="63"/>
      <c r="MWL11" s="63"/>
      <c r="MWM11" s="63"/>
      <c r="MWN11" s="63"/>
      <c r="MWO11" s="63"/>
      <c r="MWP11" s="63"/>
      <c r="MWQ11" s="63"/>
      <c r="MWR11" s="63"/>
      <c r="MWS11" s="63"/>
      <c r="MWT11" s="63"/>
      <c r="MWU11" s="63"/>
      <c r="MWV11" s="63"/>
      <c r="MWW11" s="63"/>
      <c r="MWX11" s="63"/>
      <c r="MWY11" s="63"/>
      <c r="MWZ11" s="63"/>
      <c r="MXA11" s="63"/>
      <c r="MXB11" s="63"/>
      <c r="MXC11" s="63"/>
      <c r="MXD11" s="63"/>
      <c r="MXE11" s="63"/>
      <c r="MXF11" s="63"/>
      <c r="MXG11" s="63"/>
      <c r="MXH11" s="63"/>
      <c r="MXI11" s="63"/>
      <c r="MXJ11" s="63"/>
      <c r="MXK11" s="63"/>
      <c r="MXL11" s="63"/>
      <c r="MXM11" s="63"/>
      <c r="MXN11" s="63"/>
      <c r="MXO11" s="63"/>
      <c r="MXP11" s="63"/>
      <c r="MXQ11" s="63"/>
      <c r="MXR11" s="63"/>
      <c r="MXS11" s="63"/>
      <c r="MXT11" s="63"/>
      <c r="MXU11" s="63"/>
      <c r="MXV11" s="63"/>
      <c r="MXW11" s="63"/>
      <c r="MXX11" s="63"/>
      <c r="MXY11" s="63"/>
      <c r="MXZ11" s="63"/>
      <c r="MYA11" s="63"/>
      <c r="MYB11" s="63"/>
      <c r="MYC11" s="63"/>
      <c r="MYD11" s="63"/>
      <c r="MYE11" s="63"/>
      <c r="MYF11" s="63"/>
      <c r="MYG11" s="63"/>
      <c r="MYH11" s="63"/>
      <c r="MYI11" s="63"/>
      <c r="MYJ11" s="63"/>
      <c r="MYK11" s="63"/>
      <c r="MYL11" s="63"/>
      <c r="MYM11" s="63"/>
      <c r="MYN11" s="63"/>
      <c r="MYO11" s="63"/>
      <c r="MYP11" s="63"/>
      <c r="MYQ11" s="63"/>
      <c r="MYR11" s="63"/>
      <c r="MYS11" s="63"/>
      <c r="MYT11" s="63"/>
      <c r="MYU11" s="63"/>
      <c r="MYV11" s="63"/>
      <c r="MYW11" s="63"/>
      <c r="MYX11" s="63"/>
      <c r="MYY11" s="63"/>
      <c r="MYZ11" s="63"/>
      <c r="MZA11" s="63"/>
      <c r="MZB11" s="63"/>
      <c r="MZC11" s="63"/>
      <c r="MZD11" s="63"/>
      <c r="MZE11" s="63"/>
      <c r="MZF11" s="63"/>
      <c r="MZG11" s="63"/>
      <c r="MZH11" s="63"/>
      <c r="MZI11" s="63"/>
      <c r="MZJ11" s="63"/>
      <c r="MZK11" s="63"/>
      <c r="MZL11" s="63"/>
      <c r="MZM11" s="63"/>
      <c r="MZN11" s="63"/>
      <c r="MZO11" s="63"/>
      <c r="MZP11" s="63"/>
      <c r="MZQ11" s="63"/>
      <c r="MZR11" s="63"/>
      <c r="MZS11" s="63"/>
      <c r="MZT11" s="63"/>
      <c r="MZU11" s="63"/>
      <c r="MZV11" s="63"/>
      <c r="MZW11" s="63"/>
      <c r="MZX11" s="63"/>
      <c r="MZY11" s="63"/>
      <c r="MZZ11" s="63"/>
      <c r="NAA11" s="63"/>
      <c r="NAB11" s="63"/>
      <c r="NAC11" s="63"/>
      <c r="NAD11" s="63"/>
      <c r="NAE11" s="63"/>
      <c r="NAF11" s="63"/>
      <c r="NAG11" s="63"/>
      <c r="NAH11" s="63"/>
      <c r="NAI11" s="63"/>
      <c r="NAJ11" s="63"/>
      <c r="NAK11" s="63"/>
      <c r="NAL11" s="63"/>
      <c r="NAM11" s="63"/>
      <c r="NAN11" s="63"/>
      <c r="NAO11" s="63"/>
      <c r="NAP11" s="63"/>
      <c r="NAQ11" s="63"/>
      <c r="NAR11" s="63"/>
      <c r="NAS11" s="63"/>
      <c r="NAT11" s="63"/>
      <c r="NAU11" s="63"/>
      <c r="NAV11" s="63"/>
      <c r="NAW11" s="63"/>
      <c r="NAX11" s="63"/>
      <c r="NAY11" s="63"/>
      <c r="NAZ11" s="63"/>
      <c r="NBA11" s="63"/>
      <c r="NBB11" s="63"/>
      <c r="NBC11" s="63"/>
      <c r="NBD11" s="63"/>
      <c r="NBE11" s="63"/>
      <c r="NBF11" s="63"/>
      <c r="NBG11" s="63"/>
      <c r="NBH11" s="63"/>
      <c r="NBI11" s="63"/>
      <c r="NBJ11" s="63"/>
      <c r="NBK11" s="63"/>
      <c r="NBL11" s="63"/>
      <c r="NBM11" s="63"/>
      <c r="NBN11" s="63"/>
      <c r="NBO11" s="63"/>
      <c r="NBP11" s="63"/>
      <c r="NBQ11" s="63"/>
      <c r="NBR11" s="63"/>
      <c r="NBS11" s="63"/>
      <c r="NBT11" s="63"/>
      <c r="NBU11" s="63"/>
      <c r="NBV11" s="63"/>
      <c r="NBW11" s="63"/>
      <c r="NBX11" s="63"/>
      <c r="NBY11" s="63"/>
      <c r="NBZ11" s="63"/>
      <c r="NCA11" s="63"/>
      <c r="NCB11" s="63"/>
      <c r="NCC11" s="63"/>
      <c r="NCD11" s="63"/>
      <c r="NCE11" s="63"/>
      <c r="NCF11" s="63"/>
      <c r="NCG11" s="63"/>
      <c r="NCH11" s="63"/>
      <c r="NCI11" s="63"/>
      <c r="NCJ11" s="63"/>
      <c r="NCK11" s="63"/>
      <c r="NCL11" s="63"/>
      <c r="NCM11" s="63"/>
      <c r="NCN11" s="63"/>
      <c r="NCO11" s="63"/>
      <c r="NCP11" s="63"/>
      <c r="NCQ11" s="63"/>
      <c r="NCR11" s="63"/>
      <c r="NCS11" s="63"/>
      <c r="NCT11" s="63"/>
      <c r="NCU11" s="63"/>
      <c r="NCV11" s="63"/>
      <c r="NCW11" s="63"/>
      <c r="NCX11" s="63"/>
      <c r="NCY11" s="63"/>
      <c r="NCZ11" s="63"/>
      <c r="NDA11" s="63"/>
      <c r="NDB11" s="63"/>
      <c r="NDC11" s="63"/>
      <c r="NDD11" s="63"/>
      <c r="NDE11" s="63"/>
      <c r="NDF11" s="63"/>
      <c r="NDG11" s="63"/>
      <c r="NDH11" s="63"/>
      <c r="NDI11" s="63"/>
      <c r="NDJ11" s="63"/>
      <c r="NDK11" s="63"/>
      <c r="NDL11" s="63"/>
      <c r="NDM11" s="63"/>
      <c r="NDN11" s="63"/>
      <c r="NDO11" s="63"/>
      <c r="NDP11" s="63"/>
      <c r="NDQ11" s="63"/>
      <c r="NDR11" s="63"/>
      <c r="NDS11" s="63"/>
      <c r="NDT11" s="63"/>
      <c r="NDU11" s="63"/>
      <c r="NDV11" s="63"/>
      <c r="NDW11" s="63"/>
      <c r="NDX11" s="63"/>
      <c r="NDY11" s="63"/>
      <c r="NDZ11" s="63"/>
      <c r="NEA11" s="63"/>
      <c r="NEB11" s="63"/>
      <c r="NEC11" s="63"/>
      <c r="NED11" s="63"/>
      <c r="NEE11" s="63"/>
      <c r="NEF11" s="63"/>
      <c r="NEG11" s="63"/>
      <c r="NEH11" s="63"/>
      <c r="NEI11" s="63"/>
      <c r="NEJ11" s="63"/>
      <c r="NEK11" s="63"/>
      <c r="NEL11" s="63"/>
      <c r="NEM11" s="63"/>
      <c r="NEN11" s="63"/>
      <c r="NEO11" s="63"/>
      <c r="NEP11" s="63"/>
      <c r="NEQ11" s="63"/>
      <c r="NER11" s="63"/>
      <c r="NES11" s="63"/>
      <c r="NET11" s="63"/>
      <c r="NEU11" s="63"/>
      <c r="NEV11" s="63"/>
      <c r="NEW11" s="63"/>
      <c r="NEX11" s="63"/>
      <c r="NEY11" s="63"/>
      <c r="NEZ11" s="63"/>
      <c r="NFA11" s="63"/>
      <c r="NFB11" s="63"/>
      <c r="NFC11" s="63"/>
      <c r="NFD11" s="63"/>
      <c r="NFE11" s="63"/>
      <c r="NFF11" s="63"/>
      <c r="NFG11" s="63"/>
      <c r="NFH11" s="63"/>
      <c r="NFI11" s="63"/>
      <c r="NFJ11" s="63"/>
      <c r="NFK11" s="63"/>
      <c r="NFL11" s="63"/>
      <c r="NFM11" s="63"/>
      <c r="NFN11" s="63"/>
      <c r="NFO11" s="63"/>
      <c r="NFP11" s="63"/>
      <c r="NFQ11" s="63"/>
      <c r="NFR11" s="63"/>
      <c r="NFS11" s="63"/>
      <c r="NFT11" s="63"/>
      <c r="NFU11" s="63"/>
      <c r="NFV11" s="63"/>
      <c r="NFW11" s="63"/>
      <c r="NFX11" s="63"/>
      <c r="NFY11" s="63"/>
      <c r="NFZ11" s="63"/>
      <c r="NGA11" s="63"/>
      <c r="NGB11" s="63"/>
      <c r="NGC11" s="63"/>
      <c r="NGD11" s="63"/>
      <c r="NGE11" s="63"/>
      <c r="NGF11" s="63"/>
      <c r="NGG11" s="63"/>
      <c r="NGH11" s="63"/>
      <c r="NGI11" s="63"/>
      <c r="NGJ11" s="63"/>
      <c r="NGK11" s="63"/>
      <c r="NGL11" s="63"/>
      <c r="NGM11" s="63"/>
      <c r="NGN11" s="63"/>
      <c r="NGO11" s="63"/>
      <c r="NGP11" s="63"/>
      <c r="NGQ11" s="63"/>
      <c r="NGR11" s="63"/>
      <c r="NGS11" s="63"/>
      <c r="NGT11" s="63"/>
      <c r="NGU11" s="63"/>
      <c r="NGV11" s="63"/>
      <c r="NGW11" s="63"/>
      <c r="NGX11" s="63"/>
      <c r="NGY11" s="63"/>
      <c r="NGZ11" s="63"/>
      <c r="NHA11" s="63"/>
      <c r="NHB11" s="63"/>
      <c r="NHC11" s="63"/>
      <c r="NHD11" s="63"/>
      <c r="NHE11" s="63"/>
      <c r="NHF11" s="63"/>
      <c r="NHG11" s="63"/>
      <c r="NHH11" s="63"/>
      <c r="NHI11" s="63"/>
      <c r="NHJ11" s="63"/>
      <c r="NHK11" s="63"/>
      <c r="NHL11" s="63"/>
      <c r="NHM11" s="63"/>
      <c r="NHN11" s="63"/>
      <c r="NHO11" s="63"/>
      <c r="NHP11" s="63"/>
      <c r="NHQ11" s="63"/>
      <c r="NHR11" s="63"/>
      <c r="NHS11" s="63"/>
      <c r="NHT11" s="63"/>
      <c r="NHU11" s="63"/>
      <c r="NHV11" s="63"/>
      <c r="NHW11" s="63"/>
      <c r="NHX11" s="63"/>
      <c r="NHY11" s="63"/>
      <c r="NHZ11" s="63"/>
      <c r="NIA11" s="63"/>
      <c r="NIB11" s="63"/>
      <c r="NIC11" s="63"/>
      <c r="NID11" s="63"/>
      <c r="NIE11" s="63"/>
      <c r="NIF11" s="63"/>
      <c r="NIG11" s="63"/>
      <c r="NIH11" s="63"/>
      <c r="NII11" s="63"/>
      <c r="NIJ11" s="63"/>
      <c r="NIK11" s="63"/>
      <c r="NIL11" s="63"/>
      <c r="NIM11" s="63"/>
      <c r="NIN11" s="63"/>
      <c r="NIO11" s="63"/>
      <c r="NIP11" s="63"/>
      <c r="NIQ11" s="63"/>
      <c r="NIR11" s="63"/>
      <c r="NIS11" s="63"/>
      <c r="NIT11" s="63"/>
      <c r="NIU11" s="63"/>
      <c r="NIV11" s="63"/>
      <c r="NIW11" s="63"/>
      <c r="NIX11" s="63"/>
      <c r="NIY11" s="63"/>
      <c r="NIZ11" s="63"/>
      <c r="NJA11" s="63"/>
      <c r="NJB11" s="63"/>
      <c r="NJC11" s="63"/>
      <c r="NJD11" s="63"/>
      <c r="NJE11" s="63"/>
      <c r="NJF11" s="63"/>
      <c r="NJG11" s="63"/>
      <c r="NJH11" s="63"/>
      <c r="NJI11" s="63"/>
      <c r="NJJ11" s="63"/>
      <c r="NJK11" s="63"/>
      <c r="NJL11" s="63"/>
      <c r="NJM11" s="63"/>
      <c r="NJN11" s="63"/>
      <c r="NJO11" s="63"/>
      <c r="NJP11" s="63"/>
      <c r="NJQ11" s="63"/>
      <c r="NJR11" s="63"/>
      <c r="NJS11" s="63"/>
      <c r="NJT11" s="63"/>
      <c r="NJU11" s="63"/>
      <c r="NJV11" s="63"/>
      <c r="NJW11" s="63"/>
      <c r="NJX11" s="63"/>
      <c r="NJY11" s="63"/>
      <c r="NJZ11" s="63"/>
      <c r="NKA11" s="63"/>
      <c r="NKB11" s="63"/>
      <c r="NKC11" s="63"/>
      <c r="NKD11" s="63"/>
      <c r="NKE11" s="63"/>
      <c r="NKF11" s="63"/>
      <c r="NKG11" s="63"/>
      <c r="NKH11" s="63"/>
      <c r="NKI11" s="63"/>
      <c r="NKJ11" s="63"/>
      <c r="NKK11" s="63"/>
      <c r="NKL11" s="63"/>
      <c r="NKM11" s="63"/>
      <c r="NKN11" s="63"/>
      <c r="NKO11" s="63"/>
      <c r="NKP11" s="63"/>
      <c r="NKQ11" s="63"/>
      <c r="NKR11" s="63"/>
      <c r="NKS11" s="63"/>
      <c r="NKT11" s="63"/>
      <c r="NKU11" s="63"/>
      <c r="NKV11" s="63"/>
      <c r="NKW11" s="63"/>
      <c r="NKX11" s="63"/>
      <c r="NKY11" s="63"/>
      <c r="NKZ11" s="63"/>
      <c r="NLA11" s="63"/>
      <c r="NLB11" s="63"/>
      <c r="NLC11" s="63"/>
      <c r="NLD11" s="63"/>
      <c r="NLE11" s="63"/>
      <c r="NLF11" s="63"/>
      <c r="NLG11" s="63"/>
      <c r="NLH11" s="63"/>
      <c r="NLI11" s="63"/>
      <c r="NLJ11" s="63"/>
      <c r="NLK11" s="63"/>
      <c r="NLL11" s="63"/>
      <c r="NLM11" s="63"/>
      <c r="NLN11" s="63"/>
      <c r="NLO11" s="63"/>
      <c r="NLP11" s="63"/>
      <c r="NLQ11" s="63"/>
      <c r="NLR11" s="63"/>
      <c r="NLS11" s="63"/>
      <c r="NLT11" s="63"/>
      <c r="NLU11" s="63"/>
      <c r="NLV11" s="63"/>
      <c r="NLW11" s="63"/>
      <c r="NLX11" s="63"/>
      <c r="NLY11" s="63"/>
      <c r="NLZ11" s="63"/>
      <c r="NMA11" s="63"/>
      <c r="NMB11" s="63"/>
      <c r="NMC11" s="63"/>
      <c r="NMD11" s="63"/>
      <c r="NME11" s="63"/>
      <c r="NMF11" s="63"/>
      <c r="NMG11" s="63"/>
      <c r="NMH11" s="63"/>
      <c r="NMI11" s="63"/>
      <c r="NMJ11" s="63"/>
      <c r="NMK11" s="63"/>
      <c r="NML11" s="63"/>
      <c r="NMM11" s="63"/>
      <c r="NMN11" s="63"/>
      <c r="NMO11" s="63"/>
      <c r="NMP11" s="63"/>
      <c r="NMQ11" s="63"/>
      <c r="NMR11" s="63"/>
      <c r="NMS11" s="63"/>
      <c r="NMT11" s="63"/>
      <c r="NMU11" s="63"/>
      <c r="NMV11" s="63"/>
      <c r="NMW11" s="63"/>
      <c r="NMX11" s="63"/>
      <c r="NMY11" s="63"/>
      <c r="NMZ11" s="63"/>
      <c r="NNA11" s="63"/>
      <c r="NNB11" s="63"/>
      <c r="NNC11" s="63"/>
      <c r="NND11" s="63"/>
      <c r="NNE11" s="63"/>
      <c r="NNF11" s="63"/>
      <c r="NNG11" s="63"/>
      <c r="NNH11" s="63"/>
      <c r="NNI11" s="63"/>
      <c r="NNJ11" s="63"/>
      <c r="NNK11" s="63"/>
      <c r="NNL11" s="63"/>
      <c r="NNM11" s="63"/>
      <c r="NNN11" s="63"/>
      <c r="NNO11" s="63"/>
      <c r="NNP11" s="63"/>
      <c r="NNQ11" s="63"/>
      <c r="NNR11" s="63"/>
      <c r="NNS11" s="63"/>
      <c r="NNT11" s="63"/>
      <c r="NNU11" s="63"/>
      <c r="NNV11" s="63"/>
      <c r="NNW11" s="63"/>
      <c r="NNX11" s="63"/>
      <c r="NNY11" s="63"/>
      <c r="NNZ11" s="63"/>
      <c r="NOA11" s="63"/>
      <c r="NOB11" s="63"/>
      <c r="NOC11" s="63"/>
      <c r="NOD11" s="63"/>
      <c r="NOE11" s="63"/>
      <c r="NOF11" s="63"/>
      <c r="NOG11" s="63"/>
      <c r="NOH11" s="63"/>
      <c r="NOI11" s="63"/>
      <c r="NOJ11" s="63"/>
      <c r="NOK11" s="63"/>
      <c r="NOL11" s="63"/>
      <c r="NOM11" s="63"/>
      <c r="NON11" s="63"/>
      <c r="NOO11" s="63"/>
      <c r="NOP11" s="63"/>
      <c r="NOQ11" s="63"/>
      <c r="NOR11" s="63"/>
      <c r="NOS11" s="63"/>
      <c r="NOT11" s="63"/>
      <c r="NOU11" s="63"/>
      <c r="NOV11" s="63"/>
      <c r="NOW11" s="63"/>
      <c r="NOX11" s="63"/>
      <c r="NOY11" s="63"/>
      <c r="NOZ11" s="63"/>
      <c r="NPA11" s="63"/>
      <c r="NPB11" s="63"/>
      <c r="NPC11" s="63"/>
      <c r="NPD11" s="63"/>
      <c r="NPE11" s="63"/>
      <c r="NPF11" s="63"/>
      <c r="NPG11" s="63"/>
      <c r="NPH11" s="63"/>
      <c r="NPI11" s="63"/>
      <c r="NPJ11" s="63"/>
      <c r="NPK11" s="63"/>
      <c r="NPL11" s="63"/>
      <c r="NPM11" s="63"/>
      <c r="NPN11" s="63"/>
      <c r="NPO11" s="63"/>
      <c r="NPP11" s="63"/>
      <c r="NPQ11" s="63"/>
      <c r="NPR11" s="63"/>
      <c r="NPS11" s="63"/>
      <c r="NPT11" s="63"/>
      <c r="NPU11" s="63"/>
      <c r="NPV11" s="63"/>
      <c r="NPW11" s="63"/>
      <c r="NPX11" s="63"/>
      <c r="NPY11" s="63"/>
      <c r="NPZ11" s="63"/>
      <c r="NQA11" s="63"/>
      <c r="NQB11" s="63"/>
      <c r="NQC11" s="63"/>
      <c r="NQD11" s="63"/>
      <c r="NQE11" s="63"/>
      <c r="NQF11" s="63"/>
      <c r="NQG11" s="63"/>
      <c r="NQH11" s="63"/>
      <c r="NQI11" s="63"/>
      <c r="NQJ11" s="63"/>
      <c r="NQK11" s="63"/>
      <c r="NQL11" s="63"/>
      <c r="NQM11" s="63"/>
      <c r="NQN11" s="63"/>
      <c r="NQO11" s="63"/>
      <c r="NQP11" s="63"/>
      <c r="NQQ11" s="63"/>
      <c r="NQR11" s="63"/>
      <c r="NQS11" s="63"/>
      <c r="NQT11" s="63"/>
      <c r="NQU11" s="63"/>
      <c r="NQV11" s="63"/>
      <c r="NQW11" s="63"/>
      <c r="NQX11" s="63"/>
      <c r="NQY11" s="63"/>
      <c r="NQZ11" s="63"/>
      <c r="NRA11" s="63"/>
      <c r="NRB11" s="63"/>
      <c r="NRC11" s="63"/>
      <c r="NRD11" s="63"/>
      <c r="NRE11" s="63"/>
      <c r="NRF11" s="63"/>
      <c r="NRG11" s="63"/>
      <c r="NRH11" s="63"/>
      <c r="NRI11" s="63"/>
      <c r="NRJ11" s="63"/>
      <c r="NRK11" s="63"/>
      <c r="NRL11" s="63"/>
      <c r="NRM11" s="63"/>
      <c r="NRN11" s="63"/>
      <c r="NRO11" s="63"/>
      <c r="NRP11" s="63"/>
      <c r="NRQ11" s="63"/>
      <c r="NRR11" s="63"/>
      <c r="NRS11" s="63"/>
      <c r="NRT11" s="63"/>
      <c r="NRU11" s="63"/>
      <c r="NRV11" s="63"/>
      <c r="NRW11" s="63"/>
      <c r="NRX11" s="63"/>
      <c r="NRY11" s="63"/>
      <c r="NRZ11" s="63"/>
      <c r="NSA11" s="63"/>
      <c r="NSB11" s="63"/>
      <c r="NSC11" s="63"/>
      <c r="NSD11" s="63"/>
      <c r="NSE11" s="63"/>
      <c r="NSF11" s="63"/>
      <c r="NSG11" s="63"/>
      <c r="NSH11" s="63"/>
      <c r="NSI11" s="63"/>
      <c r="NSJ11" s="63"/>
      <c r="NSK11" s="63"/>
      <c r="NSL11" s="63"/>
      <c r="NSM11" s="63"/>
      <c r="NSN11" s="63"/>
      <c r="NSO11" s="63"/>
      <c r="NSP11" s="63"/>
      <c r="NSQ11" s="63"/>
      <c r="NSR11" s="63"/>
      <c r="NSS11" s="63"/>
      <c r="NST11" s="63"/>
      <c r="NSU11" s="63"/>
      <c r="NSV11" s="63"/>
      <c r="NSW11" s="63"/>
      <c r="NSX11" s="63"/>
      <c r="NSY11" s="63"/>
      <c r="NSZ11" s="63"/>
      <c r="NTA11" s="63"/>
      <c r="NTB11" s="63"/>
      <c r="NTC11" s="63"/>
      <c r="NTD11" s="63"/>
      <c r="NTE11" s="63"/>
      <c r="NTF11" s="63"/>
      <c r="NTG11" s="63"/>
      <c r="NTH11" s="63"/>
      <c r="NTI11" s="63"/>
      <c r="NTJ11" s="63"/>
      <c r="NTK11" s="63"/>
      <c r="NTL11" s="63"/>
      <c r="NTM11" s="63"/>
      <c r="NTN11" s="63"/>
      <c r="NTO11" s="63"/>
      <c r="NTP11" s="63"/>
      <c r="NTQ11" s="63"/>
      <c r="NTR11" s="63"/>
      <c r="NTS11" s="63"/>
      <c r="NTT11" s="63"/>
      <c r="NTU11" s="63"/>
      <c r="NTV11" s="63"/>
      <c r="NTW11" s="63"/>
      <c r="NTX11" s="63"/>
      <c r="NTY11" s="63"/>
      <c r="NTZ11" s="63"/>
      <c r="NUA11" s="63"/>
      <c r="NUB11" s="63"/>
      <c r="NUC11" s="63"/>
      <c r="NUD11" s="63"/>
      <c r="NUE11" s="63"/>
      <c r="NUF11" s="63"/>
      <c r="NUG11" s="63"/>
      <c r="NUH11" s="63"/>
      <c r="NUI11" s="63"/>
      <c r="NUJ11" s="63"/>
      <c r="NUK11" s="63"/>
      <c r="NUL11" s="63"/>
      <c r="NUM11" s="63"/>
      <c r="NUN11" s="63"/>
      <c r="NUO11" s="63"/>
      <c r="NUP11" s="63"/>
      <c r="NUQ11" s="63"/>
      <c r="NUR11" s="63"/>
      <c r="NUS11" s="63"/>
      <c r="NUT11" s="63"/>
      <c r="NUU11" s="63"/>
      <c r="NUV11" s="63"/>
      <c r="NUW11" s="63"/>
      <c r="NUX11" s="63"/>
      <c r="NUY11" s="63"/>
      <c r="NUZ11" s="63"/>
      <c r="NVA11" s="63"/>
      <c r="NVB11" s="63"/>
      <c r="NVC11" s="63"/>
      <c r="NVD11" s="63"/>
      <c r="NVE11" s="63"/>
      <c r="NVF11" s="63"/>
      <c r="NVG11" s="63"/>
      <c r="NVH11" s="63"/>
      <c r="NVI11" s="63"/>
      <c r="NVJ11" s="63"/>
      <c r="NVK11" s="63"/>
      <c r="NVL11" s="63"/>
      <c r="NVM11" s="63"/>
      <c r="NVN11" s="63"/>
      <c r="NVO11" s="63"/>
      <c r="NVP11" s="63"/>
      <c r="NVQ11" s="63"/>
      <c r="NVR11" s="63"/>
      <c r="NVS11" s="63"/>
      <c r="NVT11" s="63"/>
      <c r="NVU11" s="63"/>
      <c r="NVV11" s="63"/>
      <c r="NVW11" s="63"/>
      <c r="NVX11" s="63"/>
      <c r="NVY11" s="63"/>
      <c r="NVZ11" s="63"/>
      <c r="NWA11" s="63"/>
      <c r="NWB11" s="63"/>
      <c r="NWC11" s="63"/>
      <c r="NWD11" s="63"/>
      <c r="NWE11" s="63"/>
      <c r="NWF11" s="63"/>
      <c r="NWG11" s="63"/>
      <c r="NWH11" s="63"/>
      <c r="NWI11" s="63"/>
      <c r="NWJ11" s="63"/>
      <c r="NWK11" s="63"/>
      <c r="NWL11" s="63"/>
      <c r="NWM11" s="63"/>
      <c r="NWN11" s="63"/>
      <c r="NWO11" s="63"/>
      <c r="NWP11" s="63"/>
      <c r="NWQ11" s="63"/>
      <c r="NWR11" s="63"/>
      <c r="NWS11" s="63"/>
      <c r="NWT11" s="63"/>
      <c r="NWU11" s="63"/>
      <c r="NWV11" s="63"/>
      <c r="NWW11" s="63"/>
      <c r="NWX11" s="63"/>
      <c r="NWY11" s="63"/>
      <c r="NWZ11" s="63"/>
      <c r="NXA11" s="63"/>
      <c r="NXB11" s="63"/>
      <c r="NXC11" s="63"/>
      <c r="NXD11" s="63"/>
      <c r="NXE11" s="63"/>
      <c r="NXF11" s="63"/>
      <c r="NXG11" s="63"/>
      <c r="NXH11" s="63"/>
      <c r="NXI11" s="63"/>
      <c r="NXJ11" s="63"/>
      <c r="NXK11" s="63"/>
      <c r="NXL11" s="63"/>
      <c r="NXM11" s="63"/>
      <c r="NXN11" s="63"/>
      <c r="NXO11" s="63"/>
      <c r="NXP11" s="63"/>
      <c r="NXQ11" s="63"/>
      <c r="NXR11" s="63"/>
      <c r="NXS11" s="63"/>
      <c r="NXT11" s="63"/>
      <c r="NXU11" s="63"/>
      <c r="NXV11" s="63"/>
      <c r="NXW11" s="63"/>
      <c r="NXX11" s="63"/>
      <c r="NXY11" s="63"/>
      <c r="NXZ11" s="63"/>
      <c r="NYA11" s="63"/>
      <c r="NYB11" s="63"/>
      <c r="NYC11" s="63"/>
      <c r="NYD11" s="63"/>
      <c r="NYE11" s="63"/>
      <c r="NYF11" s="63"/>
      <c r="NYG11" s="63"/>
      <c r="NYH11" s="63"/>
      <c r="NYI11" s="63"/>
      <c r="NYJ11" s="63"/>
      <c r="NYK11" s="63"/>
      <c r="NYL11" s="63"/>
      <c r="NYM11" s="63"/>
      <c r="NYN11" s="63"/>
      <c r="NYO11" s="63"/>
      <c r="NYP11" s="63"/>
      <c r="NYQ11" s="63"/>
      <c r="NYR11" s="63"/>
      <c r="NYS11" s="63"/>
      <c r="NYT11" s="63"/>
      <c r="NYU11" s="63"/>
      <c r="NYV11" s="63"/>
      <c r="NYW11" s="63"/>
      <c r="NYX11" s="63"/>
      <c r="NYY11" s="63"/>
      <c r="NYZ11" s="63"/>
      <c r="NZA11" s="63"/>
      <c r="NZB11" s="63"/>
      <c r="NZC11" s="63"/>
      <c r="NZD11" s="63"/>
      <c r="NZE11" s="63"/>
      <c r="NZF11" s="63"/>
      <c r="NZG11" s="63"/>
      <c r="NZH11" s="63"/>
      <c r="NZI11" s="63"/>
      <c r="NZJ11" s="63"/>
      <c r="NZK11" s="63"/>
      <c r="NZL11" s="63"/>
      <c r="NZM11" s="63"/>
      <c r="NZN11" s="63"/>
      <c r="NZO11" s="63"/>
      <c r="NZP11" s="63"/>
      <c r="NZQ11" s="63"/>
      <c r="NZR11" s="63"/>
      <c r="NZS11" s="63"/>
      <c r="NZT11" s="63"/>
      <c r="NZU11" s="63"/>
      <c r="NZV11" s="63"/>
      <c r="NZW11" s="63"/>
      <c r="NZX11" s="63"/>
      <c r="NZY11" s="63"/>
      <c r="NZZ11" s="63"/>
      <c r="OAA11" s="63"/>
      <c r="OAB11" s="63"/>
      <c r="OAC11" s="63"/>
      <c r="OAD11" s="63"/>
      <c r="OAE11" s="63"/>
      <c r="OAF11" s="63"/>
      <c r="OAG11" s="63"/>
      <c r="OAH11" s="63"/>
      <c r="OAI11" s="63"/>
      <c r="OAJ11" s="63"/>
      <c r="OAK11" s="63"/>
      <c r="OAL11" s="63"/>
      <c r="OAM11" s="63"/>
      <c r="OAN11" s="63"/>
      <c r="OAO11" s="63"/>
      <c r="OAP11" s="63"/>
      <c r="OAQ11" s="63"/>
      <c r="OAR11" s="63"/>
      <c r="OAS11" s="63"/>
      <c r="OAT11" s="63"/>
      <c r="OAU11" s="63"/>
      <c r="OAV11" s="63"/>
      <c r="OAW11" s="63"/>
      <c r="OAX11" s="63"/>
      <c r="OAY11" s="63"/>
      <c r="OAZ11" s="63"/>
      <c r="OBA11" s="63"/>
      <c r="OBB11" s="63"/>
      <c r="OBC11" s="63"/>
      <c r="OBD11" s="63"/>
      <c r="OBE11" s="63"/>
      <c r="OBF11" s="63"/>
      <c r="OBG11" s="63"/>
      <c r="OBH11" s="63"/>
      <c r="OBI11" s="63"/>
      <c r="OBJ11" s="63"/>
      <c r="OBK11" s="63"/>
      <c r="OBL11" s="63"/>
      <c r="OBM11" s="63"/>
      <c r="OBN11" s="63"/>
      <c r="OBO11" s="63"/>
      <c r="OBP11" s="63"/>
      <c r="OBQ11" s="63"/>
      <c r="OBR11" s="63"/>
      <c r="OBS11" s="63"/>
      <c r="OBT11" s="63"/>
      <c r="OBU11" s="63"/>
      <c r="OBV11" s="63"/>
      <c r="OBW11" s="63"/>
      <c r="OBX11" s="63"/>
      <c r="OBY11" s="63"/>
      <c r="OBZ11" s="63"/>
      <c r="OCA11" s="63"/>
      <c r="OCB11" s="63"/>
      <c r="OCC11" s="63"/>
      <c r="OCD11" s="63"/>
      <c r="OCE11" s="63"/>
      <c r="OCF11" s="63"/>
      <c r="OCG11" s="63"/>
      <c r="OCH11" s="63"/>
      <c r="OCI11" s="63"/>
      <c r="OCJ11" s="63"/>
      <c r="OCK11" s="63"/>
      <c r="OCL11" s="63"/>
      <c r="OCM11" s="63"/>
      <c r="OCN11" s="63"/>
      <c r="OCO11" s="63"/>
      <c r="OCP11" s="63"/>
      <c r="OCQ11" s="63"/>
      <c r="OCR11" s="63"/>
      <c r="OCS11" s="63"/>
      <c r="OCT11" s="63"/>
      <c r="OCU11" s="63"/>
      <c r="OCV11" s="63"/>
      <c r="OCW11" s="63"/>
      <c r="OCX11" s="63"/>
      <c r="OCY11" s="63"/>
      <c r="OCZ11" s="63"/>
      <c r="ODA11" s="63"/>
      <c r="ODB11" s="63"/>
      <c r="ODC11" s="63"/>
      <c r="ODD11" s="63"/>
      <c r="ODE11" s="63"/>
      <c r="ODF11" s="63"/>
      <c r="ODG11" s="63"/>
      <c r="ODH11" s="63"/>
      <c r="ODI11" s="63"/>
      <c r="ODJ11" s="63"/>
      <c r="ODK11" s="63"/>
      <c r="ODL11" s="63"/>
      <c r="ODM11" s="63"/>
      <c r="ODN11" s="63"/>
      <c r="ODO11" s="63"/>
      <c r="ODP11" s="63"/>
      <c r="ODQ11" s="63"/>
      <c r="ODR11" s="63"/>
      <c r="ODS11" s="63"/>
      <c r="ODT11" s="63"/>
      <c r="ODU11" s="63"/>
      <c r="ODV11" s="63"/>
      <c r="ODW11" s="63"/>
      <c r="ODX11" s="63"/>
      <c r="ODY11" s="63"/>
      <c r="ODZ11" s="63"/>
      <c r="OEA11" s="63"/>
      <c r="OEB11" s="63"/>
      <c r="OEC11" s="63"/>
      <c r="OED11" s="63"/>
      <c r="OEE11" s="63"/>
      <c r="OEF11" s="63"/>
      <c r="OEG11" s="63"/>
      <c r="OEH11" s="63"/>
      <c r="OEI11" s="63"/>
      <c r="OEJ11" s="63"/>
      <c r="OEK11" s="63"/>
      <c r="OEL11" s="63"/>
      <c r="OEM11" s="63"/>
      <c r="OEN11" s="63"/>
      <c r="OEO11" s="63"/>
      <c r="OEP11" s="63"/>
      <c r="OEQ11" s="63"/>
      <c r="OER11" s="63"/>
      <c r="OES11" s="63"/>
      <c r="OET11" s="63"/>
      <c r="OEU11" s="63"/>
      <c r="OEV11" s="63"/>
      <c r="OEW11" s="63"/>
      <c r="OEX11" s="63"/>
      <c r="OEY11" s="63"/>
      <c r="OEZ11" s="63"/>
      <c r="OFA11" s="63"/>
      <c r="OFB11" s="63"/>
      <c r="OFC11" s="63"/>
      <c r="OFD11" s="63"/>
      <c r="OFE11" s="63"/>
      <c r="OFF11" s="63"/>
      <c r="OFG11" s="63"/>
      <c r="OFH11" s="63"/>
      <c r="OFI11" s="63"/>
      <c r="OFJ11" s="63"/>
      <c r="OFK11" s="63"/>
      <c r="OFL11" s="63"/>
      <c r="OFM11" s="63"/>
      <c r="OFN11" s="63"/>
      <c r="OFO11" s="63"/>
      <c r="OFP11" s="63"/>
      <c r="OFQ11" s="63"/>
      <c r="OFR11" s="63"/>
      <c r="OFS11" s="63"/>
      <c r="OFT11" s="63"/>
      <c r="OFU11" s="63"/>
      <c r="OFV11" s="63"/>
      <c r="OFW11" s="63"/>
      <c r="OFX11" s="63"/>
      <c r="OFY11" s="63"/>
      <c r="OFZ11" s="63"/>
      <c r="OGA11" s="63"/>
      <c r="OGB11" s="63"/>
      <c r="OGC11" s="63"/>
      <c r="OGD11" s="63"/>
      <c r="OGE11" s="63"/>
      <c r="OGF11" s="63"/>
      <c r="OGG11" s="63"/>
      <c r="OGH11" s="63"/>
      <c r="OGI11" s="63"/>
      <c r="OGJ11" s="63"/>
      <c r="OGK11" s="63"/>
      <c r="OGL11" s="63"/>
      <c r="OGM11" s="63"/>
      <c r="OGN11" s="63"/>
      <c r="OGO11" s="63"/>
      <c r="OGP11" s="63"/>
      <c r="OGQ11" s="63"/>
      <c r="OGR11" s="63"/>
      <c r="OGS11" s="63"/>
      <c r="OGT11" s="63"/>
      <c r="OGU11" s="63"/>
      <c r="OGV11" s="63"/>
      <c r="OGW11" s="63"/>
      <c r="OGX11" s="63"/>
      <c r="OGY11" s="63"/>
      <c r="OGZ11" s="63"/>
      <c r="OHA11" s="63"/>
      <c r="OHB11" s="63"/>
      <c r="OHC11" s="63"/>
      <c r="OHD11" s="63"/>
      <c r="OHE11" s="63"/>
      <c r="OHF11" s="63"/>
      <c r="OHG11" s="63"/>
      <c r="OHH11" s="63"/>
      <c r="OHI11" s="63"/>
      <c r="OHJ11" s="63"/>
      <c r="OHK11" s="63"/>
      <c r="OHL11" s="63"/>
      <c r="OHM11" s="63"/>
      <c r="OHN11" s="63"/>
      <c r="OHO11" s="63"/>
      <c r="OHP11" s="63"/>
      <c r="OHQ11" s="63"/>
      <c r="OHR11" s="63"/>
      <c r="OHS11" s="63"/>
      <c r="OHT11" s="63"/>
      <c r="OHU11" s="63"/>
      <c r="OHV11" s="63"/>
      <c r="OHW11" s="63"/>
      <c r="OHX11" s="63"/>
      <c r="OHY11" s="63"/>
      <c r="OHZ11" s="63"/>
      <c r="OIA11" s="63"/>
      <c r="OIB11" s="63"/>
      <c r="OIC11" s="63"/>
      <c r="OID11" s="63"/>
      <c r="OIE11" s="63"/>
      <c r="OIF11" s="63"/>
      <c r="OIG11" s="63"/>
      <c r="OIH11" s="63"/>
      <c r="OII11" s="63"/>
      <c r="OIJ11" s="63"/>
      <c r="OIK11" s="63"/>
      <c r="OIL11" s="63"/>
      <c r="OIM11" s="63"/>
      <c r="OIN11" s="63"/>
      <c r="OIO11" s="63"/>
      <c r="OIP11" s="63"/>
      <c r="OIQ11" s="63"/>
      <c r="OIR11" s="63"/>
      <c r="OIS11" s="63"/>
      <c r="OIT11" s="63"/>
      <c r="OIU11" s="63"/>
      <c r="OIV11" s="63"/>
      <c r="OIW11" s="63"/>
      <c r="OIX11" s="63"/>
      <c r="OIY11" s="63"/>
      <c r="OIZ11" s="63"/>
      <c r="OJA11" s="63"/>
      <c r="OJB11" s="63"/>
      <c r="OJC11" s="63"/>
      <c r="OJD11" s="63"/>
      <c r="OJE11" s="63"/>
      <c r="OJF11" s="63"/>
      <c r="OJG11" s="63"/>
      <c r="OJH11" s="63"/>
      <c r="OJI11" s="63"/>
      <c r="OJJ11" s="63"/>
      <c r="OJK11" s="63"/>
      <c r="OJL11" s="63"/>
      <c r="OJM11" s="63"/>
      <c r="OJN11" s="63"/>
      <c r="OJO11" s="63"/>
      <c r="OJP11" s="63"/>
      <c r="OJQ11" s="63"/>
      <c r="OJR11" s="63"/>
      <c r="OJS11" s="63"/>
      <c r="OJT11" s="63"/>
      <c r="OJU11" s="63"/>
      <c r="OJV11" s="63"/>
      <c r="OJW11" s="63"/>
      <c r="OJX11" s="63"/>
      <c r="OJY11" s="63"/>
      <c r="OJZ11" s="63"/>
      <c r="OKA11" s="63"/>
      <c r="OKB11" s="63"/>
      <c r="OKC11" s="63"/>
      <c r="OKD11" s="63"/>
      <c r="OKE11" s="63"/>
      <c r="OKF11" s="63"/>
      <c r="OKG11" s="63"/>
      <c r="OKH11" s="63"/>
      <c r="OKI11" s="63"/>
      <c r="OKJ11" s="63"/>
      <c r="OKK11" s="63"/>
      <c r="OKL11" s="63"/>
      <c r="OKM11" s="63"/>
      <c r="OKN11" s="63"/>
      <c r="OKO11" s="63"/>
      <c r="OKP11" s="63"/>
      <c r="OKQ11" s="63"/>
      <c r="OKR11" s="63"/>
      <c r="OKS11" s="63"/>
      <c r="OKT11" s="63"/>
      <c r="OKU11" s="63"/>
      <c r="OKV11" s="63"/>
      <c r="OKW11" s="63"/>
      <c r="OKX11" s="63"/>
      <c r="OKY11" s="63"/>
      <c r="OKZ11" s="63"/>
      <c r="OLA11" s="63"/>
      <c r="OLB11" s="63"/>
      <c r="OLC11" s="63"/>
      <c r="OLD11" s="63"/>
      <c r="OLE11" s="63"/>
      <c r="OLF11" s="63"/>
      <c r="OLG11" s="63"/>
      <c r="OLH11" s="63"/>
      <c r="OLI11" s="63"/>
      <c r="OLJ11" s="63"/>
      <c r="OLK11" s="63"/>
      <c r="OLL11" s="63"/>
      <c r="OLM11" s="63"/>
      <c r="OLN11" s="63"/>
      <c r="OLO11" s="63"/>
      <c r="OLP11" s="63"/>
      <c r="OLQ11" s="63"/>
      <c r="OLR11" s="63"/>
      <c r="OLS11" s="63"/>
      <c r="OLT11" s="63"/>
      <c r="OLU11" s="63"/>
      <c r="OLV11" s="63"/>
      <c r="OLW11" s="63"/>
      <c r="OLX11" s="63"/>
      <c r="OLY11" s="63"/>
      <c r="OLZ11" s="63"/>
      <c r="OMA11" s="63"/>
      <c r="OMB11" s="63"/>
      <c r="OMC11" s="63"/>
      <c r="OMD11" s="63"/>
      <c r="OME11" s="63"/>
      <c r="OMF11" s="63"/>
      <c r="OMG11" s="63"/>
      <c r="OMH11" s="63"/>
      <c r="OMI11" s="63"/>
      <c r="OMJ11" s="63"/>
      <c r="OMK11" s="63"/>
      <c r="OML11" s="63"/>
      <c r="OMM11" s="63"/>
      <c r="OMN11" s="63"/>
      <c r="OMO11" s="63"/>
      <c r="OMP11" s="63"/>
      <c r="OMQ11" s="63"/>
      <c r="OMR11" s="63"/>
      <c r="OMS11" s="63"/>
      <c r="OMT11" s="63"/>
      <c r="OMU11" s="63"/>
      <c r="OMV11" s="63"/>
      <c r="OMW11" s="63"/>
      <c r="OMX11" s="63"/>
      <c r="OMY11" s="63"/>
      <c r="OMZ11" s="63"/>
      <c r="ONA11" s="63"/>
      <c r="ONB11" s="63"/>
      <c r="ONC11" s="63"/>
      <c r="OND11" s="63"/>
      <c r="ONE11" s="63"/>
      <c r="ONF11" s="63"/>
      <c r="ONG11" s="63"/>
      <c r="ONH11" s="63"/>
      <c r="ONI11" s="63"/>
      <c r="ONJ11" s="63"/>
      <c r="ONK11" s="63"/>
      <c r="ONL11" s="63"/>
      <c r="ONM11" s="63"/>
      <c r="ONN11" s="63"/>
      <c r="ONO11" s="63"/>
      <c r="ONP11" s="63"/>
      <c r="ONQ11" s="63"/>
      <c r="ONR11" s="63"/>
      <c r="ONS11" s="63"/>
      <c r="ONT11" s="63"/>
      <c r="ONU11" s="63"/>
      <c r="ONV11" s="63"/>
      <c r="ONW11" s="63"/>
      <c r="ONX11" s="63"/>
      <c r="ONY11" s="63"/>
      <c r="ONZ11" s="63"/>
      <c r="OOA11" s="63"/>
      <c r="OOB11" s="63"/>
      <c r="OOC11" s="63"/>
      <c r="OOD11" s="63"/>
      <c r="OOE11" s="63"/>
      <c r="OOF11" s="63"/>
      <c r="OOG11" s="63"/>
      <c r="OOH11" s="63"/>
      <c r="OOI11" s="63"/>
      <c r="OOJ11" s="63"/>
      <c r="OOK11" s="63"/>
      <c r="OOL11" s="63"/>
      <c r="OOM11" s="63"/>
      <c r="OON11" s="63"/>
      <c r="OOO11" s="63"/>
      <c r="OOP11" s="63"/>
      <c r="OOQ11" s="63"/>
      <c r="OOR11" s="63"/>
      <c r="OOS11" s="63"/>
      <c r="OOT11" s="63"/>
      <c r="OOU11" s="63"/>
      <c r="OOV11" s="63"/>
      <c r="OOW11" s="63"/>
      <c r="OOX11" s="63"/>
      <c r="OOY11" s="63"/>
      <c r="OOZ11" s="63"/>
      <c r="OPA11" s="63"/>
      <c r="OPB11" s="63"/>
      <c r="OPC11" s="63"/>
      <c r="OPD11" s="63"/>
      <c r="OPE11" s="63"/>
      <c r="OPF11" s="63"/>
      <c r="OPG11" s="63"/>
      <c r="OPH11" s="63"/>
      <c r="OPI11" s="63"/>
      <c r="OPJ11" s="63"/>
      <c r="OPK11" s="63"/>
      <c r="OPL11" s="63"/>
      <c r="OPM11" s="63"/>
      <c r="OPN11" s="63"/>
      <c r="OPO11" s="63"/>
      <c r="OPP11" s="63"/>
      <c r="OPQ11" s="63"/>
      <c r="OPR11" s="63"/>
      <c r="OPS11" s="63"/>
      <c r="OPT11" s="63"/>
      <c r="OPU11" s="63"/>
      <c r="OPV11" s="63"/>
      <c r="OPW11" s="63"/>
      <c r="OPX11" s="63"/>
      <c r="OPY11" s="63"/>
      <c r="OPZ11" s="63"/>
      <c r="OQA11" s="63"/>
      <c r="OQB11" s="63"/>
      <c r="OQC11" s="63"/>
      <c r="OQD11" s="63"/>
      <c r="OQE11" s="63"/>
      <c r="OQF11" s="63"/>
      <c r="OQG11" s="63"/>
      <c r="OQH11" s="63"/>
      <c r="OQI11" s="63"/>
      <c r="OQJ11" s="63"/>
      <c r="OQK11" s="63"/>
      <c r="OQL11" s="63"/>
      <c r="OQM11" s="63"/>
      <c r="OQN11" s="63"/>
      <c r="OQO11" s="63"/>
      <c r="OQP11" s="63"/>
      <c r="OQQ11" s="63"/>
      <c r="OQR11" s="63"/>
      <c r="OQS11" s="63"/>
      <c r="OQT11" s="63"/>
      <c r="OQU11" s="63"/>
      <c r="OQV11" s="63"/>
      <c r="OQW11" s="63"/>
      <c r="OQX11" s="63"/>
      <c r="OQY11" s="63"/>
      <c r="OQZ11" s="63"/>
      <c r="ORA11" s="63"/>
      <c r="ORB11" s="63"/>
      <c r="ORC11" s="63"/>
      <c r="ORD11" s="63"/>
      <c r="ORE11" s="63"/>
      <c r="ORF11" s="63"/>
      <c r="ORG11" s="63"/>
      <c r="ORH11" s="63"/>
      <c r="ORI11" s="63"/>
      <c r="ORJ11" s="63"/>
      <c r="ORK11" s="63"/>
      <c r="ORL11" s="63"/>
      <c r="ORM11" s="63"/>
      <c r="ORN11" s="63"/>
      <c r="ORO11" s="63"/>
      <c r="ORP11" s="63"/>
      <c r="ORQ11" s="63"/>
      <c r="ORR11" s="63"/>
      <c r="ORS11" s="63"/>
      <c r="ORT11" s="63"/>
      <c r="ORU11" s="63"/>
      <c r="ORV11" s="63"/>
      <c r="ORW11" s="63"/>
      <c r="ORX11" s="63"/>
      <c r="ORY11" s="63"/>
      <c r="ORZ11" s="63"/>
      <c r="OSA11" s="63"/>
      <c r="OSB11" s="63"/>
      <c r="OSC11" s="63"/>
      <c r="OSD11" s="63"/>
      <c r="OSE11" s="63"/>
      <c r="OSF11" s="63"/>
      <c r="OSG11" s="63"/>
      <c r="OSH11" s="63"/>
      <c r="OSI11" s="63"/>
      <c r="OSJ11" s="63"/>
      <c r="OSK11" s="63"/>
      <c r="OSL11" s="63"/>
      <c r="OSM11" s="63"/>
      <c r="OSN11" s="63"/>
      <c r="OSO11" s="63"/>
      <c r="OSP11" s="63"/>
      <c r="OSQ11" s="63"/>
      <c r="OSR11" s="63"/>
      <c r="OSS11" s="63"/>
      <c r="OST11" s="63"/>
      <c r="OSU11" s="63"/>
      <c r="OSV11" s="63"/>
      <c r="OSW11" s="63"/>
      <c r="OSX11" s="63"/>
      <c r="OSY11" s="63"/>
      <c r="OSZ11" s="63"/>
      <c r="OTA11" s="63"/>
      <c r="OTB11" s="63"/>
      <c r="OTC11" s="63"/>
      <c r="OTD11" s="63"/>
      <c r="OTE11" s="63"/>
      <c r="OTF11" s="63"/>
      <c r="OTG11" s="63"/>
      <c r="OTH11" s="63"/>
      <c r="OTI11" s="63"/>
      <c r="OTJ11" s="63"/>
      <c r="OTK11" s="63"/>
      <c r="OTL11" s="63"/>
      <c r="OTM11" s="63"/>
      <c r="OTN11" s="63"/>
      <c r="OTO11" s="63"/>
      <c r="OTP11" s="63"/>
      <c r="OTQ11" s="63"/>
      <c r="OTR11" s="63"/>
      <c r="OTS11" s="63"/>
      <c r="OTT11" s="63"/>
      <c r="OTU11" s="63"/>
      <c r="OTV11" s="63"/>
      <c r="OTW11" s="63"/>
      <c r="OTX11" s="63"/>
      <c r="OTY11" s="63"/>
      <c r="OTZ11" s="63"/>
      <c r="OUA11" s="63"/>
      <c r="OUB11" s="63"/>
      <c r="OUC11" s="63"/>
      <c r="OUD11" s="63"/>
      <c r="OUE11" s="63"/>
      <c r="OUF11" s="63"/>
      <c r="OUG11" s="63"/>
      <c r="OUH11" s="63"/>
      <c r="OUI11" s="63"/>
      <c r="OUJ11" s="63"/>
      <c r="OUK11" s="63"/>
      <c r="OUL11" s="63"/>
      <c r="OUM11" s="63"/>
      <c r="OUN11" s="63"/>
      <c r="OUO11" s="63"/>
      <c r="OUP11" s="63"/>
      <c r="OUQ11" s="63"/>
      <c r="OUR11" s="63"/>
      <c r="OUS11" s="63"/>
      <c r="OUT11" s="63"/>
      <c r="OUU11" s="63"/>
      <c r="OUV11" s="63"/>
      <c r="OUW11" s="63"/>
      <c r="OUX11" s="63"/>
      <c r="OUY11" s="63"/>
      <c r="OUZ11" s="63"/>
      <c r="OVA11" s="63"/>
      <c r="OVB11" s="63"/>
      <c r="OVC11" s="63"/>
      <c r="OVD11" s="63"/>
      <c r="OVE11" s="63"/>
      <c r="OVF11" s="63"/>
      <c r="OVG11" s="63"/>
      <c r="OVH11" s="63"/>
      <c r="OVI11" s="63"/>
      <c r="OVJ11" s="63"/>
      <c r="OVK11" s="63"/>
      <c r="OVL11" s="63"/>
      <c r="OVM11" s="63"/>
      <c r="OVN11" s="63"/>
      <c r="OVO11" s="63"/>
      <c r="OVP11" s="63"/>
      <c r="OVQ11" s="63"/>
      <c r="OVR11" s="63"/>
      <c r="OVS11" s="63"/>
      <c r="OVT11" s="63"/>
      <c r="OVU11" s="63"/>
      <c r="OVV11" s="63"/>
      <c r="OVW11" s="63"/>
      <c r="OVX11" s="63"/>
      <c r="OVY11" s="63"/>
      <c r="OVZ11" s="63"/>
      <c r="OWA11" s="63"/>
      <c r="OWB11" s="63"/>
      <c r="OWC11" s="63"/>
      <c r="OWD11" s="63"/>
      <c r="OWE11" s="63"/>
      <c r="OWF11" s="63"/>
      <c r="OWG11" s="63"/>
      <c r="OWH11" s="63"/>
      <c r="OWI11" s="63"/>
      <c r="OWJ11" s="63"/>
      <c r="OWK11" s="63"/>
      <c r="OWL11" s="63"/>
      <c r="OWM11" s="63"/>
      <c r="OWN11" s="63"/>
      <c r="OWO11" s="63"/>
      <c r="OWP11" s="63"/>
      <c r="OWQ11" s="63"/>
      <c r="OWR11" s="63"/>
      <c r="OWS11" s="63"/>
      <c r="OWT11" s="63"/>
      <c r="OWU11" s="63"/>
      <c r="OWV11" s="63"/>
      <c r="OWW11" s="63"/>
      <c r="OWX11" s="63"/>
      <c r="OWY11" s="63"/>
      <c r="OWZ11" s="63"/>
      <c r="OXA11" s="63"/>
      <c r="OXB11" s="63"/>
      <c r="OXC11" s="63"/>
      <c r="OXD11" s="63"/>
      <c r="OXE11" s="63"/>
      <c r="OXF11" s="63"/>
      <c r="OXG11" s="63"/>
      <c r="OXH11" s="63"/>
      <c r="OXI11" s="63"/>
      <c r="OXJ11" s="63"/>
      <c r="OXK11" s="63"/>
      <c r="OXL11" s="63"/>
      <c r="OXM11" s="63"/>
      <c r="OXN11" s="63"/>
      <c r="OXO11" s="63"/>
      <c r="OXP11" s="63"/>
      <c r="OXQ11" s="63"/>
      <c r="OXR11" s="63"/>
      <c r="OXS11" s="63"/>
      <c r="OXT11" s="63"/>
      <c r="OXU11" s="63"/>
      <c r="OXV11" s="63"/>
      <c r="OXW11" s="63"/>
      <c r="OXX11" s="63"/>
      <c r="OXY11" s="63"/>
      <c r="OXZ11" s="63"/>
      <c r="OYA11" s="63"/>
      <c r="OYB11" s="63"/>
      <c r="OYC11" s="63"/>
      <c r="OYD11" s="63"/>
      <c r="OYE11" s="63"/>
      <c r="OYF11" s="63"/>
      <c r="OYG11" s="63"/>
      <c r="OYH11" s="63"/>
      <c r="OYI11" s="63"/>
      <c r="OYJ11" s="63"/>
      <c r="OYK11" s="63"/>
      <c r="OYL11" s="63"/>
      <c r="OYM11" s="63"/>
      <c r="OYN11" s="63"/>
      <c r="OYO11" s="63"/>
      <c r="OYP11" s="63"/>
      <c r="OYQ11" s="63"/>
      <c r="OYR11" s="63"/>
      <c r="OYS11" s="63"/>
      <c r="OYT11" s="63"/>
      <c r="OYU11" s="63"/>
      <c r="OYV11" s="63"/>
      <c r="OYW11" s="63"/>
      <c r="OYX11" s="63"/>
      <c r="OYY11" s="63"/>
      <c r="OYZ11" s="63"/>
      <c r="OZA11" s="63"/>
      <c r="OZB11" s="63"/>
      <c r="OZC11" s="63"/>
      <c r="OZD11" s="63"/>
      <c r="OZE11" s="63"/>
      <c r="OZF11" s="63"/>
      <c r="OZG11" s="63"/>
      <c r="OZH11" s="63"/>
      <c r="OZI11" s="63"/>
      <c r="OZJ11" s="63"/>
      <c r="OZK11" s="63"/>
      <c r="OZL11" s="63"/>
      <c r="OZM11" s="63"/>
      <c r="OZN11" s="63"/>
      <c r="OZO11" s="63"/>
      <c r="OZP11" s="63"/>
      <c r="OZQ11" s="63"/>
      <c r="OZR11" s="63"/>
      <c r="OZS11" s="63"/>
      <c r="OZT11" s="63"/>
      <c r="OZU11" s="63"/>
      <c r="OZV11" s="63"/>
      <c r="OZW11" s="63"/>
      <c r="OZX11" s="63"/>
      <c r="OZY11" s="63"/>
      <c r="OZZ11" s="63"/>
      <c r="PAA11" s="63"/>
      <c r="PAB11" s="63"/>
      <c r="PAC11" s="63"/>
      <c r="PAD11" s="63"/>
      <c r="PAE11" s="63"/>
      <c r="PAF11" s="63"/>
      <c r="PAG11" s="63"/>
      <c r="PAH11" s="63"/>
      <c r="PAI11" s="63"/>
      <c r="PAJ11" s="63"/>
      <c r="PAK11" s="63"/>
      <c r="PAL11" s="63"/>
      <c r="PAM11" s="63"/>
      <c r="PAN11" s="63"/>
      <c r="PAO11" s="63"/>
      <c r="PAP11" s="63"/>
      <c r="PAQ11" s="63"/>
      <c r="PAR11" s="63"/>
      <c r="PAS11" s="63"/>
      <c r="PAT11" s="63"/>
      <c r="PAU11" s="63"/>
      <c r="PAV11" s="63"/>
      <c r="PAW11" s="63"/>
      <c r="PAX11" s="63"/>
      <c r="PAY11" s="63"/>
      <c r="PAZ11" s="63"/>
      <c r="PBA11" s="63"/>
      <c r="PBB11" s="63"/>
      <c r="PBC11" s="63"/>
      <c r="PBD11" s="63"/>
      <c r="PBE11" s="63"/>
      <c r="PBF11" s="63"/>
      <c r="PBG11" s="63"/>
      <c r="PBH11" s="63"/>
      <c r="PBI11" s="63"/>
      <c r="PBJ11" s="63"/>
      <c r="PBK11" s="63"/>
      <c r="PBL11" s="63"/>
      <c r="PBM11" s="63"/>
      <c r="PBN11" s="63"/>
      <c r="PBO11" s="63"/>
      <c r="PBP11" s="63"/>
      <c r="PBQ11" s="63"/>
      <c r="PBR11" s="63"/>
      <c r="PBS11" s="63"/>
      <c r="PBT11" s="63"/>
      <c r="PBU11" s="63"/>
      <c r="PBV11" s="63"/>
      <c r="PBW11" s="63"/>
      <c r="PBX11" s="63"/>
      <c r="PBY11" s="63"/>
      <c r="PBZ11" s="63"/>
      <c r="PCA11" s="63"/>
      <c r="PCB11" s="63"/>
      <c r="PCC11" s="63"/>
      <c r="PCD11" s="63"/>
      <c r="PCE11" s="63"/>
      <c r="PCF11" s="63"/>
      <c r="PCG11" s="63"/>
      <c r="PCH11" s="63"/>
      <c r="PCI11" s="63"/>
      <c r="PCJ11" s="63"/>
      <c r="PCK11" s="63"/>
      <c r="PCL11" s="63"/>
      <c r="PCM11" s="63"/>
      <c r="PCN11" s="63"/>
      <c r="PCO11" s="63"/>
      <c r="PCP11" s="63"/>
      <c r="PCQ11" s="63"/>
      <c r="PCR11" s="63"/>
      <c r="PCS11" s="63"/>
      <c r="PCT11" s="63"/>
      <c r="PCU11" s="63"/>
      <c r="PCV11" s="63"/>
      <c r="PCW11" s="63"/>
      <c r="PCX11" s="63"/>
      <c r="PCY11" s="63"/>
      <c r="PCZ11" s="63"/>
      <c r="PDA11" s="63"/>
      <c r="PDB11" s="63"/>
      <c r="PDC11" s="63"/>
      <c r="PDD11" s="63"/>
      <c r="PDE11" s="63"/>
      <c r="PDF11" s="63"/>
      <c r="PDG11" s="63"/>
      <c r="PDH11" s="63"/>
      <c r="PDI11" s="63"/>
      <c r="PDJ11" s="63"/>
      <c r="PDK11" s="63"/>
      <c r="PDL11" s="63"/>
      <c r="PDM11" s="63"/>
      <c r="PDN11" s="63"/>
      <c r="PDO11" s="63"/>
      <c r="PDP11" s="63"/>
      <c r="PDQ11" s="63"/>
      <c r="PDR11" s="63"/>
      <c r="PDS11" s="63"/>
      <c r="PDT11" s="63"/>
      <c r="PDU11" s="63"/>
      <c r="PDV11" s="63"/>
      <c r="PDW11" s="63"/>
      <c r="PDX11" s="63"/>
      <c r="PDY11" s="63"/>
      <c r="PDZ11" s="63"/>
      <c r="PEA11" s="63"/>
      <c r="PEB11" s="63"/>
      <c r="PEC11" s="63"/>
      <c r="PED11" s="63"/>
      <c r="PEE11" s="63"/>
      <c r="PEF11" s="63"/>
      <c r="PEG11" s="63"/>
      <c r="PEH11" s="63"/>
      <c r="PEI11" s="63"/>
      <c r="PEJ11" s="63"/>
      <c r="PEK11" s="63"/>
      <c r="PEL11" s="63"/>
      <c r="PEM11" s="63"/>
      <c r="PEN11" s="63"/>
      <c r="PEO11" s="63"/>
      <c r="PEP11" s="63"/>
      <c r="PEQ11" s="63"/>
      <c r="PER11" s="63"/>
      <c r="PES11" s="63"/>
      <c r="PET11" s="63"/>
      <c r="PEU11" s="63"/>
      <c r="PEV11" s="63"/>
      <c r="PEW11" s="63"/>
      <c r="PEX11" s="63"/>
      <c r="PEY11" s="63"/>
      <c r="PEZ11" s="63"/>
      <c r="PFA11" s="63"/>
      <c r="PFB11" s="63"/>
      <c r="PFC11" s="63"/>
      <c r="PFD11" s="63"/>
      <c r="PFE11" s="63"/>
      <c r="PFF11" s="63"/>
      <c r="PFG11" s="63"/>
      <c r="PFH11" s="63"/>
      <c r="PFI11" s="63"/>
      <c r="PFJ11" s="63"/>
      <c r="PFK11" s="63"/>
      <c r="PFL11" s="63"/>
      <c r="PFM11" s="63"/>
      <c r="PFN11" s="63"/>
      <c r="PFO11" s="63"/>
      <c r="PFP11" s="63"/>
      <c r="PFQ11" s="63"/>
      <c r="PFR11" s="63"/>
      <c r="PFS11" s="63"/>
      <c r="PFT11" s="63"/>
      <c r="PFU11" s="63"/>
      <c r="PFV11" s="63"/>
      <c r="PFW11" s="63"/>
      <c r="PFX11" s="63"/>
      <c r="PFY11" s="63"/>
      <c r="PFZ11" s="63"/>
      <c r="PGA11" s="63"/>
      <c r="PGB11" s="63"/>
      <c r="PGC11" s="63"/>
      <c r="PGD11" s="63"/>
      <c r="PGE11" s="63"/>
      <c r="PGF11" s="63"/>
      <c r="PGG11" s="63"/>
      <c r="PGH11" s="63"/>
      <c r="PGI11" s="63"/>
      <c r="PGJ11" s="63"/>
      <c r="PGK11" s="63"/>
      <c r="PGL11" s="63"/>
      <c r="PGM11" s="63"/>
      <c r="PGN11" s="63"/>
      <c r="PGO11" s="63"/>
      <c r="PGP11" s="63"/>
      <c r="PGQ11" s="63"/>
      <c r="PGR11" s="63"/>
      <c r="PGS11" s="63"/>
      <c r="PGT11" s="63"/>
      <c r="PGU11" s="63"/>
      <c r="PGV11" s="63"/>
      <c r="PGW11" s="63"/>
      <c r="PGX11" s="63"/>
      <c r="PGY11" s="63"/>
      <c r="PGZ11" s="63"/>
      <c r="PHA11" s="63"/>
      <c r="PHB11" s="63"/>
      <c r="PHC11" s="63"/>
      <c r="PHD11" s="63"/>
      <c r="PHE11" s="63"/>
      <c r="PHF11" s="63"/>
      <c r="PHG11" s="63"/>
      <c r="PHH11" s="63"/>
      <c r="PHI11" s="63"/>
      <c r="PHJ11" s="63"/>
      <c r="PHK11" s="63"/>
      <c r="PHL11" s="63"/>
      <c r="PHM11" s="63"/>
      <c r="PHN11" s="63"/>
      <c r="PHO11" s="63"/>
      <c r="PHP11" s="63"/>
      <c r="PHQ11" s="63"/>
      <c r="PHR11" s="63"/>
      <c r="PHS11" s="63"/>
      <c r="PHT11" s="63"/>
      <c r="PHU11" s="63"/>
      <c r="PHV11" s="63"/>
      <c r="PHW11" s="63"/>
      <c r="PHX11" s="63"/>
      <c r="PHY11" s="63"/>
      <c r="PHZ11" s="63"/>
      <c r="PIA11" s="63"/>
      <c r="PIB11" s="63"/>
      <c r="PIC11" s="63"/>
      <c r="PID11" s="63"/>
      <c r="PIE11" s="63"/>
      <c r="PIF11" s="63"/>
      <c r="PIG11" s="63"/>
      <c r="PIH11" s="63"/>
      <c r="PII11" s="63"/>
      <c r="PIJ11" s="63"/>
      <c r="PIK11" s="63"/>
      <c r="PIL11" s="63"/>
      <c r="PIM11" s="63"/>
      <c r="PIN11" s="63"/>
      <c r="PIO11" s="63"/>
      <c r="PIP11" s="63"/>
      <c r="PIQ11" s="63"/>
      <c r="PIR11" s="63"/>
      <c r="PIS11" s="63"/>
      <c r="PIT11" s="63"/>
      <c r="PIU11" s="63"/>
      <c r="PIV11" s="63"/>
      <c r="PIW11" s="63"/>
      <c r="PIX11" s="63"/>
      <c r="PIY11" s="63"/>
      <c r="PIZ11" s="63"/>
      <c r="PJA11" s="63"/>
      <c r="PJB11" s="63"/>
      <c r="PJC11" s="63"/>
      <c r="PJD11" s="63"/>
      <c r="PJE11" s="63"/>
      <c r="PJF11" s="63"/>
      <c r="PJG11" s="63"/>
      <c r="PJH11" s="63"/>
      <c r="PJI11" s="63"/>
      <c r="PJJ11" s="63"/>
      <c r="PJK11" s="63"/>
      <c r="PJL11" s="63"/>
      <c r="PJM11" s="63"/>
      <c r="PJN11" s="63"/>
      <c r="PJO11" s="63"/>
      <c r="PJP11" s="63"/>
      <c r="PJQ11" s="63"/>
      <c r="PJR11" s="63"/>
      <c r="PJS11" s="63"/>
      <c r="PJT11" s="63"/>
      <c r="PJU11" s="63"/>
      <c r="PJV11" s="63"/>
      <c r="PJW11" s="63"/>
      <c r="PJX11" s="63"/>
      <c r="PJY11" s="63"/>
      <c r="PJZ11" s="63"/>
      <c r="PKA11" s="63"/>
      <c r="PKB11" s="63"/>
      <c r="PKC11" s="63"/>
      <c r="PKD11" s="63"/>
      <c r="PKE11" s="63"/>
      <c r="PKF11" s="63"/>
      <c r="PKG11" s="63"/>
      <c r="PKH11" s="63"/>
      <c r="PKI11" s="63"/>
      <c r="PKJ11" s="63"/>
      <c r="PKK11" s="63"/>
      <c r="PKL11" s="63"/>
      <c r="PKM11" s="63"/>
      <c r="PKN11" s="63"/>
      <c r="PKO11" s="63"/>
      <c r="PKP11" s="63"/>
      <c r="PKQ11" s="63"/>
      <c r="PKR11" s="63"/>
      <c r="PKS11" s="63"/>
      <c r="PKT11" s="63"/>
      <c r="PKU11" s="63"/>
      <c r="PKV11" s="63"/>
      <c r="PKW11" s="63"/>
      <c r="PKX11" s="63"/>
      <c r="PKY11" s="63"/>
      <c r="PKZ11" s="63"/>
      <c r="PLA11" s="63"/>
      <c r="PLB11" s="63"/>
      <c r="PLC11" s="63"/>
      <c r="PLD11" s="63"/>
      <c r="PLE11" s="63"/>
      <c r="PLF11" s="63"/>
      <c r="PLG11" s="63"/>
      <c r="PLH11" s="63"/>
      <c r="PLI11" s="63"/>
      <c r="PLJ11" s="63"/>
      <c r="PLK11" s="63"/>
      <c r="PLL11" s="63"/>
      <c r="PLM11" s="63"/>
      <c r="PLN11" s="63"/>
      <c r="PLO11" s="63"/>
      <c r="PLP11" s="63"/>
      <c r="PLQ11" s="63"/>
      <c r="PLR11" s="63"/>
      <c r="PLS11" s="63"/>
      <c r="PLT11" s="63"/>
      <c r="PLU11" s="63"/>
      <c r="PLV11" s="63"/>
      <c r="PLW11" s="63"/>
      <c r="PLX11" s="63"/>
      <c r="PLY11" s="63"/>
      <c r="PLZ11" s="63"/>
      <c r="PMA11" s="63"/>
      <c r="PMB11" s="63"/>
      <c r="PMC11" s="63"/>
      <c r="PMD11" s="63"/>
      <c r="PME11" s="63"/>
      <c r="PMF11" s="63"/>
      <c r="PMG11" s="63"/>
      <c r="PMH11" s="63"/>
      <c r="PMI11" s="63"/>
      <c r="PMJ11" s="63"/>
      <c r="PMK11" s="63"/>
      <c r="PML11" s="63"/>
      <c r="PMM11" s="63"/>
      <c r="PMN11" s="63"/>
      <c r="PMO11" s="63"/>
      <c r="PMP11" s="63"/>
      <c r="PMQ11" s="63"/>
      <c r="PMR11" s="63"/>
      <c r="PMS11" s="63"/>
      <c r="PMT11" s="63"/>
      <c r="PMU11" s="63"/>
      <c r="PMV11" s="63"/>
      <c r="PMW11" s="63"/>
      <c r="PMX11" s="63"/>
      <c r="PMY11" s="63"/>
      <c r="PMZ11" s="63"/>
      <c r="PNA11" s="63"/>
      <c r="PNB11" s="63"/>
      <c r="PNC11" s="63"/>
      <c r="PND11" s="63"/>
      <c r="PNE11" s="63"/>
      <c r="PNF11" s="63"/>
      <c r="PNG11" s="63"/>
      <c r="PNH11" s="63"/>
      <c r="PNI11" s="63"/>
      <c r="PNJ11" s="63"/>
      <c r="PNK11" s="63"/>
      <c r="PNL11" s="63"/>
      <c r="PNM11" s="63"/>
      <c r="PNN11" s="63"/>
      <c r="PNO11" s="63"/>
      <c r="PNP11" s="63"/>
      <c r="PNQ11" s="63"/>
      <c r="PNR11" s="63"/>
      <c r="PNS11" s="63"/>
      <c r="PNT11" s="63"/>
      <c r="PNU11" s="63"/>
      <c r="PNV11" s="63"/>
      <c r="PNW11" s="63"/>
      <c r="PNX11" s="63"/>
      <c r="PNY11" s="63"/>
      <c r="PNZ11" s="63"/>
      <c r="POA11" s="63"/>
      <c r="POB11" s="63"/>
      <c r="POC11" s="63"/>
      <c r="POD11" s="63"/>
      <c r="POE11" s="63"/>
      <c r="POF11" s="63"/>
      <c r="POG11" s="63"/>
      <c r="POH11" s="63"/>
      <c r="POI11" s="63"/>
      <c r="POJ11" s="63"/>
      <c r="POK11" s="63"/>
      <c r="POL11" s="63"/>
      <c r="POM11" s="63"/>
      <c r="PON11" s="63"/>
      <c r="POO11" s="63"/>
      <c r="POP11" s="63"/>
      <c r="POQ11" s="63"/>
      <c r="POR11" s="63"/>
      <c r="POS11" s="63"/>
      <c r="POT11" s="63"/>
      <c r="POU11" s="63"/>
      <c r="POV11" s="63"/>
      <c r="POW11" s="63"/>
      <c r="POX11" s="63"/>
      <c r="POY11" s="63"/>
      <c r="POZ11" s="63"/>
      <c r="PPA11" s="63"/>
      <c r="PPB11" s="63"/>
      <c r="PPC11" s="63"/>
      <c r="PPD11" s="63"/>
      <c r="PPE11" s="63"/>
      <c r="PPF11" s="63"/>
      <c r="PPG11" s="63"/>
      <c r="PPH11" s="63"/>
      <c r="PPI11" s="63"/>
      <c r="PPJ11" s="63"/>
      <c r="PPK11" s="63"/>
      <c r="PPL11" s="63"/>
      <c r="PPM11" s="63"/>
      <c r="PPN11" s="63"/>
      <c r="PPO11" s="63"/>
      <c r="PPP11" s="63"/>
      <c r="PPQ11" s="63"/>
      <c r="PPR11" s="63"/>
      <c r="PPS11" s="63"/>
      <c r="PPT11" s="63"/>
      <c r="PPU11" s="63"/>
      <c r="PPV11" s="63"/>
      <c r="PPW11" s="63"/>
      <c r="PPX11" s="63"/>
      <c r="PPY11" s="63"/>
      <c r="PPZ11" s="63"/>
      <c r="PQA11" s="63"/>
      <c r="PQB11" s="63"/>
      <c r="PQC11" s="63"/>
      <c r="PQD11" s="63"/>
      <c r="PQE11" s="63"/>
      <c r="PQF11" s="63"/>
      <c r="PQG11" s="63"/>
      <c r="PQH11" s="63"/>
      <c r="PQI11" s="63"/>
      <c r="PQJ11" s="63"/>
      <c r="PQK11" s="63"/>
      <c r="PQL11" s="63"/>
      <c r="PQM11" s="63"/>
      <c r="PQN11" s="63"/>
      <c r="PQO11" s="63"/>
      <c r="PQP11" s="63"/>
      <c r="PQQ11" s="63"/>
      <c r="PQR11" s="63"/>
      <c r="PQS11" s="63"/>
      <c r="PQT11" s="63"/>
      <c r="PQU11" s="63"/>
      <c r="PQV11" s="63"/>
      <c r="PQW11" s="63"/>
      <c r="PQX11" s="63"/>
      <c r="PQY11" s="63"/>
      <c r="PQZ11" s="63"/>
      <c r="PRA11" s="63"/>
      <c r="PRB11" s="63"/>
      <c r="PRC11" s="63"/>
      <c r="PRD11" s="63"/>
      <c r="PRE11" s="63"/>
      <c r="PRF11" s="63"/>
      <c r="PRG11" s="63"/>
      <c r="PRH11" s="63"/>
      <c r="PRI11" s="63"/>
      <c r="PRJ11" s="63"/>
      <c r="PRK11" s="63"/>
      <c r="PRL11" s="63"/>
      <c r="PRM11" s="63"/>
      <c r="PRN11" s="63"/>
      <c r="PRO11" s="63"/>
      <c r="PRP11" s="63"/>
      <c r="PRQ11" s="63"/>
      <c r="PRR11" s="63"/>
      <c r="PRS11" s="63"/>
      <c r="PRT11" s="63"/>
      <c r="PRU11" s="63"/>
      <c r="PRV11" s="63"/>
      <c r="PRW11" s="63"/>
      <c r="PRX11" s="63"/>
      <c r="PRY11" s="63"/>
      <c r="PRZ11" s="63"/>
      <c r="PSA11" s="63"/>
      <c r="PSB11" s="63"/>
      <c r="PSC11" s="63"/>
      <c r="PSD11" s="63"/>
      <c r="PSE11" s="63"/>
      <c r="PSF11" s="63"/>
      <c r="PSG11" s="63"/>
      <c r="PSH11" s="63"/>
      <c r="PSI11" s="63"/>
      <c r="PSJ11" s="63"/>
      <c r="PSK11" s="63"/>
      <c r="PSL11" s="63"/>
      <c r="PSM11" s="63"/>
      <c r="PSN11" s="63"/>
      <c r="PSO11" s="63"/>
      <c r="PSP11" s="63"/>
      <c r="PSQ11" s="63"/>
      <c r="PSR11" s="63"/>
      <c r="PSS11" s="63"/>
      <c r="PST11" s="63"/>
      <c r="PSU11" s="63"/>
      <c r="PSV11" s="63"/>
      <c r="PSW11" s="63"/>
      <c r="PSX11" s="63"/>
      <c r="PSY11" s="63"/>
      <c r="PSZ11" s="63"/>
      <c r="PTA11" s="63"/>
      <c r="PTB11" s="63"/>
      <c r="PTC11" s="63"/>
      <c r="PTD11" s="63"/>
      <c r="PTE11" s="63"/>
      <c r="PTF11" s="63"/>
      <c r="PTG11" s="63"/>
      <c r="PTH11" s="63"/>
      <c r="PTI11" s="63"/>
      <c r="PTJ11" s="63"/>
      <c r="PTK11" s="63"/>
      <c r="PTL11" s="63"/>
      <c r="PTM11" s="63"/>
      <c r="PTN11" s="63"/>
      <c r="PTO11" s="63"/>
      <c r="PTP11" s="63"/>
      <c r="PTQ11" s="63"/>
      <c r="PTR11" s="63"/>
      <c r="PTS11" s="63"/>
      <c r="PTT11" s="63"/>
      <c r="PTU11" s="63"/>
      <c r="PTV11" s="63"/>
      <c r="PTW11" s="63"/>
      <c r="PTX11" s="63"/>
      <c r="PTY11" s="63"/>
      <c r="PTZ11" s="63"/>
      <c r="PUA11" s="63"/>
      <c r="PUB11" s="63"/>
      <c r="PUC11" s="63"/>
      <c r="PUD11" s="63"/>
      <c r="PUE11" s="63"/>
      <c r="PUF11" s="63"/>
      <c r="PUG11" s="63"/>
      <c r="PUH11" s="63"/>
      <c r="PUI11" s="63"/>
      <c r="PUJ11" s="63"/>
      <c r="PUK11" s="63"/>
      <c r="PUL11" s="63"/>
      <c r="PUM11" s="63"/>
      <c r="PUN11" s="63"/>
      <c r="PUO11" s="63"/>
      <c r="PUP11" s="63"/>
      <c r="PUQ11" s="63"/>
      <c r="PUR11" s="63"/>
      <c r="PUS11" s="63"/>
      <c r="PUT11" s="63"/>
      <c r="PUU11" s="63"/>
      <c r="PUV11" s="63"/>
      <c r="PUW11" s="63"/>
      <c r="PUX11" s="63"/>
      <c r="PUY11" s="63"/>
      <c r="PUZ11" s="63"/>
      <c r="PVA11" s="63"/>
      <c r="PVB11" s="63"/>
      <c r="PVC11" s="63"/>
      <c r="PVD11" s="63"/>
      <c r="PVE11" s="63"/>
      <c r="PVF11" s="63"/>
      <c r="PVG11" s="63"/>
      <c r="PVH11" s="63"/>
      <c r="PVI11" s="63"/>
      <c r="PVJ11" s="63"/>
      <c r="PVK11" s="63"/>
      <c r="PVL11" s="63"/>
      <c r="PVM11" s="63"/>
      <c r="PVN11" s="63"/>
      <c r="PVO11" s="63"/>
      <c r="PVP11" s="63"/>
      <c r="PVQ11" s="63"/>
      <c r="PVR11" s="63"/>
      <c r="PVS11" s="63"/>
      <c r="PVT11" s="63"/>
      <c r="PVU11" s="63"/>
      <c r="PVV11" s="63"/>
      <c r="PVW11" s="63"/>
      <c r="PVX11" s="63"/>
      <c r="PVY11" s="63"/>
      <c r="PVZ11" s="63"/>
      <c r="PWA11" s="63"/>
      <c r="PWB11" s="63"/>
      <c r="PWC11" s="63"/>
      <c r="PWD11" s="63"/>
      <c r="PWE11" s="63"/>
      <c r="PWF11" s="63"/>
      <c r="PWG11" s="63"/>
      <c r="PWH11" s="63"/>
      <c r="PWI11" s="63"/>
      <c r="PWJ11" s="63"/>
      <c r="PWK11" s="63"/>
      <c r="PWL11" s="63"/>
      <c r="PWM11" s="63"/>
      <c r="PWN11" s="63"/>
      <c r="PWO11" s="63"/>
      <c r="PWP11" s="63"/>
      <c r="PWQ11" s="63"/>
      <c r="PWR11" s="63"/>
      <c r="PWS11" s="63"/>
      <c r="PWT11" s="63"/>
      <c r="PWU11" s="63"/>
      <c r="PWV11" s="63"/>
      <c r="PWW11" s="63"/>
      <c r="PWX11" s="63"/>
      <c r="PWY11" s="63"/>
      <c r="PWZ11" s="63"/>
      <c r="PXA11" s="63"/>
      <c r="PXB11" s="63"/>
      <c r="PXC11" s="63"/>
      <c r="PXD11" s="63"/>
      <c r="PXE11" s="63"/>
      <c r="PXF11" s="63"/>
      <c r="PXG11" s="63"/>
      <c r="PXH11" s="63"/>
      <c r="PXI11" s="63"/>
      <c r="PXJ11" s="63"/>
      <c r="PXK11" s="63"/>
      <c r="PXL11" s="63"/>
      <c r="PXM11" s="63"/>
      <c r="PXN11" s="63"/>
      <c r="PXO11" s="63"/>
      <c r="PXP11" s="63"/>
      <c r="PXQ11" s="63"/>
      <c r="PXR11" s="63"/>
      <c r="PXS11" s="63"/>
      <c r="PXT11" s="63"/>
      <c r="PXU11" s="63"/>
      <c r="PXV11" s="63"/>
      <c r="PXW11" s="63"/>
      <c r="PXX11" s="63"/>
      <c r="PXY11" s="63"/>
      <c r="PXZ11" s="63"/>
      <c r="PYA11" s="63"/>
      <c r="PYB11" s="63"/>
      <c r="PYC11" s="63"/>
      <c r="PYD11" s="63"/>
      <c r="PYE11" s="63"/>
      <c r="PYF11" s="63"/>
      <c r="PYG11" s="63"/>
      <c r="PYH11" s="63"/>
      <c r="PYI11" s="63"/>
      <c r="PYJ11" s="63"/>
      <c r="PYK11" s="63"/>
      <c r="PYL11" s="63"/>
      <c r="PYM11" s="63"/>
      <c r="PYN11" s="63"/>
      <c r="PYO11" s="63"/>
      <c r="PYP11" s="63"/>
      <c r="PYQ11" s="63"/>
      <c r="PYR11" s="63"/>
      <c r="PYS11" s="63"/>
      <c r="PYT11" s="63"/>
      <c r="PYU11" s="63"/>
      <c r="PYV11" s="63"/>
      <c r="PYW11" s="63"/>
      <c r="PYX11" s="63"/>
      <c r="PYY11" s="63"/>
      <c r="PYZ11" s="63"/>
      <c r="PZA11" s="63"/>
      <c r="PZB11" s="63"/>
      <c r="PZC11" s="63"/>
      <c r="PZD11" s="63"/>
      <c r="PZE11" s="63"/>
      <c r="PZF11" s="63"/>
      <c r="PZG11" s="63"/>
      <c r="PZH11" s="63"/>
      <c r="PZI11" s="63"/>
      <c r="PZJ11" s="63"/>
      <c r="PZK11" s="63"/>
      <c r="PZL11" s="63"/>
      <c r="PZM11" s="63"/>
      <c r="PZN11" s="63"/>
      <c r="PZO11" s="63"/>
      <c r="PZP11" s="63"/>
      <c r="PZQ11" s="63"/>
      <c r="PZR11" s="63"/>
      <c r="PZS11" s="63"/>
      <c r="PZT11" s="63"/>
      <c r="PZU11" s="63"/>
      <c r="PZV11" s="63"/>
      <c r="PZW11" s="63"/>
      <c r="PZX11" s="63"/>
      <c r="PZY11" s="63"/>
      <c r="PZZ11" s="63"/>
      <c r="QAA11" s="63"/>
      <c r="QAB11" s="63"/>
      <c r="QAC11" s="63"/>
      <c r="QAD11" s="63"/>
      <c r="QAE11" s="63"/>
      <c r="QAF11" s="63"/>
      <c r="QAG11" s="63"/>
      <c r="QAH11" s="63"/>
      <c r="QAI11" s="63"/>
      <c r="QAJ11" s="63"/>
      <c r="QAK11" s="63"/>
      <c r="QAL11" s="63"/>
      <c r="QAM11" s="63"/>
      <c r="QAN11" s="63"/>
      <c r="QAO11" s="63"/>
      <c r="QAP11" s="63"/>
      <c r="QAQ11" s="63"/>
      <c r="QAR11" s="63"/>
      <c r="QAS11" s="63"/>
      <c r="QAT11" s="63"/>
      <c r="QAU11" s="63"/>
      <c r="QAV11" s="63"/>
      <c r="QAW11" s="63"/>
      <c r="QAX11" s="63"/>
      <c r="QAY11" s="63"/>
      <c r="QAZ11" s="63"/>
      <c r="QBA11" s="63"/>
      <c r="QBB11" s="63"/>
      <c r="QBC11" s="63"/>
      <c r="QBD11" s="63"/>
      <c r="QBE11" s="63"/>
      <c r="QBF11" s="63"/>
      <c r="QBG11" s="63"/>
      <c r="QBH11" s="63"/>
      <c r="QBI11" s="63"/>
      <c r="QBJ11" s="63"/>
      <c r="QBK11" s="63"/>
      <c r="QBL11" s="63"/>
      <c r="QBM11" s="63"/>
      <c r="QBN11" s="63"/>
      <c r="QBO11" s="63"/>
      <c r="QBP11" s="63"/>
      <c r="QBQ11" s="63"/>
      <c r="QBR11" s="63"/>
      <c r="QBS11" s="63"/>
      <c r="QBT11" s="63"/>
      <c r="QBU11" s="63"/>
      <c r="QBV11" s="63"/>
      <c r="QBW11" s="63"/>
      <c r="QBX11" s="63"/>
      <c r="QBY11" s="63"/>
      <c r="QBZ11" s="63"/>
      <c r="QCA11" s="63"/>
      <c r="QCB11" s="63"/>
      <c r="QCC11" s="63"/>
      <c r="QCD11" s="63"/>
      <c r="QCE11" s="63"/>
      <c r="QCF11" s="63"/>
      <c r="QCG11" s="63"/>
      <c r="QCH11" s="63"/>
      <c r="QCI11" s="63"/>
      <c r="QCJ11" s="63"/>
      <c r="QCK11" s="63"/>
      <c r="QCL11" s="63"/>
      <c r="QCM11" s="63"/>
      <c r="QCN11" s="63"/>
      <c r="QCO11" s="63"/>
      <c r="QCP11" s="63"/>
      <c r="QCQ11" s="63"/>
      <c r="QCR11" s="63"/>
      <c r="QCS11" s="63"/>
      <c r="QCT11" s="63"/>
      <c r="QCU11" s="63"/>
      <c r="QCV11" s="63"/>
      <c r="QCW11" s="63"/>
      <c r="QCX11" s="63"/>
      <c r="QCY11" s="63"/>
      <c r="QCZ11" s="63"/>
      <c r="QDA11" s="63"/>
      <c r="QDB11" s="63"/>
      <c r="QDC11" s="63"/>
      <c r="QDD11" s="63"/>
      <c r="QDE11" s="63"/>
      <c r="QDF11" s="63"/>
      <c r="QDG11" s="63"/>
      <c r="QDH11" s="63"/>
      <c r="QDI11" s="63"/>
      <c r="QDJ11" s="63"/>
      <c r="QDK11" s="63"/>
      <c r="QDL11" s="63"/>
      <c r="QDM11" s="63"/>
      <c r="QDN11" s="63"/>
      <c r="QDO11" s="63"/>
      <c r="QDP11" s="63"/>
      <c r="QDQ11" s="63"/>
      <c r="QDR11" s="63"/>
      <c r="QDS11" s="63"/>
      <c r="QDT11" s="63"/>
      <c r="QDU11" s="63"/>
      <c r="QDV11" s="63"/>
      <c r="QDW11" s="63"/>
      <c r="QDX11" s="63"/>
      <c r="QDY11" s="63"/>
      <c r="QDZ11" s="63"/>
      <c r="QEA11" s="63"/>
      <c r="QEB11" s="63"/>
      <c r="QEC11" s="63"/>
      <c r="QED11" s="63"/>
      <c r="QEE11" s="63"/>
      <c r="QEF11" s="63"/>
      <c r="QEG11" s="63"/>
      <c r="QEH11" s="63"/>
      <c r="QEI11" s="63"/>
      <c r="QEJ11" s="63"/>
      <c r="QEK11" s="63"/>
      <c r="QEL11" s="63"/>
      <c r="QEM11" s="63"/>
      <c r="QEN11" s="63"/>
      <c r="QEO11" s="63"/>
      <c r="QEP11" s="63"/>
      <c r="QEQ11" s="63"/>
      <c r="QER11" s="63"/>
      <c r="QES11" s="63"/>
      <c r="QET11" s="63"/>
      <c r="QEU11" s="63"/>
      <c r="QEV11" s="63"/>
      <c r="QEW11" s="63"/>
      <c r="QEX11" s="63"/>
      <c r="QEY11" s="63"/>
      <c r="QEZ11" s="63"/>
      <c r="QFA11" s="63"/>
      <c r="QFB11" s="63"/>
      <c r="QFC11" s="63"/>
      <c r="QFD11" s="63"/>
      <c r="QFE11" s="63"/>
      <c r="QFF11" s="63"/>
      <c r="QFG11" s="63"/>
      <c r="QFH11" s="63"/>
      <c r="QFI11" s="63"/>
      <c r="QFJ11" s="63"/>
      <c r="QFK11" s="63"/>
      <c r="QFL11" s="63"/>
      <c r="QFM11" s="63"/>
      <c r="QFN11" s="63"/>
      <c r="QFO11" s="63"/>
      <c r="QFP11" s="63"/>
      <c r="QFQ11" s="63"/>
      <c r="QFR11" s="63"/>
      <c r="QFS11" s="63"/>
      <c r="QFT11" s="63"/>
      <c r="QFU11" s="63"/>
      <c r="QFV11" s="63"/>
      <c r="QFW11" s="63"/>
      <c r="QFX11" s="63"/>
      <c r="QFY11" s="63"/>
      <c r="QFZ11" s="63"/>
      <c r="QGA11" s="63"/>
      <c r="QGB11" s="63"/>
      <c r="QGC11" s="63"/>
      <c r="QGD11" s="63"/>
      <c r="QGE11" s="63"/>
      <c r="QGF11" s="63"/>
      <c r="QGG11" s="63"/>
      <c r="QGH11" s="63"/>
      <c r="QGI11" s="63"/>
      <c r="QGJ11" s="63"/>
      <c r="QGK11" s="63"/>
      <c r="QGL11" s="63"/>
      <c r="QGM11" s="63"/>
      <c r="QGN11" s="63"/>
      <c r="QGO11" s="63"/>
      <c r="QGP11" s="63"/>
      <c r="QGQ11" s="63"/>
      <c r="QGR11" s="63"/>
      <c r="QGS11" s="63"/>
      <c r="QGT11" s="63"/>
      <c r="QGU11" s="63"/>
      <c r="QGV11" s="63"/>
      <c r="QGW11" s="63"/>
      <c r="QGX11" s="63"/>
      <c r="QGY11" s="63"/>
      <c r="QGZ11" s="63"/>
      <c r="QHA11" s="63"/>
      <c r="QHB11" s="63"/>
      <c r="QHC11" s="63"/>
      <c r="QHD11" s="63"/>
      <c r="QHE11" s="63"/>
      <c r="QHF11" s="63"/>
      <c r="QHG11" s="63"/>
      <c r="QHH11" s="63"/>
      <c r="QHI11" s="63"/>
      <c r="QHJ11" s="63"/>
      <c r="QHK11" s="63"/>
      <c r="QHL11" s="63"/>
      <c r="QHM11" s="63"/>
      <c r="QHN11" s="63"/>
      <c r="QHO11" s="63"/>
      <c r="QHP11" s="63"/>
      <c r="QHQ11" s="63"/>
      <c r="QHR11" s="63"/>
      <c r="QHS11" s="63"/>
      <c r="QHT11" s="63"/>
      <c r="QHU11" s="63"/>
      <c r="QHV11" s="63"/>
      <c r="QHW11" s="63"/>
      <c r="QHX11" s="63"/>
      <c r="QHY11" s="63"/>
      <c r="QHZ11" s="63"/>
      <c r="QIA11" s="63"/>
      <c r="QIB11" s="63"/>
      <c r="QIC11" s="63"/>
      <c r="QID11" s="63"/>
      <c r="QIE11" s="63"/>
      <c r="QIF11" s="63"/>
      <c r="QIG11" s="63"/>
      <c r="QIH11" s="63"/>
      <c r="QII11" s="63"/>
      <c r="QIJ11" s="63"/>
      <c r="QIK11" s="63"/>
      <c r="QIL11" s="63"/>
      <c r="QIM11" s="63"/>
      <c r="QIN11" s="63"/>
      <c r="QIO11" s="63"/>
      <c r="QIP11" s="63"/>
      <c r="QIQ11" s="63"/>
      <c r="QIR11" s="63"/>
      <c r="QIS11" s="63"/>
      <c r="QIT11" s="63"/>
      <c r="QIU11" s="63"/>
      <c r="QIV11" s="63"/>
      <c r="QIW11" s="63"/>
      <c r="QIX11" s="63"/>
      <c r="QIY11" s="63"/>
      <c r="QIZ11" s="63"/>
      <c r="QJA11" s="63"/>
      <c r="QJB11" s="63"/>
      <c r="QJC11" s="63"/>
      <c r="QJD11" s="63"/>
      <c r="QJE11" s="63"/>
      <c r="QJF11" s="63"/>
      <c r="QJG11" s="63"/>
      <c r="QJH11" s="63"/>
      <c r="QJI11" s="63"/>
      <c r="QJJ11" s="63"/>
      <c r="QJK11" s="63"/>
      <c r="QJL11" s="63"/>
      <c r="QJM11" s="63"/>
      <c r="QJN11" s="63"/>
      <c r="QJO11" s="63"/>
      <c r="QJP11" s="63"/>
      <c r="QJQ11" s="63"/>
      <c r="QJR11" s="63"/>
      <c r="QJS11" s="63"/>
      <c r="QJT11" s="63"/>
      <c r="QJU11" s="63"/>
      <c r="QJV11" s="63"/>
      <c r="QJW11" s="63"/>
      <c r="QJX11" s="63"/>
      <c r="QJY11" s="63"/>
      <c r="QJZ11" s="63"/>
      <c r="QKA11" s="63"/>
      <c r="QKB11" s="63"/>
      <c r="QKC11" s="63"/>
      <c r="QKD11" s="63"/>
      <c r="QKE11" s="63"/>
      <c r="QKF11" s="63"/>
      <c r="QKG11" s="63"/>
      <c r="QKH11" s="63"/>
      <c r="QKI11" s="63"/>
      <c r="QKJ11" s="63"/>
      <c r="QKK11" s="63"/>
      <c r="QKL11" s="63"/>
      <c r="QKM11" s="63"/>
      <c r="QKN11" s="63"/>
      <c r="QKO11" s="63"/>
      <c r="QKP11" s="63"/>
      <c r="QKQ11" s="63"/>
      <c r="QKR11" s="63"/>
      <c r="QKS11" s="63"/>
      <c r="QKT11" s="63"/>
      <c r="QKU11" s="63"/>
      <c r="QKV11" s="63"/>
      <c r="QKW11" s="63"/>
      <c r="QKX11" s="63"/>
      <c r="QKY11" s="63"/>
      <c r="QKZ11" s="63"/>
      <c r="QLA11" s="63"/>
      <c r="QLB11" s="63"/>
      <c r="QLC11" s="63"/>
      <c r="QLD11" s="63"/>
      <c r="QLE11" s="63"/>
      <c r="QLF11" s="63"/>
      <c r="QLG11" s="63"/>
      <c r="QLH11" s="63"/>
      <c r="QLI11" s="63"/>
      <c r="QLJ11" s="63"/>
      <c r="QLK11" s="63"/>
      <c r="QLL11" s="63"/>
      <c r="QLM11" s="63"/>
      <c r="QLN11" s="63"/>
      <c r="QLO11" s="63"/>
      <c r="QLP11" s="63"/>
      <c r="QLQ11" s="63"/>
      <c r="QLR11" s="63"/>
      <c r="QLS11" s="63"/>
      <c r="QLT11" s="63"/>
      <c r="QLU11" s="63"/>
      <c r="QLV11" s="63"/>
      <c r="QLW11" s="63"/>
      <c r="QLX11" s="63"/>
      <c r="QLY11" s="63"/>
      <c r="QLZ11" s="63"/>
      <c r="QMA11" s="63"/>
      <c r="QMB11" s="63"/>
      <c r="QMC11" s="63"/>
      <c r="QMD11" s="63"/>
      <c r="QME11" s="63"/>
      <c r="QMF11" s="63"/>
      <c r="QMG11" s="63"/>
      <c r="QMH11" s="63"/>
      <c r="QMI11" s="63"/>
      <c r="QMJ11" s="63"/>
      <c r="QMK11" s="63"/>
      <c r="QML11" s="63"/>
      <c r="QMM11" s="63"/>
      <c r="QMN11" s="63"/>
      <c r="QMO11" s="63"/>
      <c r="QMP11" s="63"/>
      <c r="QMQ11" s="63"/>
      <c r="QMR11" s="63"/>
      <c r="QMS11" s="63"/>
      <c r="QMT11" s="63"/>
      <c r="QMU11" s="63"/>
      <c r="QMV11" s="63"/>
      <c r="QMW11" s="63"/>
      <c r="QMX11" s="63"/>
      <c r="QMY11" s="63"/>
      <c r="QMZ11" s="63"/>
      <c r="QNA11" s="63"/>
      <c r="QNB11" s="63"/>
      <c r="QNC11" s="63"/>
      <c r="QND11" s="63"/>
      <c r="QNE11" s="63"/>
      <c r="QNF11" s="63"/>
      <c r="QNG11" s="63"/>
      <c r="QNH11" s="63"/>
      <c r="QNI11" s="63"/>
      <c r="QNJ11" s="63"/>
      <c r="QNK11" s="63"/>
      <c r="QNL11" s="63"/>
      <c r="QNM11" s="63"/>
      <c r="QNN11" s="63"/>
      <c r="QNO11" s="63"/>
      <c r="QNP11" s="63"/>
      <c r="QNQ11" s="63"/>
      <c r="QNR11" s="63"/>
      <c r="QNS11" s="63"/>
      <c r="QNT11" s="63"/>
      <c r="QNU11" s="63"/>
      <c r="QNV11" s="63"/>
      <c r="QNW11" s="63"/>
      <c r="QNX11" s="63"/>
      <c r="QNY11" s="63"/>
      <c r="QNZ11" s="63"/>
      <c r="QOA11" s="63"/>
      <c r="QOB11" s="63"/>
      <c r="QOC11" s="63"/>
      <c r="QOD11" s="63"/>
      <c r="QOE11" s="63"/>
      <c r="QOF11" s="63"/>
      <c r="QOG11" s="63"/>
      <c r="QOH11" s="63"/>
      <c r="QOI11" s="63"/>
      <c r="QOJ11" s="63"/>
      <c r="QOK11" s="63"/>
      <c r="QOL11" s="63"/>
      <c r="QOM11" s="63"/>
      <c r="QON11" s="63"/>
      <c r="QOO11" s="63"/>
      <c r="QOP11" s="63"/>
      <c r="QOQ11" s="63"/>
      <c r="QOR11" s="63"/>
      <c r="QOS11" s="63"/>
      <c r="QOT11" s="63"/>
      <c r="QOU11" s="63"/>
      <c r="QOV11" s="63"/>
      <c r="QOW11" s="63"/>
      <c r="QOX11" s="63"/>
      <c r="QOY11" s="63"/>
      <c r="QOZ11" s="63"/>
      <c r="QPA11" s="63"/>
      <c r="QPB11" s="63"/>
      <c r="QPC11" s="63"/>
      <c r="QPD11" s="63"/>
      <c r="QPE11" s="63"/>
      <c r="QPF11" s="63"/>
      <c r="QPG11" s="63"/>
      <c r="QPH11" s="63"/>
      <c r="QPI11" s="63"/>
      <c r="QPJ11" s="63"/>
      <c r="QPK11" s="63"/>
      <c r="QPL11" s="63"/>
      <c r="QPM11" s="63"/>
      <c r="QPN11" s="63"/>
      <c r="QPO11" s="63"/>
      <c r="QPP11" s="63"/>
      <c r="QPQ11" s="63"/>
      <c r="QPR11" s="63"/>
      <c r="QPS11" s="63"/>
      <c r="QPT11" s="63"/>
      <c r="QPU11" s="63"/>
      <c r="QPV11" s="63"/>
      <c r="QPW11" s="63"/>
      <c r="QPX11" s="63"/>
      <c r="QPY11" s="63"/>
      <c r="QPZ11" s="63"/>
      <c r="QQA11" s="63"/>
      <c r="QQB11" s="63"/>
      <c r="QQC11" s="63"/>
      <c r="QQD11" s="63"/>
      <c r="QQE11" s="63"/>
      <c r="QQF11" s="63"/>
      <c r="QQG11" s="63"/>
      <c r="QQH11" s="63"/>
      <c r="QQI11" s="63"/>
      <c r="QQJ11" s="63"/>
      <c r="QQK11" s="63"/>
      <c r="QQL11" s="63"/>
      <c r="QQM11" s="63"/>
      <c r="QQN11" s="63"/>
      <c r="QQO11" s="63"/>
      <c r="QQP11" s="63"/>
      <c r="QQQ11" s="63"/>
      <c r="QQR11" s="63"/>
      <c r="QQS11" s="63"/>
      <c r="QQT11" s="63"/>
      <c r="QQU11" s="63"/>
      <c r="QQV11" s="63"/>
      <c r="QQW11" s="63"/>
      <c r="QQX11" s="63"/>
      <c r="QQY11" s="63"/>
      <c r="QQZ11" s="63"/>
      <c r="QRA11" s="63"/>
      <c r="QRB11" s="63"/>
      <c r="QRC11" s="63"/>
      <c r="QRD11" s="63"/>
      <c r="QRE11" s="63"/>
      <c r="QRF11" s="63"/>
      <c r="QRG11" s="63"/>
      <c r="QRH11" s="63"/>
      <c r="QRI11" s="63"/>
      <c r="QRJ11" s="63"/>
      <c r="QRK11" s="63"/>
      <c r="QRL11" s="63"/>
      <c r="QRM11" s="63"/>
      <c r="QRN11" s="63"/>
      <c r="QRO11" s="63"/>
      <c r="QRP11" s="63"/>
      <c r="QRQ11" s="63"/>
      <c r="QRR11" s="63"/>
      <c r="QRS11" s="63"/>
      <c r="QRT11" s="63"/>
      <c r="QRU11" s="63"/>
      <c r="QRV11" s="63"/>
      <c r="QRW11" s="63"/>
      <c r="QRX11" s="63"/>
      <c r="QRY11" s="63"/>
      <c r="QRZ11" s="63"/>
      <c r="QSA11" s="63"/>
      <c r="QSB11" s="63"/>
      <c r="QSC11" s="63"/>
      <c r="QSD11" s="63"/>
      <c r="QSE11" s="63"/>
      <c r="QSF11" s="63"/>
      <c r="QSG11" s="63"/>
      <c r="QSH11" s="63"/>
      <c r="QSI11" s="63"/>
      <c r="QSJ11" s="63"/>
      <c r="QSK11" s="63"/>
      <c r="QSL11" s="63"/>
      <c r="QSM11" s="63"/>
      <c r="QSN11" s="63"/>
      <c r="QSO11" s="63"/>
      <c r="QSP11" s="63"/>
      <c r="QSQ11" s="63"/>
      <c r="QSR11" s="63"/>
      <c r="QSS11" s="63"/>
      <c r="QST11" s="63"/>
      <c r="QSU11" s="63"/>
      <c r="QSV11" s="63"/>
      <c r="QSW11" s="63"/>
      <c r="QSX11" s="63"/>
      <c r="QSY11" s="63"/>
      <c r="QSZ11" s="63"/>
      <c r="QTA11" s="63"/>
      <c r="QTB11" s="63"/>
      <c r="QTC11" s="63"/>
      <c r="QTD11" s="63"/>
      <c r="QTE11" s="63"/>
      <c r="QTF11" s="63"/>
      <c r="QTG11" s="63"/>
      <c r="QTH11" s="63"/>
      <c r="QTI11" s="63"/>
      <c r="QTJ11" s="63"/>
      <c r="QTK11" s="63"/>
      <c r="QTL11" s="63"/>
      <c r="QTM11" s="63"/>
      <c r="QTN11" s="63"/>
      <c r="QTO11" s="63"/>
      <c r="QTP11" s="63"/>
      <c r="QTQ11" s="63"/>
      <c r="QTR11" s="63"/>
      <c r="QTS11" s="63"/>
      <c r="QTT11" s="63"/>
      <c r="QTU11" s="63"/>
      <c r="QTV11" s="63"/>
      <c r="QTW11" s="63"/>
      <c r="QTX11" s="63"/>
      <c r="QTY11" s="63"/>
      <c r="QTZ11" s="63"/>
      <c r="QUA11" s="63"/>
      <c r="QUB11" s="63"/>
      <c r="QUC11" s="63"/>
      <c r="QUD11" s="63"/>
      <c r="QUE11" s="63"/>
      <c r="QUF11" s="63"/>
      <c r="QUG11" s="63"/>
      <c r="QUH11" s="63"/>
      <c r="QUI11" s="63"/>
      <c r="QUJ11" s="63"/>
      <c r="QUK11" s="63"/>
      <c r="QUL11" s="63"/>
      <c r="QUM11" s="63"/>
      <c r="QUN11" s="63"/>
      <c r="QUO11" s="63"/>
      <c r="QUP11" s="63"/>
      <c r="QUQ11" s="63"/>
      <c r="QUR11" s="63"/>
      <c r="QUS11" s="63"/>
      <c r="QUT11" s="63"/>
      <c r="QUU11" s="63"/>
      <c r="QUV11" s="63"/>
      <c r="QUW11" s="63"/>
      <c r="QUX11" s="63"/>
      <c r="QUY11" s="63"/>
      <c r="QUZ11" s="63"/>
      <c r="QVA11" s="63"/>
      <c r="QVB11" s="63"/>
      <c r="QVC11" s="63"/>
      <c r="QVD11" s="63"/>
      <c r="QVE11" s="63"/>
      <c r="QVF11" s="63"/>
      <c r="QVG11" s="63"/>
      <c r="QVH11" s="63"/>
      <c r="QVI11" s="63"/>
      <c r="QVJ11" s="63"/>
      <c r="QVK11" s="63"/>
      <c r="QVL11" s="63"/>
      <c r="QVM11" s="63"/>
      <c r="QVN11" s="63"/>
      <c r="QVO11" s="63"/>
      <c r="QVP11" s="63"/>
      <c r="QVQ11" s="63"/>
      <c r="QVR11" s="63"/>
      <c r="QVS11" s="63"/>
      <c r="QVT11" s="63"/>
      <c r="QVU11" s="63"/>
      <c r="QVV11" s="63"/>
      <c r="QVW11" s="63"/>
      <c r="QVX11" s="63"/>
      <c r="QVY11" s="63"/>
      <c r="QVZ11" s="63"/>
      <c r="QWA11" s="63"/>
      <c r="QWB11" s="63"/>
      <c r="QWC11" s="63"/>
      <c r="QWD11" s="63"/>
      <c r="QWE11" s="63"/>
      <c r="QWF11" s="63"/>
      <c r="QWG11" s="63"/>
      <c r="QWH11" s="63"/>
      <c r="QWI11" s="63"/>
      <c r="QWJ11" s="63"/>
      <c r="QWK11" s="63"/>
      <c r="QWL11" s="63"/>
      <c r="QWM11" s="63"/>
      <c r="QWN11" s="63"/>
      <c r="QWO11" s="63"/>
      <c r="QWP11" s="63"/>
      <c r="QWQ11" s="63"/>
      <c r="QWR11" s="63"/>
      <c r="QWS11" s="63"/>
      <c r="QWT11" s="63"/>
      <c r="QWU11" s="63"/>
      <c r="QWV11" s="63"/>
      <c r="QWW11" s="63"/>
      <c r="QWX11" s="63"/>
      <c r="QWY11" s="63"/>
      <c r="QWZ11" s="63"/>
      <c r="QXA11" s="63"/>
      <c r="QXB11" s="63"/>
      <c r="QXC11" s="63"/>
      <c r="QXD11" s="63"/>
      <c r="QXE11" s="63"/>
      <c r="QXF11" s="63"/>
      <c r="QXG11" s="63"/>
      <c r="QXH11" s="63"/>
      <c r="QXI11" s="63"/>
      <c r="QXJ11" s="63"/>
      <c r="QXK11" s="63"/>
      <c r="QXL11" s="63"/>
      <c r="QXM11" s="63"/>
      <c r="QXN11" s="63"/>
      <c r="QXO11" s="63"/>
      <c r="QXP11" s="63"/>
      <c r="QXQ11" s="63"/>
      <c r="QXR11" s="63"/>
      <c r="QXS11" s="63"/>
      <c r="QXT11" s="63"/>
      <c r="QXU11" s="63"/>
      <c r="QXV11" s="63"/>
      <c r="QXW11" s="63"/>
      <c r="QXX11" s="63"/>
      <c r="QXY11" s="63"/>
      <c r="QXZ11" s="63"/>
      <c r="QYA11" s="63"/>
      <c r="QYB11" s="63"/>
      <c r="QYC11" s="63"/>
      <c r="QYD11" s="63"/>
      <c r="QYE11" s="63"/>
      <c r="QYF11" s="63"/>
      <c r="QYG11" s="63"/>
      <c r="QYH11" s="63"/>
      <c r="QYI11" s="63"/>
      <c r="QYJ11" s="63"/>
      <c r="QYK11" s="63"/>
      <c r="QYL11" s="63"/>
      <c r="QYM11" s="63"/>
      <c r="QYN11" s="63"/>
      <c r="QYO11" s="63"/>
      <c r="QYP11" s="63"/>
      <c r="QYQ11" s="63"/>
      <c r="QYR11" s="63"/>
      <c r="QYS11" s="63"/>
      <c r="QYT11" s="63"/>
      <c r="QYU11" s="63"/>
      <c r="QYV11" s="63"/>
      <c r="QYW11" s="63"/>
      <c r="QYX11" s="63"/>
      <c r="QYY11" s="63"/>
      <c r="QYZ11" s="63"/>
      <c r="QZA11" s="63"/>
      <c r="QZB11" s="63"/>
      <c r="QZC11" s="63"/>
      <c r="QZD11" s="63"/>
      <c r="QZE11" s="63"/>
      <c r="QZF11" s="63"/>
      <c r="QZG11" s="63"/>
      <c r="QZH11" s="63"/>
      <c r="QZI11" s="63"/>
      <c r="QZJ11" s="63"/>
      <c r="QZK11" s="63"/>
      <c r="QZL11" s="63"/>
      <c r="QZM11" s="63"/>
      <c r="QZN11" s="63"/>
      <c r="QZO11" s="63"/>
      <c r="QZP11" s="63"/>
      <c r="QZQ11" s="63"/>
      <c r="QZR11" s="63"/>
      <c r="QZS11" s="63"/>
      <c r="QZT11" s="63"/>
      <c r="QZU11" s="63"/>
      <c r="QZV11" s="63"/>
      <c r="QZW11" s="63"/>
      <c r="QZX11" s="63"/>
      <c r="QZY11" s="63"/>
      <c r="QZZ11" s="63"/>
      <c r="RAA11" s="63"/>
      <c r="RAB11" s="63"/>
      <c r="RAC11" s="63"/>
      <c r="RAD11" s="63"/>
      <c r="RAE11" s="63"/>
      <c r="RAF11" s="63"/>
      <c r="RAG11" s="63"/>
      <c r="RAH11" s="63"/>
      <c r="RAI11" s="63"/>
      <c r="RAJ11" s="63"/>
      <c r="RAK11" s="63"/>
      <c r="RAL11" s="63"/>
      <c r="RAM11" s="63"/>
      <c r="RAN11" s="63"/>
      <c r="RAO11" s="63"/>
      <c r="RAP11" s="63"/>
      <c r="RAQ11" s="63"/>
      <c r="RAR11" s="63"/>
      <c r="RAS11" s="63"/>
      <c r="RAT11" s="63"/>
      <c r="RAU11" s="63"/>
      <c r="RAV11" s="63"/>
      <c r="RAW11" s="63"/>
      <c r="RAX11" s="63"/>
      <c r="RAY11" s="63"/>
      <c r="RAZ11" s="63"/>
      <c r="RBA11" s="63"/>
      <c r="RBB11" s="63"/>
      <c r="RBC11" s="63"/>
      <c r="RBD11" s="63"/>
      <c r="RBE11" s="63"/>
      <c r="RBF11" s="63"/>
      <c r="RBG11" s="63"/>
      <c r="RBH11" s="63"/>
      <c r="RBI11" s="63"/>
      <c r="RBJ11" s="63"/>
      <c r="RBK11" s="63"/>
      <c r="RBL11" s="63"/>
      <c r="RBM11" s="63"/>
      <c r="RBN11" s="63"/>
      <c r="RBO11" s="63"/>
      <c r="RBP11" s="63"/>
      <c r="RBQ11" s="63"/>
      <c r="RBR11" s="63"/>
      <c r="RBS11" s="63"/>
      <c r="RBT11" s="63"/>
      <c r="RBU11" s="63"/>
      <c r="RBV11" s="63"/>
      <c r="RBW11" s="63"/>
      <c r="RBX11" s="63"/>
      <c r="RBY11" s="63"/>
      <c r="RBZ11" s="63"/>
      <c r="RCA11" s="63"/>
      <c r="RCB11" s="63"/>
      <c r="RCC11" s="63"/>
      <c r="RCD11" s="63"/>
      <c r="RCE11" s="63"/>
      <c r="RCF11" s="63"/>
      <c r="RCG11" s="63"/>
      <c r="RCH11" s="63"/>
      <c r="RCI11" s="63"/>
      <c r="RCJ11" s="63"/>
      <c r="RCK11" s="63"/>
      <c r="RCL11" s="63"/>
      <c r="RCM11" s="63"/>
      <c r="RCN11" s="63"/>
      <c r="RCO11" s="63"/>
      <c r="RCP11" s="63"/>
      <c r="RCQ11" s="63"/>
      <c r="RCR11" s="63"/>
      <c r="RCS11" s="63"/>
      <c r="RCT11" s="63"/>
      <c r="RCU11" s="63"/>
      <c r="RCV11" s="63"/>
      <c r="RCW11" s="63"/>
      <c r="RCX11" s="63"/>
      <c r="RCY11" s="63"/>
      <c r="RCZ11" s="63"/>
      <c r="RDA11" s="63"/>
      <c r="RDB11" s="63"/>
      <c r="RDC11" s="63"/>
      <c r="RDD11" s="63"/>
      <c r="RDE11" s="63"/>
      <c r="RDF11" s="63"/>
      <c r="RDG11" s="63"/>
      <c r="RDH11" s="63"/>
      <c r="RDI11" s="63"/>
      <c r="RDJ11" s="63"/>
      <c r="RDK11" s="63"/>
      <c r="RDL11" s="63"/>
      <c r="RDM11" s="63"/>
      <c r="RDN11" s="63"/>
      <c r="RDO11" s="63"/>
      <c r="RDP11" s="63"/>
      <c r="RDQ11" s="63"/>
      <c r="RDR11" s="63"/>
      <c r="RDS11" s="63"/>
      <c r="RDT11" s="63"/>
      <c r="RDU11" s="63"/>
      <c r="RDV11" s="63"/>
      <c r="RDW11" s="63"/>
      <c r="RDX11" s="63"/>
      <c r="RDY11" s="63"/>
      <c r="RDZ11" s="63"/>
      <c r="REA11" s="63"/>
      <c r="REB11" s="63"/>
      <c r="REC11" s="63"/>
      <c r="RED11" s="63"/>
      <c r="REE11" s="63"/>
      <c r="REF11" s="63"/>
      <c r="REG11" s="63"/>
      <c r="REH11" s="63"/>
      <c r="REI11" s="63"/>
      <c r="REJ11" s="63"/>
      <c r="REK11" s="63"/>
      <c r="REL11" s="63"/>
      <c r="REM11" s="63"/>
      <c r="REN11" s="63"/>
      <c r="REO11" s="63"/>
      <c r="REP11" s="63"/>
      <c r="REQ11" s="63"/>
      <c r="RER11" s="63"/>
      <c r="RES11" s="63"/>
      <c r="RET11" s="63"/>
      <c r="REU11" s="63"/>
      <c r="REV11" s="63"/>
      <c r="REW11" s="63"/>
      <c r="REX11" s="63"/>
      <c r="REY11" s="63"/>
      <c r="REZ11" s="63"/>
      <c r="RFA11" s="63"/>
      <c r="RFB11" s="63"/>
      <c r="RFC11" s="63"/>
      <c r="RFD11" s="63"/>
      <c r="RFE11" s="63"/>
      <c r="RFF11" s="63"/>
      <c r="RFG11" s="63"/>
      <c r="RFH11" s="63"/>
      <c r="RFI11" s="63"/>
      <c r="RFJ11" s="63"/>
      <c r="RFK11" s="63"/>
      <c r="RFL11" s="63"/>
      <c r="RFM11" s="63"/>
      <c r="RFN11" s="63"/>
      <c r="RFO11" s="63"/>
      <c r="RFP11" s="63"/>
      <c r="RFQ11" s="63"/>
      <c r="RFR11" s="63"/>
      <c r="RFS11" s="63"/>
      <c r="RFT11" s="63"/>
      <c r="RFU11" s="63"/>
      <c r="RFV11" s="63"/>
      <c r="RFW11" s="63"/>
      <c r="RFX11" s="63"/>
      <c r="RFY11" s="63"/>
      <c r="RFZ11" s="63"/>
      <c r="RGA11" s="63"/>
      <c r="RGB11" s="63"/>
      <c r="RGC11" s="63"/>
      <c r="RGD11" s="63"/>
      <c r="RGE11" s="63"/>
      <c r="RGF11" s="63"/>
      <c r="RGG11" s="63"/>
      <c r="RGH11" s="63"/>
      <c r="RGI11" s="63"/>
      <c r="RGJ11" s="63"/>
      <c r="RGK11" s="63"/>
      <c r="RGL11" s="63"/>
      <c r="RGM11" s="63"/>
      <c r="RGN11" s="63"/>
      <c r="RGO11" s="63"/>
      <c r="RGP11" s="63"/>
      <c r="RGQ11" s="63"/>
      <c r="RGR11" s="63"/>
      <c r="RGS11" s="63"/>
      <c r="RGT11" s="63"/>
      <c r="RGU11" s="63"/>
      <c r="RGV11" s="63"/>
      <c r="RGW11" s="63"/>
      <c r="RGX11" s="63"/>
      <c r="RGY11" s="63"/>
      <c r="RGZ11" s="63"/>
      <c r="RHA11" s="63"/>
      <c r="RHB11" s="63"/>
      <c r="RHC11" s="63"/>
      <c r="RHD11" s="63"/>
      <c r="RHE11" s="63"/>
      <c r="RHF11" s="63"/>
      <c r="RHG11" s="63"/>
      <c r="RHH11" s="63"/>
      <c r="RHI11" s="63"/>
      <c r="RHJ11" s="63"/>
      <c r="RHK11" s="63"/>
      <c r="RHL11" s="63"/>
      <c r="RHM11" s="63"/>
      <c r="RHN11" s="63"/>
      <c r="RHO11" s="63"/>
      <c r="RHP11" s="63"/>
      <c r="RHQ11" s="63"/>
      <c r="RHR11" s="63"/>
      <c r="RHS11" s="63"/>
      <c r="RHT11" s="63"/>
      <c r="RHU11" s="63"/>
      <c r="RHV11" s="63"/>
      <c r="RHW11" s="63"/>
      <c r="RHX11" s="63"/>
      <c r="RHY11" s="63"/>
      <c r="RHZ11" s="63"/>
      <c r="RIA11" s="63"/>
      <c r="RIB11" s="63"/>
      <c r="RIC11" s="63"/>
      <c r="RID11" s="63"/>
      <c r="RIE11" s="63"/>
      <c r="RIF11" s="63"/>
      <c r="RIG11" s="63"/>
      <c r="RIH11" s="63"/>
      <c r="RII11" s="63"/>
      <c r="RIJ11" s="63"/>
      <c r="RIK11" s="63"/>
      <c r="RIL11" s="63"/>
      <c r="RIM11" s="63"/>
      <c r="RIN11" s="63"/>
      <c r="RIO11" s="63"/>
      <c r="RIP11" s="63"/>
      <c r="RIQ11" s="63"/>
      <c r="RIR11" s="63"/>
      <c r="RIS11" s="63"/>
      <c r="RIT11" s="63"/>
      <c r="RIU11" s="63"/>
      <c r="RIV11" s="63"/>
      <c r="RIW11" s="63"/>
      <c r="RIX11" s="63"/>
      <c r="RIY11" s="63"/>
      <c r="RIZ11" s="63"/>
      <c r="RJA11" s="63"/>
      <c r="RJB11" s="63"/>
      <c r="RJC11" s="63"/>
      <c r="RJD11" s="63"/>
      <c r="RJE11" s="63"/>
      <c r="RJF11" s="63"/>
      <c r="RJG11" s="63"/>
      <c r="RJH11" s="63"/>
      <c r="RJI11" s="63"/>
      <c r="RJJ11" s="63"/>
      <c r="RJK11" s="63"/>
      <c r="RJL11" s="63"/>
      <c r="RJM11" s="63"/>
      <c r="RJN11" s="63"/>
      <c r="RJO11" s="63"/>
      <c r="RJP11" s="63"/>
      <c r="RJQ11" s="63"/>
      <c r="RJR11" s="63"/>
      <c r="RJS11" s="63"/>
      <c r="RJT11" s="63"/>
      <c r="RJU11" s="63"/>
      <c r="RJV11" s="63"/>
      <c r="RJW11" s="63"/>
      <c r="RJX11" s="63"/>
      <c r="RJY11" s="63"/>
      <c r="RJZ11" s="63"/>
      <c r="RKA11" s="63"/>
      <c r="RKB11" s="63"/>
      <c r="RKC11" s="63"/>
      <c r="RKD11" s="63"/>
      <c r="RKE11" s="63"/>
      <c r="RKF11" s="63"/>
      <c r="RKG11" s="63"/>
      <c r="RKH11" s="63"/>
      <c r="RKI11" s="63"/>
      <c r="RKJ11" s="63"/>
      <c r="RKK11" s="63"/>
      <c r="RKL11" s="63"/>
      <c r="RKM11" s="63"/>
      <c r="RKN11" s="63"/>
      <c r="RKO11" s="63"/>
      <c r="RKP11" s="63"/>
      <c r="RKQ11" s="63"/>
      <c r="RKR11" s="63"/>
      <c r="RKS11" s="63"/>
      <c r="RKT11" s="63"/>
      <c r="RKU11" s="63"/>
      <c r="RKV11" s="63"/>
      <c r="RKW11" s="63"/>
      <c r="RKX11" s="63"/>
      <c r="RKY11" s="63"/>
      <c r="RKZ11" s="63"/>
      <c r="RLA11" s="63"/>
      <c r="RLB11" s="63"/>
      <c r="RLC11" s="63"/>
      <c r="RLD11" s="63"/>
      <c r="RLE11" s="63"/>
      <c r="RLF11" s="63"/>
      <c r="RLG11" s="63"/>
      <c r="RLH11" s="63"/>
      <c r="RLI11" s="63"/>
      <c r="RLJ11" s="63"/>
      <c r="RLK11" s="63"/>
      <c r="RLL11" s="63"/>
      <c r="RLM11" s="63"/>
      <c r="RLN11" s="63"/>
      <c r="RLO11" s="63"/>
      <c r="RLP11" s="63"/>
      <c r="RLQ11" s="63"/>
      <c r="RLR11" s="63"/>
      <c r="RLS11" s="63"/>
      <c r="RLT11" s="63"/>
      <c r="RLU11" s="63"/>
      <c r="RLV11" s="63"/>
      <c r="RLW11" s="63"/>
      <c r="RLX11" s="63"/>
      <c r="RLY11" s="63"/>
      <c r="RLZ11" s="63"/>
      <c r="RMA11" s="63"/>
      <c r="RMB11" s="63"/>
      <c r="RMC11" s="63"/>
      <c r="RMD11" s="63"/>
      <c r="RME11" s="63"/>
      <c r="RMF11" s="63"/>
      <c r="RMG11" s="63"/>
      <c r="RMH11" s="63"/>
      <c r="RMI11" s="63"/>
      <c r="RMJ11" s="63"/>
      <c r="RMK11" s="63"/>
      <c r="RML11" s="63"/>
      <c r="RMM11" s="63"/>
      <c r="RMN11" s="63"/>
      <c r="RMO11" s="63"/>
      <c r="RMP11" s="63"/>
      <c r="RMQ11" s="63"/>
      <c r="RMR11" s="63"/>
      <c r="RMS11" s="63"/>
      <c r="RMT11" s="63"/>
      <c r="RMU11" s="63"/>
      <c r="RMV11" s="63"/>
      <c r="RMW11" s="63"/>
      <c r="RMX11" s="63"/>
      <c r="RMY11" s="63"/>
      <c r="RMZ11" s="63"/>
      <c r="RNA11" s="63"/>
      <c r="RNB11" s="63"/>
      <c r="RNC11" s="63"/>
      <c r="RND11" s="63"/>
      <c r="RNE11" s="63"/>
      <c r="RNF11" s="63"/>
      <c r="RNG11" s="63"/>
      <c r="RNH11" s="63"/>
      <c r="RNI11" s="63"/>
      <c r="RNJ11" s="63"/>
      <c r="RNK11" s="63"/>
      <c r="RNL11" s="63"/>
      <c r="RNM11" s="63"/>
      <c r="RNN11" s="63"/>
      <c r="RNO11" s="63"/>
      <c r="RNP11" s="63"/>
      <c r="RNQ11" s="63"/>
      <c r="RNR11" s="63"/>
      <c r="RNS11" s="63"/>
      <c r="RNT11" s="63"/>
      <c r="RNU11" s="63"/>
      <c r="RNV11" s="63"/>
      <c r="RNW11" s="63"/>
      <c r="RNX11" s="63"/>
      <c r="RNY11" s="63"/>
      <c r="RNZ11" s="63"/>
      <c r="ROA11" s="63"/>
      <c r="ROB11" s="63"/>
      <c r="ROC11" s="63"/>
      <c r="ROD11" s="63"/>
      <c r="ROE11" s="63"/>
      <c r="ROF11" s="63"/>
      <c r="ROG11" s="63"/>
      <c r="ROH11" s="63"/>
      <c r="ROI11" s="63"/>
      <c r="ROJ11" s="63"/>
      <c r="ROK11" s="63"/>
      <c r="ROL11" s="63"/>
      <c r="ROM11" s="63"/>
      <c r="RON11" s="63"/>
      <c r="ROO11" s="63"/>
      <c r="ROP11" s="63"/>
      <c r="ROQ11" s="63"/>
      <c r="ROR11" s="63"/>
      <c r="ROS11" s="63"/>
      <c r="ROT11" s="63"/>
      <c r="ROU11" s="63"/>
      <c r="ROV11" s="63"/>
      <c r="ROW11" s="63"/>
      <c r="ROX11" s="63"/>
      <c r="ROY11" s="63"/>
      <c r="ROZ11" s="63"/>
      <c r="RPA11" s="63"/>
      <c r="RPB11" s="63"/>
      <c r="RPC11" s="63"/>
      <c r="RPD11" s="63"/>
      <c r="RPE11" s="63"/>
      <c r="RPF11" s="63"/>
      <c r="RPG11" s="63"/>
      <c r="RPH11" s="63"/>
      <c r="RPI11" s="63"/>
      <c r="RPJ11" s="63"/>
      <c r="RPK11" s="63"/>
      <c r="RPL11" s="63"/>
      <c r="RPM11" s="63"/>
      <c r="RPN11" s="63"/>
      <c r="RPO11" s="63"/>
      <c r="RPP11" s="63"/>
      <c r="RPQ11" s="63"/>
      <c r="RPR11" s="63"/>
      <c r="RPS11" s="63"/>
      <c r="RPT11" s="63"/>
      <c r="RPU11" s="63"/>
      <c r="RPV11" s="63"/>
      <c r="RPW11" s="63"/>
      <c r="RPX11" s="63"/>
      <c r="RPY11" s="63"/>
      <c r="RPZ11" s="63"/>
      <c r="RQA11" s="63"/>
      <c r="RQB11" s="63"/>
      <c r="RQC11" s="63"/>
      <c r="RQD11" s="63"/>
      <c r="RQE11" s="63"/>
      <c r="RQF11" s="63"/>
      <c r="RQG11" s="63"/>
      <c r="RQH11" s="63"/>
      <c r="RQI11" s="63"/>
      <c r="RQJ11" s="63"/>
      <c r="RQK11" s="63"/>
      <c r="RQL11" s="63"/>
      <c r="RQM11" s="63"/>
      <c r="RQN11" s="63"/>
      <c r="RQO11" s="63"/>
      <c r="RQP11" s="63"/>
      <c r="RQQ11" s="63"/>
      <c r="RQR11" s="63"/>
      <c r="RQS11" s="63"/>
      <c r="RQT11" s="63"/>
      <c r="RQU11" s="63"/>
      <c r="RQV11" s="63"/>
      <c r="RQW11" s="63"/>
      <c r="RQX11" s="63"/>
      <c r="RQY11" s="63"/>
      <c r="RQZ11" s="63"/>
      <c r="RRA11" s="63"/>
      <c r="RRB11" s="63"/>
      <c r="RRC11" s="63"/>
      <c r="RRD11" s="63"/>
      <c r="RRE11" s="63"/>
      <c r="RRF11" s="63"/>
      <c r="RRG11" s="63"/>
      <c r="RRH11" s="63"/>
      <c r="RRI11" s="63"/>
      <c r="RRJ11" s="63"/>
      <c r="RRK11" s="63"/>
      <c r="RRL11" s="63"/>
      <c r="RRM11" s="63"/>
      <c r="RRN11" s="63"/>
      <c r="RRO11" s="63"/>
      <c r="RRP11" s="63"/>
      <c r="RRQ11" s="63"/>
      <c r="RRR11" s="63"/>
      <c r="RRS11" s="63"/>
      <c r="RRT11" s="63"/>
      <c r="RRU11" s="63"/>
      <c r="RRV11" s="63"/>
      <c r="RRW11" s="63"/>
      <c r="RRX11" s="63"/>
      <c r="RRY11" s="63"/>
      <c r="RRZ11" s="63"/>
      <c r="RSA11" s="63"/>
      <c r="RSB11" s="63"/>
      <c r="RSC11" s="63"/>
      <c r="RSD11" s="63"/>
      <c r="RSE11" s="63"/>
      <c r="RSF11" s="63"/>
      <c r="RSG11" s="63"/>
      <c r="RSH11" s="63"/>
      <c r="RSI11" s="63"/>
      <c r="RSJ11" s="63"/>
      <c r="RSK11" s="63"/>
      <c r="RSL11" s="63"/>
      <c r="RSM11" s="63"/>
      <c r="RSN11" s="63"/>
      <c r="RSO11" s="63"/>
      <c r="RSP11" s="63"/>
      <c r="RSQ11" s="63"/>
      <c r="RSR11" s="63"/>
      <c r="RSS11" s="63"/>
      <c r="RST11" s="63"/>
      <c r="RSU11" s="63"/>
      <c r="RSV11" s="63"/>
      <c r="RSW11" s="63"/>
      <c r="RSX11" s="63"/>
      <c r="RSY11" s="63"/>
      <c r="RSZ11" s="63"/>
      <c r="RTA11" s="63"/>
      <c r="RTB11" s="63"/>
      <c r="RTC11" s="63"/>
      <c r="RTD11" s="63"/>
      <c r="RTE11" s="63"/>
      <c r="RTF11" s="63"/>
      <c r="RTG11" s="63"/>
      <c r="RTH11" s="63"/>
      <c r="RTI11" s="63"/>
      <c r="RTJ11" s="63"/>
      <c r="RTK11" s="63"/>
      <c r="RTL11" s="63"/>
      <c r="RTM11" s="63"/>
      <c r="RTN11" s="63"/>
      <c r="RTO11" s="63"/>
      <c r="RTP11" s="63"/>
      <c r="RTQ11" s="63"/>
      <c r="RTR11" s="63"/>
      <c r="RTS11" s="63"/>
      <c r="RTT11" s="63"/>
      <c r="RTU11" s="63"/>
      <c r="RTV11" s="63"/>
      <c r="RTW11" s="63"/>
      <c r="RTX11" s="63"/>
      <c r="RTY11" s="63"/>
      <c r="RTZ11" s="63"/>
      <c r="RUA11" s="63"/>
      <c r="RUB11" s="63"/>
      <c r="RUC11" s="63"/>
      <c r="RUD11" s="63"/>
      <c r="RUE11" s="63"/>
      <c r="RUF11" s="63"/>
      <c r="RUG11" s="63"/>
      <c r="RUH11" s="63"/>
      <c r="RUI11" s="63"/>
      <c r="RUJ11" s="63"/>
      <c r="RUK11" s="63"/>
      <c r="RUL11" s="63"/>
      <c r="RUM11" s="63"/>
      <c r="RUN11" s="63"/>
      <c r="RUO11" s="63"/>
      <c r="RUP11" s="63"/>
      <c r="RUQ11" s="63"/>
      <c r="RUR11" s="63"/>
      <c r="RUS11" s="63"/>
      <c r="RUT11" s="63"/>
      <c r="RUU11" s="63"/>
      <c r="RUV11" s="63"/>
      <c r="RUW11" s="63"/>
      <c r="RUX11" s="63"/>
      <c r="RUY11" s="63"/>
      <c r="RUZ11" s="63"/>
      <c r="RVA11" s="63"/>
      <c r="RVB11" s="63"/>
      <c r="RVC11" s="63"/>
      <c r="RVD11" s="63"/>
      <c r="RVE11" s="63"/>
      <c r="RVF11" s="63"/>
      <c r="RVG11" s="63"/>
      <c r="RVH11" s="63"/>
      <c r="RVI11" s="63"/>
      <c r="RVJ11" s="63"/>
      <c r="RVK11" s="63"/>
      <c r="RVL11" s="63"/>
      <c r="RVM11" s="63"/>
      <c r="RVN11" s="63"/>
      <c r="RVO11" s="63"/>
      <c r="RVP11" s="63"/>
      <c r="RVQ11" s="63"/>
      <c r="RVR11" s="63"/>
      <c r="RVS11" s="63"/>
      <c r="RVT11" s="63"/>
      <c r="RVU11" s="63"/>
      <c r="RVV11" s="63"/>
      <c r="RVW11" s="63"/>
      <c r="RVX11" s="63"/>
      <c r="RVY11" s="63"/>
      <c r="RVZ11" s="63"/>
      <c r="RWA11" s="63"/>
      <c r="RWB11" s="63"/>
      <c r="RWC11" s="63"/>
      <c r="RWD11" s="63"/>
      <c r="RWE11" s="63"/>
      <c r="RWF11" s="63"/>
      <c r="RWG11" s="63"/>
      <c r="RWH11" s="63"/>
      <c r="RWI11" s="63"/>
      <c r="RWJ11" s="63"/>
      <c r="RWK11" s="63"/>
      <c r="RWL11" s="63"/>
      <c r="RWM11" s="63"/>
      <c r="RWN11" s="63"/>
      <c r="RWO11" s="63"/>
      <c r="RWP11" s="63"/>
      <c r="RWQ11" s="63"/>
      <c r="RWR11" s="63"/>
      <c r="RWS11" s="63"/>
      <c r="RWT11" s="63"/>
      <c r="RWU11" s="63"/>
      <c r="RWV11" s="63"/>
      <c r="RWW11" s="63"/>
      <c r="RWX11" s="63"/>
      <c r="RWY11" s="63"/>
      <c r="RWZ11" s="63"/>
      <c r="RXA11" s="63"/>
      <c r="RXB11" s="63"/>
      <c r="RXC11" s="63"/>
      <c r="RXD11" s="63"/>
      <c r="RXE11" s="63"/>
      <c r="RXF11" s="63"/>
      <c r="RXG11" s="63"/>
      <c r="RXH11" s="63"/>
      <c r="RXI11" s="63"/>
      <c r="RXJ11" s="63"/>
      <c r="RXK11" s="63"/>
      <c r="RXL11" s="63"/>
      <c r="RXM11" s="63"/>
      <c r="RXN11" s="63"/>
      <c r="RXO11" s="63"/>
      <c r="RXP11" s="63"/>
      <c r="RXQ11" s="63"/>
      <c r="RXR11" s="63"/>
      <c r="RXS11" s="63"/>
      <c r="RXT11" s="63"/>
      <c r="RXU11" s="63"/>
      <c r="RXV11" s="63"/>
      <c r="RXW11" s="63"/>
      <c r="RXX11" s="63"/>
      <c r="RXY11" s="63"/>
      <c r="RXZ11" s="63"/>
      <c r="RYA11" s="63"/>
      <c r="RYB11" s="63"/>
      <c r="RYC11" s="63"/>
      <c r="RYD11" s="63"/>
      <c r="RYE11" s="63"/>
      <c r="RYF11" s="63"/>
      <c r="RYG11" s="63"/>
      <c r="RYH11" s="63"/>
      <c r="RYI11" s="63"/>
      <c r="RYJ11" s="63"/>
      <c r="RYK11" s="63"/>
      <c r="RYL11" s="63"/>
      <c r="RYM11" s="63"/>
      <c r="RYN11" s="63"/>
      <c r="RYO11" s="63"/>
      <c r="RYP11" s="63"/>
      <c r="RYQ11" s="63"/>
      <c r="RYR11" s="63"/>
      <c r="RYS11" s="63"/>
      <c r="RYT11" s="63"/>
      <c r="RYU11" s="63"/>
      <c r="RYV11" s="63"/>
      <c r="RYW11" s="63"/>
      <c r="RYX11" s="63"/>
      <c r="RYY11" s="63"/>
      <c r="RYZ11" s="63"/>
      <c r="RZA11" s="63"/>
      <c r="RZB11" s="63"/>
      <c r="RZC11" s="63"/>
      <c r="RZD11" s="63"/>
      <c r="RZE11" s="63"/>
      <c r="RZF11" s="63"/>
      <c r="RZG11" s="63"/>
      <c r="RZH11" s="63"/>
      <c r="RZI11" s="63"/>
      <c r="RZJ11" s="63"/>
      <c r="RZK11" s="63"/>
      <c r="RZL11" s="63"/>
      <c r="RZM11" s="63"/>
      <c r="RZN11" s="63"/>
      <c r="RZO11" s="63"/>
      <c r="RZP11" s="63"/>
      <c r="RZQ11" s="63"/>
      <c r="RZR11" s="63"/>
      <c r="RZS11" s="63"/>
      <c r="RZT11" s="63"/>
      <c r="RZU11" s="63"/>
      <c r="RZV11" s="63"/>
      <c r="RZW11" s="63"/>
      <c r="RZX11" s="63"/>
      <c r="RZY11" s="63"/>
      <c r="RZZ11" s="63"/>
      <c r="SAA11" s="63"/>
      <c r="SAB11" s="63"/>
      <c r="SAC11" s="63"/>
      <c r="SAD11" s="63"/>
      <c r="SAE11" s="63"/>
      <c r="SAF11" s="63"/>
      <c r="SAG11" s="63"/>
      <c r="SAH11" s="63"/>
      <c r="SAI11" s="63"/>
      <c r="SAJ11" s="63"/>
      <c r="SAK11" s="63"/>
      <c r="SAL11" s="63"/>
      <c r="SAM11" s="63"/>
      <c r="SAN11" s="63"/>
      <c r="SAO11" s="63"/>
      <c r="SAP11" s="63"/>
      <c r="SAQ11" s="63"/>
      <c r="SAR11" s="63"/>
      <c r="SAS11" s="63"/>
      <c r="SAT11" s="63"/>
      <c r="SAU11" s="63"/>
      <c r="SAV11" s="63"/>
      <c r="SAW11" s="63"/>
      <c r="SAX11" s="63"/>
      <c r="SAY11" s="63"/>
      <c r="SAZ11" s="63"/>
      <c r="SBA11" s="63"/>
      <c r="SBB11" s="63"/>
      <c r="SBC11" s="63"/>
      <c r="SBD11" s="63"/>
      <c r="SBE11" s="63"/>
      <c r="SBF11" s="63"/>
      <c r="SBG11" s="63"/>
      <c r="SBH11" s="63"/>
      <c r="SBI11" s="63"/>
      <c r="SBJ11" s="63"/>
      <c r="SBK11" s="63"/>
      <c r="SBL11" s="63"/>
      <c r="SBM11" s="63"/>
      <c r="SBN11" s="63"/>
      <c r="SBO11" s="63"/>
      <c r="SBP11" s="63"/>
      <c r="SBQ11" s="63"/>
      <c r="SBR11" s="63"/>
      <c r="SBS11" s="63"/>
      <c r="SBT11" s="63"/>
      <c r="SBU11" s="63"/>
      <c r="SBV11" s="63"/>
      <c r="SBW11" s="63"/>
      <c r="SBX11" s="63"/>
      <c r="SBY11" s="63"/>
      <c r="SBZ11" s="63"/>
      <c r="SCA11" s="63"/>
      <c r="SCB11" s="63"/>
      <c r="SCC11" s="63"/>
      <c r="SCD11" s="63"/>
      <c r="SCE11" s="63"/>
      <c r="SCF11" s="63"/>
      <c r="SCG11" s="63"/>
      <c r="SCH11" s="63"/>
      <c r="SCI11" s="63"/>
      <c r="SCJ11" s="63"/>
      <c r="SCK11" s="63"/>
      <c r="SCL11" s="63"/>
      <c r="SCM11" s="63"/>
      <c r="SCN11" s="63"/>
      <c r="SCO11" s="63"/>
      <c r="SCP11" s="63"/>
      <c r="SCQ11" s="63"/>
      <c r="SCR11" s="63"/>
      <c r="SCS11" s="63"/>
      <c r="SCT11" s="63"/>
      <c r="SCU11" s="63"/>
      <c r="SCV11" s="63"/>
      <c r="SCW11" s="63"/>
      <c r="SCX11" s="63"/>
      <c r="SCY11" s="63"/>
      <c r="SCZ11" s="63"/>
      <c r="SDA11" s="63"/>
      <c r="SDB11" s="63"/>
      <c r="SDC11" s="63"/>
      <c r="SDD11" s="63"/>
      <c r="SDE11" s="63"/>
      <c r="SDF11" s="63"/>
      <c r="SDG11" s="63"/>
      <c r="SDH11" s="63"/>
      <c r="SDI11" s="63"/>
      <c r="SDJ11" s="63"/>
      <c r="SDK11" s="63"/>
      <c r="SDL11" s="63"/>
      <c r="SDM11" s="63"/>
      <c r="SDN11" s="63"/>
      <c r="SDO11" s="63"/>
      <c r="SDP11" s="63"/>
      <c r="SDQ11" s="63"/>
      <c r="SDR11" s="63"/>
      <c r="SDS11" s="63"/>
      <c r="SDT11" s="63"/>
      <c r="SDU11" s="63"/>
      <c r="SDV11" s="63"/>
      <c r="SDW11" s="63"/>
      <c r="SDX11" s="63"/>
      <c r="SDY11" s="63"/>
      <c r="SDZ11" s="63"/>
      <c r="SEA11" s="63"/>
      <c r="SEB11" s="63"/>
      <c r="SEC11" s="63"/>
      <c r="SED11" s="63"/>
      <c r="SEE11" s="63"/>
      <c r="SEF11" s="63"/>
      <c r="SEG11" s="63"/>
      <c r="SEH11" s="63"/>
      <c r="SEI11" s="63"/>
      <c r="SEJ11" s="63"/>
      <c r="SEK11" s="63"/>
      <c r="SEL11" s="63"/>
      <c r="SEM11" s="63"/>
      <c r="SEN11" s="63"/>
      <c r="SEO11" s="63"/>
      <c r="SEP11" s="63"/>
      <c r="SEQ11" s="63"/>
      <c r="SER11" s="63"/>
      <c r="SES11" s="63"/>
      <c r="SET11" s="63"/>
      <c r="SEU11" s="63"/>
      <c r="SEV11" s="63"/>
      <c r="SEW11" s="63"/>
      <c r="SEX11" s="63"/>
      <c r="SEY11" s="63"/>
      <c r="SEZ11" s="63"/>
      <c r="SFA11" s="63"/>
      <c r="SFB11" s="63"/>
      <c r="SFC11" s="63"/>
      <c r="SFD11" s="63"/>
      <c r="SFE11" s="63"/>
      <c r="SFF11" s="63"/>
      <c r="SFG11" s="63"/>
      <c r="SFH11" s="63"/>
      <c r="SFI11" s="63"/>
      <c r="SFJ11" s="63"/>
      <c r="SFK11" s="63"/>
      <c r="SFL11" s="63"/>
      <c r="SFM11" s="63"/>
      <c r="SFN11" s="63"/>
      <c r="SFO11" s="63"/>
      <c r="SFP11" s="63"/>
      <c r="SFQ11" s="63"/>
      <c r="SFR11" s="63"/>
      <c r="SFS11" s="63"/>
      <c r="SFT11" s="63"/>
      <c r="SFU11" s="63"/>
      <c r="SFV11" s="63"/>
      <c r="SFW11" s="63"/>
      <c r="SFX11" s="63"/>
      <c r="SFY11" s="63"/>
      <c r="SFZ11" s="63"/>
      <c r="SGA11" s="63"/>
      <c r="SGB11" s="63"/>
      <c r="SGC11" s="63"/>
      <c r="SGD11" s="63"/>
      <c r="SGE11" s="63"/>
      <c r="SGF11" s="63"/>
      <c r="SGG11" s="63"/>
      <c r="SGH11" s="63"/>
      <c r="SGI11" s="63"/>
      <c r="SGJ11" s="63"/>
      <c r="SGK11" s="63"/>
      <c r="SGL11" s="63"/>
      <c r="SGM11" s="63"/>
      <c r="SGN11" s="63"/>
      <c r="SGO11" s="63"/>
      <c r="SGP11" s="63"/>
      <c r="SGQ11" s="63"/>
      <c r="SGR11" s="63"/>
      <c r="SGS11" s="63"/>
      <c r="SGT11" s="63"/>
      <c r="SGU11" s="63"/>
      <c r="SGV11" s="63"/>
      <c r="SGW11" s="63"/>
      <c r="SGX11" s="63"/>
      <c r="SGY11" s="63"/>
      <c r="SGZ11" s="63"/>
      <c r="SHA11" s="63"/>
      <c r="SHB11" s="63"/>
      <c r="SHC11" s="63"/>
      <c r="SHD11" s="63"/>
      <c r="SHE11" s="63"/>
      <c r="SHF11" s="63"/>
      <c r="SHG11" s="63"/>
      <c r="SHH11" s="63"/>
      <c r="SHI11" s="63"/>
      <c r="SHJ11" s="63"/>
      <c r="SHK11" s="63"/>
      <c r="SHL11" s="63"/>
      <c r="SHM11" s="63"/>
      <c r="SHN11" s="63"/>
      <c r="SHO11" s="63"/>
      <c r="SHP11" s="63"/>
      <c r="SHQ11" s="63"/>
      <c r="SHR11" s="63"/>
      <c r="SHS11" s="63"/>
      <c r="SHT11" s="63"/>
      <c r="SHU11" s="63"/>
      <c r="SHV11" s="63"/>
      <c r="SHW11" s="63"/>
      <c r="SHX11" s="63"/>
      <c r="SHY11" s="63"/>
      <c r="SHZ11" s="63"/>
      <c r="SIA11" s="63"/>
      <c r="SIB11" s="63"/>
      <c r="SIC11" s="63"/>
      <c r="SID11" s="63"/>
      <c r="SIE11" s="63"/>
      <c r="SIF11" s="63"/>
      <c r="SIG11" s="63"/>
      <c r="SIH11" s="63"/>
      <c r="SII11" s="63"/>
      <c r="SIJ11" s="63"/>
      <c r="SIK11" s="63"/>
      <c r="SIL11" s="63"/>
      <c r="SIM11" s="63"/>
      <c r="SIN11" s="63"/>
      <c r="SIO11" s="63"/>
      <c r="SIP11" s="63"/>
      <c r="SIQ11" s="63"/>
      <c r="SIR11" s="63"/>
      <c r="SIS11" s="63"/>
      <c r="SIT11" s="63"/>
      <c r="SIU11" s="63"/>
      <c r="SIV11" s="63"/>
      <c r="SIW11" s="63"/>
      <c r="SIX11" s="63"/>
      <c r="SIY11" s="63"/>
      <c r="SIZ11" s="63"/>
      <c r="SJA11" s="63"/>
      <c r="SJB11" s="63"/>
      <c r="SJC11" s="63"/>
      <c r="SJD11" s="63"/>
      <c r="SJE11" s="63"/>
      <c r="SJF11" s="63"/>
      <c r="SJG11" s="63"/>
      <c r="SJH11" s="63"/>
      <c r="SJI11" s="63"/>
      <c r="SJJ11" s="63"/>
      <c r="SJK11" s="63"/>
      <c r="SJL11" s="63"/>
      <c r="SJM11" s="63"/>
      <c r="SJN11" s="63"/>
      <c r="SJO11" s="63"/>
      <c r="SJP11" s="63"/>
      <c r="SJQ11" s="63"/>
      <c r="SJR11" s="63"/>
      <c r="SJS11" s="63"/>
      <c r="SJT11" s="63"/>
      <c r="SJU11" s="63"/>
      <c r="SJV11" s="63"/>
      <c r="SJW11" s="63"/>
      <c r="SJX11" s="63"/>
      <c r="SJY11" s="63"/>
      <c r="SJZ11" s="63"/>
      <c r="SKA11" s="63"/>
      <c r="SKB11" s="63"/>
      <c r="SKC11" s="63"/>
      <c r="SKD11" s="63"/>
      <c r="SKE11" s="63"/>
      <c r="SKF11" s="63"/>
      <c r="SKG11" s="63"/>
      <c r="SKH11" s="63"/>
      <c r="SKI11" s="63"/>
      <c r="SKJ11" s="63"/>
      <c r="SKK11" s="63"/>
      <c r="SKL11" s="63"/>
      <c r="SKM11" s="63"/>
      <c r="SKN11" s="63"/>
      <c r="SKO11" s="63"/>
      <c r="SKP11" s="63"/>
      <c r="SKQ11" s="63"/>
      <c r="SKR11" s="63"/>
      <c r="SKS11" s="63"/>
      <c r="SKT11" s="63"/>
      <c r="SKU11" s="63"/>
      <c r="SKV11" s="63"/>
      <c r="SKW11" s="63"/>
      <c r="SKX11" s="63"/>
      <c r="SKY11" s="63"/>
      <c r="SKZ11" s="63"/>
      <c r="SLA11" s="63"/>
      <c r="SLB11" s="63"/>
      <c r="SLC11" s="63"/>
      <c r="SLD11" s="63"/>
      <c r="SLE11" s="63"/>
      <c r="SLF11" s="63"/>
      <c r="SLG11" s="63"/>
      <c r="SLH11" s="63"/>
      <c r="SLI11" s="63"/>
      <c r="SLJ11" s="63"/>
      <c r="SLK11" s="63"/>
      <c r="SLL11" s="63"/>
      <c r="SLM11" s="63"/>
      <c r="SLN11" s="63"/>
      <c r="SLO11" s="63"/>
      <c r="SLP11" s="63"/>
      <c r="SLQ11" s="63"/>
      <c r="SLR11" s="63"/>
      <c r="SLS11" s="63"/>
      <c r="SLT11" s="63"/>
      <c r="SLU11" s="63"/>
      <c r="SLV11" s="63"/>
      <c r="SLW11" s="63"/>
      <c r="SLX11" s="63"/>
      <c r="SLY11" s="63"/>
      <c r="SLZ11" s="63"/>
      <c r="SMA11" s="63"/>
      <c r="SMB11" s="63"/>
      <c r="SMC11" s="63"/>
      <c r="SMD11" s="63"/>
      <c r="SME11" s="63"/>
      <c r="SMF11" s="63"/>
      <c r="SMG11" s="63"/>
      <c r="SMH11" s="63"/>
      <c r="SMI11" s="63"/>
      <c r="SMJ11" s="63"/>
      <c r="SMK11" s="63"/>
      <c r="SML11" s="63"/>
      <c r="SMM11" s="63"/>
      <c r="SMN11" s="63"/>
      <c r="SMO11" s="63"/>
      <c r="SMP11" s="63"/>
      <c r="SMQ11" s="63"/>
      <c r="SMR11" s="63"/>
      <c r="SMS11" s="63"/>
      <c r="SMT11" s="63"/>
      <c r="SMU11" s="63"/>
      <c r="SMV11" s="63"/>
      <c r="SMW11" s="63"/>
      <c r="SMX11" s="63"/>
      <c r="SMY11" s="63"/>
      <c r="SMZ11" s="63"/>
      <c r="SNA11" s="63"/>
      <c r="SNB11" s="63"/>
      <c r="SNC11" s="63"/>
      <c r="SND11" s="63"/>
      <c r="SNE11" s="63"/>
      <c r="SNF11" s="63"/>
      <c r="SNG11" s="63"/>
      <c r="SNH11" s="63"/>
      <c r="SNI11" s="63"/>
      <c r="SNJ11" s="63"/>
      <c r="SNK11" s="63"/>
      <c r="SNL11" s="63"/>
      <c r="SNM11" s="63"/>
      <c r="SNN11" s="63"/>
      <c r="SNO11" s="63"/>
      <c r="SNP11" s="63"/>
      <c r="SNQ11" s="63"/>
      <c r="SNR11" s="63"/>
      <c r="SNS11" s="63"/>
      <c r="SNT11" s="63"/>
      <c r="SNU11" s="63"/>
      <c r="SNV11" s="63"/>
      <c r="SNW11" s="63"/>
      <c r="SNX11" s="63"/>
      <c r="SNY11" s="63"/>
      <c r="SNZ11" s="63"/>
      <c r="SOA11" s="63"/>
      <c r="SOB11" s="63"/>
      <c r="SOC11" s="63"/>
      <c r="SOD11" s="63"/>
      <c r="SOE11" s="63"/>
      <c r="SOF11" s="63"/>
      <c r="SOG11" s="63"/>
      <c r="SOH11" s="63"/>
      <c r="SOI11" s="63"/>
      <c r="SOJ11" s="63"/>
      <c r="SOK11" s="63"/>
      <c r="SOL11" s="63"/>
      <c r="SOM11" s="63"/>
      <c r="SON11" s="63"/>
      <c r="SOO11" s="63"/>
      <c r="SOP11" s="63"/>
      <c r="SOQ11" s="63"/>
      <c r="SOR11" s="63"/>
      <c r="SOS11" s="63"/>
      <c r="SOT11" s="63"/>
      <c r="SOU11" s="63"/>
      <c r="SOV11" s="63"/>
      <c r="SOW11" s="63"/>
      <c r="SOX11" s="63"/>
      <c r="SOY11" s="63"/>
      <c r="SOZ11" s="63"/>
      <c r="SPA11" s="63"/>
      <c r="SPB11" s="63"/>
      <c r="SPC11" s="63"/>
      <c r="SPD11" s="63"/>
      <c r="SPE11" s="63"/>
      <c r="SPF11" s="63"/>
      <c r="SPG11" s="63"/>
      <c r="SPH11" s="63"/>
      <c r="SPI11" s="63"/>
      <c r="SPJ11" s="63"/>
      <c r="SPK11" s="63"/>
      <c r="SPL11" s="63"/>
      <c r="SPM11" s="63"/>
      <c r="SPN11" s="63"/>
      <c r="SPO11" s="63"/>
      <c r="SPP11" s="63"/>
      <c r="SPQ11" s="63"/>
      <c r="SPR11" s="63"/>
      <c r="SPS11" s="63"/>
      <c r="SPT11" s="63"/>
      <c r="SPU11" s="63"/>
      <c r="SPV11" s="63"/>
      <c r="SPW11" s="63"/>
      <c r="SPX11" s="63"/>
      <c r="SPY11" s="63"/>
      <c r="SPZ11" s="63"/>
      <c r="SQA11" s="63"/>
      <c r="SQB11" s="63"/>
      <c r="SQC11" s="63"/>
      <c r="SQD11" s="63"/>
      <c r="SQE11" s="63"/>
      <c r="SQF11" s="63"/>
      <c r="SQG11" s="63"/>
      <c r="SQH11" s="63"/>
      <c r="SQI11" s="63"/>
      <c r="SQJ11" s="63"/>
      <c r="SQK11" s="63"/>
      <c r="SQL11" s="63"/>
      <c r="SQM11" s="63"/>
      <c r="SQN11" s="63"/>
      <c r="SQO11" s="63"/>
      <c r="SQP11" s="63"/>
      <c r="SQQ11" s="63"/>
      <c r="SQR11" s="63"/>
      <c r="SQS11" s="63"/>
      <c r="SQT11" s="63"/>
      <c r="SQU11" s="63"/>
      <c r="SQV11" s="63"/>
      <c r="SQW11" s="63"/>
      <c r="SQX11" s="63"/>
      <c r="SQY11" s="63"/>
      <c r="SQZ11" s="63"/>
      <c r="SRA11" s="63"/>
      <c r="SRB11" s="63"/>
      <c r="SRC11" s="63"/>
      <c r="SRD11" s="63"/>
      <c r="SRE11" s="63"/>
      <c r="SRF11" s="63"/>
      <c r="SRG11" s="63"/>
      <c r="SRH11" s="63"/>
      <c r="SRI11" s="63"/>
      <c r="SRJ11" s="63"/>
      <c r="SRK11" s="63"/>
      <c r="SRL11" s="63"/>
      <c r="SRM11" s="63"/>
      <c r="SRN11" s="63"/>
      <c r="SRO11" s="63"/>
      <c r="SRP11" s="63"/>
      <c r="SRQ11" s="63"/>
      <c r="SRR11" s="63"/>
      <c r="SRS11" s="63"/>
      <c r="SRT11" s="63"/>
      <c r="SRU11" s="63"/>
      <c r="SRV11" s="63"/>
      <c r="SRW11" s="63"/>
      <c r="SRX11" s="63"/>
      <c r="SRY11" s="63"/>
      <c r="SRZ11" s="63"/>
      <c r="SSA11" s="63"/>
      <c r="SSB11" s="63"/>
      <c r="SSC11" s="63"/>
      <c r="SSD11" s="63"/>
      <c r="SSE11" s="63"/>
      <c r="SSF11" s="63"/>
      <c r="SSG11" s="63"/>
      <c r="SSH11" s="63"/>
      <c r="SSI11" s="63"/>
      <c r="SSJ11" s="63"/>
      <c r="SSK11" s="63"/>
      <c r="SSL11" s="63"/>
      <c r="SSM11" s="63"/>
      <c r="SSN11" s="63"/>
      <c r="SSO11" s="63"/>
      <c r="SSP11" s="63"/>
      <c r="SSQ11" s="63"/>
      <c r="SSR11" s="63"/>
      <c r="SSS11" s="63"/>
      <c r="SST11" s="63"/>
      <c r="SSU11" s="63"/>
      <c r="SSV11" s="63"/>
      <c r="SSW11" s="63"/>
      <c r="SSX11" s="63"/>
      <c r="SSY11" s="63"/>
      <c r="SSZ11" s="63"/>
      <c r="STA11" s="63"/>
      <c r="STB11" s="63"/>
      <c r="STC11" s="63"/>
      <c r="STD11" s="63"/>
      <c r="STE11" s="63"/>
      <c r="STF11" s="63"/>
      <c r="STG11" s="63"/>
      <c r="STH11" s="63"/>
      <c r="STI11" s="63"/>
      <c r="STJ11" s="63"/>
      <c r="STK11" s="63"/>
      <c r="STL11" s="63"/>
      <c r="STM11" s="63"/>
      <c r="STN11" s="63"/>
      <c r="STO11" s="63"/>
      <c r="STP11" s="63"/>
      <c r="STQ11" s="63"/>
      <c r="STR11" s="63"/>
      <c r="STS11" s="63"/>
      <c r="STT11" s="63"/>
      <c r="STU11" s="63"/>
      <c r="STV11" s="63"/>
      <c r="STW11" s="63"/>
      <c r="STX11" s="63"/>
      <c r="STY11" s="63"/>
      <c r="STZ11" s="63"/>
      <c r="SUA11" s="63"/>
      <c r="SUB11" s="63"/>
      <c r="SUC11" s="63"/>
      <c r="SUD11" s="63"/>
      <c r="SUE11" s="63"/>
      <c r="SUF11" s="63"/>
      <c r="SUG11" s="63"/>
      <c r="SUH11" s="63"/>
      <c r="SUI11" s="63"/>
      <c r="SUJ11" s="63"/>
      <c r="SUK11" s="63"/>
      <c r="SUL11" s="63"/>
      <c r="SUM11" s="63"/>
      <c r="SUN11" s="63"/>
      <c r="SUO11" s="63"/>
      <c r="SUP11" s="63"/>
      <c r="SUQ11" s="63"/>
      <c r="SUR11" s="63"/>
      <c r="SUS11" s="63"/>
      <c r="SUT11" s="63"/>
      <c r="SUU11" s="63"/>
      <c r="SUV11" s="63"/>
      <c r="SUW11" s="63"/>
      <c r="SUX11" s="63"/>
      <c r="SUY11" s="63"/>
      <c r="SUZ11" s="63"/>
      <c r="SVA11" s="63"/>
      <c r="SVB11" s="63"/>
      <c r="SVC11" s="63"/>
      <c r="SVD11" s="63"/>
      <c r="SVE11" s="63"/>
      <c r="SVF11" s="63"/>
      <c r="SVG11" s="63"/>
      <c r="SVH11" s="63"/>
      <c r="SVI11" s="63"/>
      <c r="SVJ11" s="63"/>
      <c r="SVK11" s="63"/>
      <c r="SVL11" s="63"/>
      <c r="SVM11" s="63"/>
      <c r="SVN11" s="63"/>
      <c r="SVO11" s="63"/>
      <c r="SVP11" s="63"/>
      <c r="SVQ11" s="63"/>
      <c r="SVR11" s="63"/>
      <c r="SVS11" s="63"/>
      <c r="SVT11" s="63"/>
      <c r="SVU11" s="63"/>
      <c r="SVV11" s="63"/>
      <c r="SVW11" s="63"/>
      <c r="SVX11" s="63"/>
      <c r="SVY11" s="63"/>
      <c r="SVZ11" s="63"/>
      <c r="SWA11" s="63"/>
      <c r="SWB11" s="63"/>
      <c r="SWC11" s="63"/>
      <c r="SWD11" s="63"/>
      <c r="SWE11" s="63"/>
      <c r="SWF11" s="63"/>
      <c r="SWG11" s="63"/>
      <c r="SWH11" s="63"/>
      <c r="SWI11" s="63"/>
      <c r="SWJ11" s="63"/>
      <c r="SWK11" s="63"/>
      <c r="SWL11" s="63"/>
      <c r="SWM11" s="63"/>
      <c r="SWN11" s="63"/>
      <c r="SWO11" s="63"/>
      <c r="SWP11" s="63"/>
      <c r="SWQ11" s="63"/>
      <c r="SWR11" s="63"/>
      <c r="SWS11" s="63"/>
      <c r="SWT11" s="63"/>
      <c r="SWU11" s="63"/>
      <c r="SWV11" s="63"/>
      <c r="SWW11" s="63"/>
      <c r="SWX11" s="63"/>
      <c r="SWY11" s="63"/>
      <c r="SWZ11" s="63"/>
      <c r="SXA11" s="63"/>
      <c r="SXB11" s="63"/>
      <c r="SXC11" s="63"/>
      <c r="SXD11" s="63"/>
      <c r="SXE11" s="63"/>
      <c r="SXF11" s="63"/>
      <c r="SXG11" s="63"/>
      <c r="SXH11" s="63"/>
      <c r="SXI11" s="63"/>
      <c r="SXJ11" s="63"/>
      <c r="SXK11" s="63"/>
      <c r="SXL11" s="63"/>
      <c r="SXM11" s="63"/>
      <c r="SXN11" s="63"/>
      <c r="SXO11" s="63"/>
      <c r="SXP11" s="63"/>
      <c r="SXQ11" s="63"/>
      <c r="SXR11" s="63"/>
      <c r="SXS11" s="63"/>
      <c r="SXT11" s="63"/>
      <c r="SXU11" s="63"/>
      <c r="SXV11" s="63"/>
      <c r="SXW11" s="63"/>
      <c r="SXX11" s="63"/>
      <c r="SXY11" s="63"/>
      <c r="SXZ11" s="63"/>
      <c r="SYA11" s="63"/>
      <c r="SYB11" s="63"/>
      <c r="SYC11" s="63"/>
      <c r="SYD11" s="63"/>
      <c r="SYE11" s="63"/>
      <c r="SYF11" s="63"/>
      <c r="SYG11" s="63"/>
      <c r="SYH11" s="63"/>
      <c r="SYI11" s="63"/>
      <c r="SYJ11" s="63"/>
      <c r="SYK11" s="63"/>
      <c r="SYL11" s="63"/>
      <c r="SYM11" s="63"/>
      <c r="SYN11" s="63"/>
      <c r="SYO11" s="63"/>
      <c r="SYP11" s="63"/>
      <c r="SYQ11" s="63"/>
      <c r="SYR11" s="63"/>
      <c r="SYS11" s="63"/>
      <c r="SYT11" s="63"/>
      <c r="SYU11" s="63"/>
      <c r="SYV11" s="63"/>
      <c r="SYW11" s="63"/>
      <c r="SYX11" s="63"/>
      <c r="SYY11" s="63"/>
      <c r="SYZ11" s="63"/>
      <c r="SZA11" s="63"/>
      <c r="SZB11" s="63"/>
      <c r="SZC11" s="63"/>
      <c r="SZD11" s="63"/>
      <c r="SZE11" s="63"/>
      <c r="SZF11" s="63"/>
      <c r="SZG11" s="63"/>
      <c r="SZH11" s="63"/>
      <c r="SZI11" s="63"/>
      <c r="SZJ11" s="63"/>
      <c r="SZK11" s="63"/>
      <c r="SZL11" s="63"/>
      <c r="SZM11" s="63"/>
      <c r="SZN11" s="63"/>
      <c r="SZO11" s="63"/>
      <c r="SZP11" s="63"/>
      <c r="SZQ11" s="63"/>
      <c r="SZR11" s="63"/>
      <c r="SZS11" s="63"/>
      <c r="SZT11" s="63"/>
      <c r="SZU11" s="63"/>
      <c r="SZV11" s="63"/>
      <c r="SZW11" s="63"/>
      <c r="SZX11" s="63"/>
      <c r="SZY11" s="63"/>
      <c r="SZZ11" s="63"/>
      <c r="TAA11" s="63"/>
      <c r="TAB11" s="63"/>
      <c r="TAC11" s="63"/>
      <c r="TAD11" s="63"/>
      <c r="TAE11" s="63"/>
      <c r="TAF11" s="63"/>
      <c r="TAG11" s="63"/>
      <c r="TAH11" s="63"/>
      <c r="TAI11" s="63"/>
      <c r="TAJ11" s="63"/>
      <c r="TAK11" s="63"/>
      <c r="TAL11" s="63"/>
      <c r="TAM11" s="63"/>
      <c r="TAN11" s="63"/>
      <c r="TAO11" s="63"/>
      <c r="TAP11" s="63"/>
      <c r="TAQ11" s="63"/>
      <c r="TAR11" s="63"/>
      <c r="TAS11" s="63"/>
      <c r="TAT11" s="63"/>
      <c r="TAU11" s="63"/>
      <c r="TAV11" s="63"/>
      <c r="TAW11" s="63"/>
      <c r="TAX11" s="63"/>
      <c r="TAY11" s="63"/>
      <c r="TAZ11" s="63"/>
      <c r="TBA11" s="63"/>
      <c r="TBB11" s="63"/>
      <c r="TBC11" s="63"/>
      <c r="TBD11" s="63"/>
      <c r="TBE11" s="63"/>
      <c r="TBF11" s="63"/>
      <c r="TBG11" s="63"/>
      <c r="TBH11" s="63"/>
      <c r="TBI11" s="63"/>
      <c r="TBJ11" s="63"/>
      <c r="TBK11" s="63"/>
      <c r="TBL11" s="63"/>
      <c r="TBM11" s="63"/>
      <c r="TBN11" s="63"/>
      <c r="TBO11" s="63"/>
      <c r="TBP11" s="63"/>
      <c r="TBQ11" s="63"/>
      <c r="TBR11" s="63"/>
      <c r="TBS11" s="63"/>
      <c r="TBT11" s="63"/>
      <c r="TBU11" s="63"/>
      <c r="TBV11" s="63"/>
      <c r="TBW11" s="63"/>
      <c r="TBX11" s="63"/>
      <c r="TBY11" s="63"/>
      <c r="TBZ11" s="63"/>
      <c r="TCA11" s="63"/>
      <c r="TCB11" s="63"/>
      <c r="TCC11" s="63"/>
      <c r="TCD11" s="63"/>
      <c r="TCE11" s="63"/>
      <c r="TCF11" s="63"/>
      <c r="TCG11" s="63"/>
      <c r="TCH11" s="63"/>
      <c r="TCI11" s="63"/>
      <c r="TCJ11" s="63"/>
      <c r="TCK11" s="63"/>
      <c r="TCL11" s="63"/>
      <c r="TCM11" s="63"/>
      <c r="TCN11" s="63"/>
      <c r="TCO11" s="63"/>
      <c r="TCP11" s="63"/>
      <c r="TCQ11" s="63"/>
      <c r="TCR11" s="63"/>
      <c r="TCS11" s="63"/>
      <c r="TCT11" s="63"/>
      <c r="TCU11" s="63"/>
      <c r="TCV11" s="63"/>
      <c r="TCW11" s="63"/>
      <c r="TCX11" s="63"/>
      <c r="TCY11" s="63"/>
      <c r="TCZ11" s="63"/>
      <c r="TDA11" s="63"/>
      <c r="TDB11" s="63"/>
      <c r="TDC11" s="63"/>
      <c r="TDD11" s="63"/>
      <c r="TDE11" s="63"/>
      <c r="TDF11" s="63"/>
      <c r="TDG11" s="63"/>
      <c r="TDH11" s="63"/>
      <c r="TDI11" s="63"/>
      <c r="TDJ11" s="63"/>
      <c r="TDK11" s="63"/>
      <c r="TDL11" s="63"/>
      <c r="TDM11" s="63"/>
      <c r="TDN11" s="63"/>
      <c r="TDO11" s="63"/>
      <c r="TDP11" s="63"/>
      <c r="TDQ11" s="63"/>
      <c r="TDR11" s="63"/>
      <c r="TDS11" s="63"/>
      <c r="TDT11" s="63"/>
      <c r="TDU11" s="63"/>
      <c r="TDV11" s="63"/>
      <c r="TDW11" s="63"/>
      <c r="TDX11" s="63"/>
      <c r="TDY11" s="63"/>
      <c r="TDZ11" s="63"/>
      <c r="TEA11" s="63"/>
      <c r="TEB11" s="63"/>
      <c r="TEC11" s="63"/>
      <c r="TED11" s="63"/>
      <c r="TEE11" s="63"/>
      <c r="TEF11" s="63"/>
      <c r="TEG11" s="63"/>
      <c r="TEH11" s="63"/>
      <c r="TEI11" s="63"/>
      <c r="TEJ11" s="63"/>
      <c r="TEK11" s="63"/>
      <c r="TEL11" s="63"/>
      <c r="TEM11" s="63"/>
      <c r="TEN11" s="63"/>
      <c r="TEO11" s="63"/>
      <c r="TEP11" s="63"/>
      <c r="TEQ11" s="63"/>
      <c r="TER11" s="63"/>
      <c r="TES11" s="63"/>
      <c r="TET11" s="63"/>
      <c r="TEU11" s="63"/>
      <c r="TEV11" s="63"/>
      <c r="TEW11" s="63"/>
      <c r="TEX11" s="63"/>
      <c r="TEY11" s="63"/>
      <c r="TEZ11" s="63"/>
      <c r="TFA11" s="63"/>
      <c r="TFB11" s="63"/>
      <c r="TFC11" s="63"/>
      <c r="TFD11" s="63"/>
      <c r="TFE11" s="63"/>
      <c r="TFF11" s="63"/>
      <c r="TFG11" s="63"/>
      <c r="TFH11" s="63"/>
      <c r="TFI11" s="63"/>
      <c r="TFJ11" s="63"/>
      <c r="TFK11" s="63"/>
      <c r="TFL11" s="63"/>
      <c r="TFM11" s="63"/>
      <c r="TFN11" s="63"/>
      <c r="TFO11" s="63"/>
      <c r="TFP11" s="63"/>
      <c r="TFQ11" s="63"/>
      <c r="TFR11" s="63"/>
      <c r="TFS11" s="63"/>
      <c r="TFT11" s="63"/>
      <c r="TFU11" s="63"/>
      <c r="TFV11" s="63"/>
      <c r="TFW11" s="63"/>
      <c r="TFX11" s="63"/>
      <c r="TFY11" s="63"/>
      <c r="TFZ11" s="63"/>
      <c r="TGA11" s="63"/>
      <c r="TGB11" s="63"/>
      <c r="TGC11" s="63"/>
      <c r="TGD11" s="63"/>
      <c r="TGE11" s="63"/>
      <c r="TGF11" s="63"/>
      <c r="TGG11" s="63"/>
      <c r="TGH11" s="63"/>
      <c r="TGI11" s="63"/>
      <c r="TGJ11" s="63"/>
      <c r="TGK11" s="63"/>
      <c r="TGL11" s="63"/>
      <c r="TGM11" s="63"/>
      <c r="TGN11" s="63"/>
      <c r="TGO11" s="63"/>
      <c r="TGP11" s="63"/>
      <c r="TGQ11" s="63"/>
      <c r="TGR11" s="63"/>
      <c r="TGS11" s="63"/>
      <c r="TGT11" s="63"/>
      <c r="TGU11" s="63"/>
      <c r="TGV11" s="63"/>
      <c r="TGW11" s="63"/>
      <c r="TGX11" s="63"/>
      <c r="TGY11" s="63"/>
      <c r="TGZ11" s="63"/>
      <c r="THA11" s="63"/>
      <c r="THB11" s="63"/>
      <c r="THC11" s="63"/>
      <c r="THD11" s="63"/>
      <c r="THE11" s="63"/>
      <c r="THF11" s="63"/>
      <c r="THG11" s="63"/>
      <c r="THH11" s="63"/>
      <c r="THI11" s="63"/>
      <c r="THJ11" s="63"/>
      <c r="THK11" s="63"/>
      <c r="THL11" s="63"/>
      <c r="THM11" s="63"/>
      <c r="THN11" s="63"/>
      <c r="THO11" s="63"/>
      <c r="THP11" s="63"/>
      <c r="THQ11" s="63"/>
      <c r="THR11" s="63"/>
      <c r="THS11" s="63"/>
      <c r="THT11" s="63"/>
      <c r="THU11" s="63"/>
      <c r="THV11" s="63"/>
      <c r="THW11" s="63"/>
      <c r="THX11" s="63"/>
      <c r="THY11" s="63"/>
      <c r="THZ11" s="63"/>
      <c r="TIA11" s="63"/>
      <c r="TIB11" s="63"/>
      <c r="TIC11" s="63"/>
      <c r="TID11" s="63"/>
      <c r="TIE11" s="63"/>
      <c r="TIF11" s="63"/>
      <c r="TIG11" s="63"/>
      <c r="TIH11" s="63"/>
      <c r="TII11" s="63"/>
      <c r="TIJ11" s="63"/>
      <c r="TIK11" s="63"/>
      <c r="TIL11" s="63"/>
      <c r="TIM11" s="63"/>
      <c r="TIN11" s="63"/>
      <c r="TIO11" s="63"/>
      <c r="TIP11" s="63"/>
      <c r="TIQ11" s="63"/>
      <c r="TIR11" s="63"/>
      <c r="TIS11" s="63"/>
      <c r="TIT11" s="63"/>
      <c r="TIU11" s="63"/>
      <c r="TIV11" s="63"/>
      <c r="TIW11" s="63"/>
      <c r="TIX11" s="63"/>
      <c r="TIY11" s="63"/>
      <c r="TIZ11" s="63"/>
      <c r="TJA11" s="63"/>
      <c r="TJB11" s="63"/>
      <c r="TJC11" s="63"/>
      <c r="TJD11" s="63"/>
      <c r="TJE11" s="63"/>
      <c r="TJF11" s="63"/>
      <c r="TJG11" s="63"/>
      <c r="TJH11" s="63"/>
      <c r="TJI11" s="63"/>
      <c r="TJJ11" s="63"/>
      <c r="TJK11" s="63"/>
      <c r="TJL11" s="63"/>
      <c r="TJM11" s="63"/>
      <c r="TJN11" s="63"/>
      <c r="TJO11" s="63"/>
      <c r="TJP11" s="63"/>
      <c r="TJQ11" s="63"/>
      <c r="TJR11" s="63"/>
      <c r="TJS11" s="63"/>
      <c r="TJT11" s="63"/>
      <c r="TJU11" s="63"/>
      <c r="TJV11" s="63"/>
      <c r="TJW11" s="63"/>
      <c r="TJX11" s="63"/>
      <c r="TJY11" s="63"/>
      <c r="TJZ11" s="63"/>
      <c r="TKA11" s="63"/>
      <c r="TKB11" s="63"/>
      <c r="TKC11" s="63"/>
      <c r="TKD11" s="63"/>
      <c r="TKE11" s="63"/>
      <c r="TKF11" s="63"/>
      <c r="TKG11" s="63"/>
      <c r="TKH11" s="63"/>
      <c r="TKI11" s="63"/>
      <c r="TKJ11" s="63"/>
      <c r="TKK11" s="63"/>
      <c r="TKL11" s="63"/>
      <c r="TKM11" s="63"/>
      <c r="TKN11" s="63"/>
      <c r="TKO11" s="63"/>
      <c r="TKP11" s="63"/>
      <c r="TKQ11" s="63"/>
      <c r="TKR11" s="63"/>
      <c r="TKS11" s="63"/>
      <c r="TKT11" s="63"/>
      <c r="TKU11" s="63"/>
      <c r="TKV11" s="63"/>
      <c r="TKW11" s="63"/>
      <c r="TKX11" s="63"/>
      <c r="TKY11" s="63"/>
      <c r="TKZ11" s="63"/>
      <c r="TLA11" s="63"/>
      <c r="TLB11" s="63"/>
      <c r="TLC11" s="63"/>
      <c r="TLD11" s="63"/>
      <c r="TLE11" s="63"/>
      <c r="TLF11" s="63"/>
      <c r="TLG11" s="63"/>
      <c r="TLH11" s="63"/>
      <c r="TLI11" s="63"/>
      <c r="TLJ11" s="63"/>
      <c r="TLK11" s="63"/>
      <c r="TLL11" s="63"/>
      <c r="TLM11" s="63"/>
      <c r="TLN11" s="63"/>
      <c r="TLO11" s="63"/>
      <c r="TLP11" s="63"/>
      <c r="TLQ11" s="63"/>
      <c r="TLR11" s="63"/>
      <c r="TLS11" s="63"/>
      <c r="TLT11" s="63"/>
      <c r="TLU11" s="63"/>
      <c r="TLV11" s="63"/>
      <c r="TLW11" s="63"/>
      <c r="TLX11" s="63"/>
      <c r="TLY11" s="63"/>
      <c r="TLZ11" s="63"/>
      <c r="TMA11" s="63"/>
      <c r="TMB11" s="63"/>
      <c r="TMC11" s="63"/>
      <c r="TMD11" s="63"/>
      <c r="TME11" s="63"/>
      <c r="TMF11" s="63"/>
      <c r="TMG11" s="63"/>
      <c r="TMH11" s="63"/>
      <c r="TMI11" s="63"/>
      <c r="TMJ11" s="63"/>
      <c r="TMK11" s="63"/>
      <c r="TML11" s="63"/>
      <c r="TMM11" s="63"/>
      <c r="TMN11" s="63"/>
      <c r="TMO11" s="63"/>
      <c r="TMP11" s="63"/>
      <c r="TMQ11" s="63"/>
      <c r="TMR11" s="63"/>
      <c r="TMS11" s="63"/>
      <c r="TMT11" s="63"/>
      <c r="TMU11" s="63"/>
      <c r="TMV11" s="63"/>
      <c r="TMW11" s="63"/>
      <c r="TMX11" s="63"/>
      <c r="TMY11" s="63"/>
      <c r="TMZ11" s="63"/>
      <c r="TNA11" s="63"/>
      <c r="TNB11" s="63"/>
      <c r="TNC11" s="63"/>
      <c r="TND11" s="63"/>
      <c r="TNE11" s="63"/>
      <c r="TNF11" s="63"/>
      <c r="TNG11" s="63"/>
      <c r="TNH11" s="63"/>
      <c r="TNI11" s="63"/>
      <c r="TNJ11" s="63"/>
      <c r="TNK11" s="63"/>
      <c r="TNL11" s="63"/>
      <c r="TNM11" s="63"/>
      <c r="TNN11" s="63"/>
      <c r="TNO11" s="63"/>
      <c r="TNP11" s="63"/>
      <c r="TNQ11" s="63"/>
      <c r="TNR11" s="63"/>
      <c r="TNS11" s="63"/>
      <c r="TNT11" s="63"/>
      <c r="TNU11" s="63"/>
      <c r="TNV11" s="63"/>
      <c r="TNW11" s="63"/>
      <c r="TNX11" s="63"/>
      <c r="TNY11" s="63"/>
      <c r="TNZ11" s="63"/>
      <c r="TOA11" s="63"/>
      <c r="TOB11" s="63"/>
      <c r="TOC11" s="63"/>
      <c r="TOD11" s="63"/>
      <c r="TOE11" s="63"/>
      <c r="TOF11" s="63"/>
      <c r="TOG11" s="63"/>
      <c r="TOH11" s="63"/>
      <c r="TOI11" s="63"/>
      <c r="TOJ11" s="63"/>
      <c r="TOK11" s="63"/>
      <c r="TOL11" s="63"/>
      <c r="TOM11" s="63"/>
      <c r="TON11" s="63"/>
      <c r="TOO11" s="63"/>
      <c r="TOP11" s="63"/>
      <c r="TOQ11" s="63"/>
      <c r="TOR11" s="63"/>
      <c r="TOS11" s="63"/>
      <c r="TOT11" s="63"/>
      <c r="TOU11" s="63"/>
      <c r="TOV11" s="63"/>
      <c r="TOW11" s="63"/>
      <c r="TOX11" s="63"/>
      <c r="TOY11" s="63"/>
      <c r="TOZ11" s="63"/>
      <c r="TPA11" s="63"/>
      <c r="TPB11" s="63"/>
      <c r="TPC11" s="63"/>
      <c r="TPD11" s="63"/>
      <c r="TPE11" s="63"/>
      <c r="TPF11" s="63"/>
      <c r="TPG11" s="63"/>
      <c r="TPH11" s="63"/>
      <c r="TPI11" s="63"/>
      <c r="TPJ11" s="63"/>
      <c r="TPK11" s="63"/>
      <c r="TPL11" s="63"/>
      <c r="TPM11" s="63"/>
      <c r="TPN11" s="63"/>
      <c r="TPO11" s="63"/>
      <c r="TPP11" s="63"/>
      <c r="TPQ11" s="63"/>
      <c r="TPR11" s="63"/>
      <c r="TPS11" s="63"/>
      <c r="TPT11" s="63"/>
      <c r="TPU11" s="63"/>
      <c r="TPV11" s="63"/>
      <c r="TPW11" s="63"/>
      <c r="TPX11" s="63"/>
      <c r="TPY11" s="63"/>
      <c r="TPZ11" s="63"/>
      <c r="TQA11" s="63"/>
      <c r="TQB11" s="63"/>
      <c r="TQC11" s="63"/>
      <c r="TQD11" s="63"/>
      <c r="TQE11" s="63"/>
      <c r="TQF11" s="63"/>
      <c r="TQG11" s="63"/>
      <c r="TQH11" s="63"/>
      <c r="TQI11" s="63"/>
      <c r="TQJ11" s="63"/>
      <c r="TQK11" s="63"/>
      <c r="TQL11" s="63"/>
      <c r="TQM11" s="63"/>
      <c r="TQN11" s="63"/>
      <c r="TQO11" s="63"/>
      <c r="TQP11" s="63"/>
      <c r="TQQ11" s="63"/>
      <c r="TQR11" s="63"/>
      <c r="TQS11" s="63"/>
      <c r="TQT11" s="63"/>
      <c r="TQU11" s="63"/>
      <c r="TQV11" s="63"/>
      <c r="TQW11" s="63"/>
      <c r="TQX11" s="63"/>
      <c r="TQY11" s="63"/>
      <c r="TQZ11" s="63"/>
      <c r="TRA11" s="63"/>
      <c r="TRB11" s="63"/>
      <c r="TRC11" s="63"/>
      <c r="TRD11" s="63"/>
      <c r="TRE11" s="63"/>
      <c r="TRF11" s="63"/>
      <c r="TRG11" s="63"/>
      <c r="TRH11" s="63"/>
      <c r="TRI11" s="63"/>
      <c r="TRJ11" s="63"/>
      <c r="TRK11" s="63"/>
      <c r="TRL11" s="63"/>
      <c r="TRM11" s="63"/>
      <c r="TRN11" s="63"/>
      <c r="TRO11" s="63"/>
      <c r="TRP11" s="63"/>
      <c r="TRQ11" s="63"/>
      <c r="TRR11" s="63"/>
      <c r="TRS11" s="63"/>
      <c r="TRT11" s="63"/>
      <c r="TRU11" s="63"/>
      <c r="TRV11" s="63"/>
      <c r="TRW11" s="63"/>
      <c r="TRX11" s="63"/>
      <c r="TRY11" s="63"/>
      <c r="TRZ11" s="63"/>
      <c r="TSA11" s="63"/>
      <c r="TSB11" s="63"/>
      <c r="TSC11" s="63"/>
      <c r="TSD11" s="63"/>
      <c r="TSE11" s="63"/>
      <c r="TSF11" s="63"/>
      <c r="TSG11" s="63"/>
      <c r="TSH11" s="63"/>
      <c r="TSI11" s="63"/>
      <c r="TSJ11" s="63"/>
      <c r="TSK11" s="63"/>
      <c r="TSL11" s="63"/>
      <c r="TSM11" s="63"/>
      <c r="TSN11" s="63"/>
      <c r="TSO11" s="63"/>
      <c r="TSP11" s="63"/>
      <c r="TSQ11" s="63"/>
      <c r="TSR11" s="63"/>
      <c r="TSS11" s="63"/>
      <c r="TST11" s="63"/>
      <c r="TSU11" s="63"/>
      <c r="TSV11" s="63"/>
      <c r="TSW11" s="63"/>
      <c r="TSX11" s="63"/>
      <c r="TSY11" s="63"/>
      <c r="TSZ11" s="63"/>
      <c r="TTA11" s="63"/>
      <c r="TTB11" s="63"/>
      <c r="TTC11" s="63"/>
      <c r="TTD11" s="63"/>
      <c r="TTE11" s="63"/>
      <c r="TTF11" s="63"/>
      <c r="TTG11" s="63"/>
      <c r="TTH11" s="63"/>
      <c r="TTI11" s="63"/>
      <c r="TTJ11" s="63"/>
      <c r="TTK11" s="63"/>
      <c r="TTL11" s="63"/>
      <c r="TTM11" s="63"/>
      <c r="TTN11" s="63"/>
      <c r="TTO11" s="63"/>
      <c r="TTP11" s="63"/>
      <c r="TTQ11" s="63"/>
      <c r="TTR11" s="63"/>
      <c r="TTS11" s="63"/>
      <c r="TTT11" s="63"/>
      <c r="TTU11" s="63"/>
      <c r="TTV11" s="63"/>
      <c r="TTW11" s="63"/>
      <c r="TTX11" s="63"/>
      <c r="TTY11" s="63"/>
      <c r="TTZ11" s="63"/>
      <c r="TUA11" s="63"/>
      <c r="TUB11" s="63"/>
      <c r="TUC11" s="63"/>
      <c r="TUD11" s="63"/>
      <c r="TUE11" s="63"/>
      <c r="TUF11" s="63"/>
      <c r="TUG11" s="63"/>
      <c r="TUH11" s="63"/>
      <c r="TUI11" s="63"/>
      <c r="TUJ11" s="63"/>
      <c r="TUK11" s="63"/>
      <c r="TUL11" s="63"/>
      <c r="TUM11" s="63"/>
      <c r="TUN11" s="63"/>
      <c r="TUO11" s="63"/>
      <c r="TUP11" s="63"/>
      <c r="TUQ11" s="63"/>
      <c r="TUR11" s="63"/>
      <c r="TUS11" s="63"/>
      <c r="TUT11" s="63"/>
      <c r="TUU11" s="63"/>
      <c r="TUV11" s="63"/>
      <c r="TUW11" s="63"/>
      <c r="TUX11" s="63"/>
      <c r="TUY11" s="63"/>
      <c r="TUZ11" s="63"/>
      <c r="TVA11" s="63"/>
      <c r="TVB11" s="63"/>
      <c r="TVC11" s="63"/>
      <c r="TVD11" s="63"/>
      <c r="TVE11" s="63"/>
      <c r="TVF11" s="63"/>
      <c r="TVG11" s="63"/>
      <c r="TVH11" s="63"/>
      <c r="TVI11" s="63"/>
      <c r="TVJ11" s="63"/>
      <c r="TVK11" s="63"/>
      <c r="TVL11" s="63"/>
      <c r="TVM11" s="63"/>
      <c r="TVN11" s="63"/>
      <c r="TVO11" s="63"/>
      <c r="TVP11" s="63"/>
      <c r="TVQ11" s="63"/>
      <c r="TVR11" s="63"/>
      <c r="TVS11" s="63"/>
      <c r="TVT11" s="63"/>
      <c r="TVU11" s="63"/>
      <c r="TVV11" s="63"/>
      <c r="TVW11" s="63"/>
      <c r="TVX11" s="63"/>
      <c r="TVY11" s="63"/>
      <c r="TVZ11" s="63"/>
      <c r="TWA11" s="63"/>
      <c r="TWB11" s="63"/>
      <c r="TWC11" s="63"/>
      <c r="TWD11" s="63"/>
      <c r="TWE11" s="63"/>
      <c r="TWF11" s="63"/>
      <c r="TWG11" s="63"/>
      <c r="TWH11" s="63"/>
      <c r="TWI11" s="63"/>
      <c r="TWJ11" s="63"/>
      <c r="TWK11" s="63"/>
      <c r="TWL11" s="63"/>
      <c r="TWM11" s="63"/>
      <c r="TWN11" s="63"/>
      <c r="TWO11" s="63"/>
      <c r="TWP11" s="63"/>
      <c r="TWQ11" s="63"/>
      <c r="TWR11" s="63"/>
      <c r="TWS11" s="63"/>
      <c r="TWT11" s="63"/>
      <c r="TWU11" s="63"/>
      <c r="TWV11" s="63"/>
      <c r="TWW11" s="63"/>
      <c r="TWX11" s="63"/>
      <c r="TWY11" s="63"/>
      <c r="TWZ11" s="63"/>
      <c r="TXA11" s="63"/>
      <c r="TXB11" s="63"/>
      <c r="TXC11" s="63"/>
      <c r="TXD11" s="63"/>
      <c r="TXE11" s="63"/>
      <c r="TXF11" s="63"/>
      <c r="TXG11" s="63"/>
      <c r="TXH11" s="63"/>
      <c r="TXI11" s="63"/>
      <c r="TXJ11" s="63"/>
      <c r="TXK11" s="63"/>
      <c r="TXL11" s="63"/>
      <c r="TXM11" s="63"/>
      <c r="TXN11" s="63"/>
      <c r="TXO11" s="63"/>
      <c r="TXP11" s="63"/>
      <c r="TXQ11" s="63"/>
      <c r="TXR11" s="63"/>
      <c r="TXS11" s="63"/>
      <c r="TXT11" s="63"/>
      <c r="TXU11" s="63"/>
      <c r="TXV11" s="63"/>
      <c r="TXW11" s="63"/>
      <c r="TXX11" s="63"/>
      <c r="TXY11" s="63"/>
      <c r="TXZ11" s="63"/>
      <c r="TYA11" s="63"/>
      <c r="TYB11" s="63"/>
      <c r="TYC11" s="63"/>
      <c r="TYD11" s="63"/>
      <c r="TYE11" s="63"/>
      <c r="TYF11" s="63"/>
      <c r="TYG11" s="63"/>
      <c r="TYH11" s="63"/>
      <c r="TYI11" s="63"/>
      <c r="TYJ11" s="63"/>
      <c r="TYK11" s="63"/>
      <c r="TYL11" s="63"/>
      <c r="TYM11" s="63"/>
      <c r="TYN11" s="63"/>
      <c r="TYO11" s="63"/>
      <c r="TYP11" s="63"/>
      <c r="TYQ11" s="63"/>
      <c r="TYR11" s="63"/>
      <c r="TYS11" s="63"/>
      <c r="TYT11" s="63"/>
      <c r="TYU11" s="63"/>
      <c r="TYV11" s="63"/>
      <c r="TYW11" s="63"/>
      <c r="TYX11" s="63"/>
      <c r="TYY11" s="63"/>
      <c r="TYZ11" s="63"/>
      <c r="TZA11" s="63"/>
      <c r="TZB11" s="63"/>
      <c r="TZC11" s="63"/>
      <c r="TZD11" s="63"/>
      <c r="TZE11" s="63"/>
      <c r="TZF11" s="63"/>
      <c r="TZG11" s="63"/>
      <c r="TZH11" s="63"/>
      <c r="TZI11" s="63"/>
      <c r="TZJ11" s="63"/>
      <c r="TZK11" s="63"/>
      <c r="TZL11" s="63"/>
      <c r="TZM11" s="63"/>
      <c r="TZN11" s="63"/>
      <c r="TZO11" s="63"/>
      <c r="TZP11" s="63"/>
      <c r="TZQ11" s="63"/>
      <c r="TZR11" s="63"/>
      <c r="TZS11" s="63"/>
      <c r="TZT11" s="63"/>
      <c r="TZU11" s="63"/>
      <c r="TZV11" s="63"/>
      <c r="TZW11" s="63"/>
      <c r="TZX11" s="63"/>
      <c r="TZY11" s="63"/>
      <c r="TZZ11" s="63"/>
      <c r="UAA11" s="63"/>
      <c r="UAB11" s="63"/>
      <c r="UAC11" s="63"/>
      <c r="UAD11" s="63"/>
      <c r="UAE11" s="63"/>
      <c r="UAF11" s="63"/>
      <c r="UAG11" s="63"/>
      <c r="UAH11" s="63"/>
      <c r="UAI11" s="63"/>
      <c r="UAJ11" s="63"/>
      <c r="UAK11" s="63"/>
      <c r="UAL11" s="63"/>
      <c r="UAM11" s="63"/>
      <c r="UAN11" s="63"/>
      <c r="UAO11" s="63"/>
      <c r="UAP11" s="63"/>
      <c r="UAQ11" s="63"/>
      <c r="UAR11" s="63"/>
      <c r="UAS11" s="63"/>
      <c r="UAT11" s="63"/>
      <c r="UAU11" s="63"/>
      <c r="UAV11" s="63"/>
      <c r="UAW11" s="63"/>
      <c r="UAX11" s="63"/>
      <c r="UAY11" s="63"/>
      <c r="UAZ11" s="63"/>
      <c r="UBA11" s="63"/>
      <c r="UBB11" s="63"/>
      <c r="UBC11" s="63"/>
      <c r="UBD11" s="63"/>
      <c r="UBE11" s="63"/>
      <c r="UBF11" s="63"/>
      <c r="UBG11" s="63"/>
      <c r="UBH11" s="63"/>
      <c r="UBI11" s="63"/>
      <c r="UBJ11" s="63"/>
      <c r="UBK11" s="63"/>
      <c r="UBL11" s="63"/>
      <c r="UBM11" s="63"/>
      <c r="UBN11" s="63"/>
      <c r="UBO11" s="63"/>
      <c r="UBP11" s="63"/>
      <c r="UBQ11" s="63"/>
      <c r="UBR11" s="63"/>
      <c r="UBS11" s="63"/>
      <c r="UBT11" s="63"/>
      <c r="UBU11" s="63"/>
      <c r="UBV11" s="63"/>
      <c r="UBW11" s="63"/>
      <c r="UBX11" s="63"/>
      <c r="UBY11" s="63"/>
      <c r="UBZ11" s="63"/>
      <c r="UCA11" s="63"/>
      <c r="UCB11" s="63"/>
      <c r="UCC11" s="63"/>
      <c r="UCD11" s="63"/>
      <c r="UCE11" s="63"/>
      <c r="UCF11" s="63"/>
      <c r="UCG11" s="63"/>
      <c r="UCH11" s="63"/>
      <c r="UCI11" s="63"/>
      <c r="UCJ11" s="63"/>
      <c r="UCK11" s="63"/>
      <c r="UCL11" s="63"/>
      <c r="UCM11" s="63"/>
      <c r="UCN11" s="63"/>
      <c r="UCO11" s="63"/>
      <c r="UCP11" s="63"/>
      <c r="UCQ11" s="63"/>
      <c r="UCR11" s="63"/>
      <c r="UCS11" s="63"/>
      <c r="UCT11" s="63"/>
      <c r="UCU11" s="63"/>
      <c r="UCV11" s="63"/>
      <c r="UCW11" s="63"/>
      <c r="UCX11" s="63"/>
      <c r="UCY11" s="63"/>
      <c r="UCZ11" s="63"/>
      <c r="UDA11" s="63"/>
      <c r="UDB11" s="63"/>
      <c r="UDC11" s="63"/>
      <c r="UDD11" s="63"/>
      <c r="UDE11" s="63"/>
      <c r="UDF11" s="63"/>
      <c r="UDG11" s="63"/>
      <c r="UDH11" s="63"/>
      <c r="UDI11" s="63"/>
      <c r="UDJ11" s="63"/>
      <c r="UDK11" s="63"/>
      <c r="UDL11" s="63"/>
      <c r="UDM11" s="63"/>
      <c r="UDN11" s="63"/>
      <c r="UDO11" s="63"/>
      <c r="UDP11" s="63"/>
      <c r="UDQ11" s="63"/>
      <c r="UDR11" s="63"/>
      <c r="UDS11" s="63"/>
      <c r="UDT11" s="63"/>
      <c r="UDU11" s="63"/>
      <c r="UDV11" s="63"/>
      <c r="UDW11" s="63"/>
      <c r="UDX11" s="63"/>
      <c r="UDY11" s="63"/>
      <c r="UDZ11" s="63"/>
      <c r="UEA11" s="63"/>
      <c r="UEB11" s="63"/>
      <c r="UEC11" s="63"/>
      <c r="UED11" s="63"/>
      <c r="UEE11" s="63"/>
      <c r="UEF11" s="63"/>
      <c r="UEG11" s="63"/>
      <c r="UEH11" s="63"/>
      <c r="UEI11" s="63"/>
      <c r="UEJ11" s="63"/>
      <c r="UEK11" s="63"/>
      <c r="UEL11" s="63"/>
      <c r="UEM11" s="63"/>
      <c r="UEN11" s="63"/>
      <c r="UEO11" s="63"/>
      <c r="UEP11" s="63"/>
      <c r="UEQ11" s="63"/>
      <c r="UER11" s="63"/>
      <c r="UES11" s="63"/>
      <c r="UET11" s="63"/>
      <c r="UEU11" s="63"/>
      <c r="UEV11" s="63"/>
      <c r="UEW11" s="63"/>
      <c r="UEX11" s="63"/>
      <c r="UEY11" s="63"/>
      <c r="UEZ11" s="63"/>
      <c r="UFA11" s="63"/>
      <c r="UFB11" s="63"/>
      <c r="UFC11" s="63"/>
      <c r="UFD11" s="63"/>
      <c r="UFE11" s="63"/>
      <c r="UFF11" s="63"/>
      <c r="UFG11" s="63"/>
      <c r="UFH11" s="63"/>
      <c r="UFI11" s="63"/>
      <c r="UFJ11" s="63"/>
      <c r="UFK11" s="63"/>
      <c r="UFL11" s="63"/>
      <c r="UFM11" s="63"/>
      <c r="UFN11" s="63"/>
      <c r="UFO11" s="63"/>
      <c r="UFP11" s="63"/>
      <c r="UFQ11" s="63"/>
      <c r="UFR11" s="63"/>
      <c r="UFS11" s="63"/>
      <c r="UFT11" s="63"/>
      <c r="UFU11" s="63"/>
      <c r="UFV11" s="63"/>
      <c r="UFW11" s="63"/>
      <c r="UFX11" s="63"/>
      <c r="UFY11" s="63"/>
      <c r="UFZ11" s="63"/>
      <c r="UGA11" s="63"/>
      <c r="UGB11" s="63"/>
      <c r="UGC11" s="63"/>
      <c r="UGD11" s="63"/>
      <c r="UGE11" s="63"/>
      <c r="UGF11" s="63"/>
      <c r="UGG11" s="63"/>
      <c r="UGH11" s="63"/>
      <c r="UGI11" s="63"/>
      <c r="UGJ11" s="63"/>
      <c r="UGK11" s="63"/>
      <c r="UGL11" s="63"/>
      <c r="UGM11" s="63"/>
      <c r="UGN11" s="63"/>
      <c r="UGO11" s="63"/>
      <c r="UGP11" s="63"/>
      <c r="UGQ11" s="63"/>
      <c r="UGR11" s="63"/>
      <c r="UGS11" s="63"/>
      <c r="UGT11" s="63"/>
      <c r="UGU11" s="63"/>
      <c r="UGV11" s="63"/>
      <c r="UGW11" s="63"/>
      <c r="UGX11" s="63"/>
      <c r="UGY11" s="63"/>
      <c r="UGZ11" s="63"/>
      <c r="UHA11" s="63"/>
      <c r="UHB11" s="63"/>
      <c r="UHC11" s="63"/>
      <c r="UHD11" s="63"/>
      <c r="UHE11" s="63"/>
      <c r="UHF11" s="63"/>
      <c r="UHG11" s="63"/>
      <c r="UHH11" s="63"/>
      <c r="UHI11" s="63"/>
      <c r="UHJ11" s="63"/>
      <c r="UHK11" s="63"/>
      <c r="UHL11" s="63"/>
      <c r="UHM11" s="63"/>
      <c r="UHN11" s="63"/>
      <c r="UHO11" s="63"/>
      <c r="UHP11" s="63"/>
      <c r="UHQ11" s="63"/>
      <c r="UHR11" s="63"/>
      <c r="UHS11" s="63"/>
      <c r="UHT11" s="63"/>
      <c r="UHU11" s="63"/>
      <c r="UHV11" s="63"/>
      <c r="UHW11" s="63"/>
      <c r="UHX11" s="63"/>
      <c r="UHY11" s="63"/>
      <c r="UHZ11" s="63"/>
      <c r="UIA11" s="63"/>
      <c r="UIB11" s="63"/>
      <c r="UIC11" s="63"/>
      <c r="UID11" s="63"/>
      <c r="UIE11" s="63"/>
      <c r="UIF11" s="63"/>
      <c r="UIG11" s="63"/>
      <c r="UIH11" s="63"/>
      <c r="UII11" s="63"/>
      <c r="UIJ11" s="63"/>
      <c r="UIK11" s="63"/>
      <c r="UIL11" s="63"/>
      <c r="UIM11" s="63"/>
      <c r="UIN11" s="63"/>
      <c r="UIO11" s="63"/>
      <c r="UIP11" s="63"/>
      <c r="UIQ11" s="63"/>
      <c r="UIR11" s="63"/>
      <c r="UIS11" s="63"/>
      <c r="UIT11" s="63"/>
      <c r="UIU11" s="63"/>
      <c r="UIV11" s="63"/>
      <c r="UIW11" s="63"/>
      <c r="UIX11" s="63"/>
      <c r="UIY11" s="63"/>
      <c r="UIZ11" s="63"/>
      <c r="UJA11" s="63"/>
      <c r="UJB11" s="63"/>
      <c r="UJC11" s="63"/>
      <c r="UJD11" s="63"/>
      <c r="UJE11" s="63"/>
      <c r="UJF11" s="63"/>
      <c r="UJG11" s="63"/>
      <c r="UJH11" s="63"/>
      <c r="UJI11" s="63"/>
      <c r="UJJ11" s="63"/>
      <c r="UJK11" s="63"/>
      <c r="UJL11" s="63"/>
      <c r="UJM11" s="63"/>
      <c r="UJN11" s="63"/>
      <c r="UJO11" s="63"/>
      <c r="UJP11" s="63"/>
      <c r="UJQ11" s="63"/>
      <c r="UJR11" s="63"/>
      <c r="UJS11" s="63"/>
      <c r="UJT11" s="63"/>
      <c r="UJU11" s="63"/>
      <c r="UJV11" s="63"/>
      <c r="UJW11" s="63"/>
      <c r="UJX11" s="63"/>
      <c r="UJY11" s="63"/>
      <c r="UJZ11" s="63"/>
      <c r="UKA11" s="63"/>
      <c r="UKB11" s="63"/>
      <c r="UKC11" s="63"/>
      <c r="UKD11" s="63"/>
      <c r="UKE11" s="63"/>
      <c r="UKF11" s="63"/>
      <c r="UKG11" s="63"/>
      <c r="UKH11" s="63"/>
      <c r="UKI11" s="63"/>
      <c r="UKJ11" s="63"/>
      <c r="UKK11" s="63"/>
      <c r="UKL11" s="63"/>
      <c r="UKM11" s="63"/>
      <c r="UKN11" s="63"/>
      <c r="UKO11" s="63"/>
      <c r="UKP11" s="63"/>
      <c r="UKQ11" s="63"/>
      <c r="UKR11" s="63"/>
      <c r="UKS11" s="63"/>
      <c r="UKT11" s="63"/>
      <c r="UKU11" s="63"/>
      <c r="UKV11" s="63"/>
      <c r="UKW11" s="63"/>
      <c r="UKX11" s="63"/>
      <c r="UKY11" s="63"/>
      <c r="UKZ11" s="63"/>
      <c r="ULA11" s="63"/>
      <c r="ULB11" s="63"/>
      <c r="ULC11" s="63"/>
      <c r="ULD11" s="63"/>
      <c r="ULE11" s="63"/>
      <c r="ULF11" s="63"/>
      <c r="ULG11" s="63"/>
      <c r="ULH11" s="63"/>
      <c r="ULI11" s="63"/>
      <c r="ULJ11" s="63"/>
      <c r="ULK11" s="63"/>
      <c r="ULL11" s="63"/>
      <c r="ULM11" s="63"/>
      <c r="ULN11" s="63"/>
      <c r="ULO11" s="63"/>
      <c r="ULP11" s="63"/>
      <c r="ULQ11" s="63"/>
      <c r="ULR11" s="63"/>
      <c r="ULS11" s="63"/>
      <c r="ULT11" s="63"/>
      <c r="ULU11" s="63"/>
      <c r="ULV11" s="63"/>
      <c r="ULW11" s="63"/>
      <c r="ULX11" s="63"/>
      <c r="ULY11" s="63"/>
      <c r="ULZ11" s="63"/>
      <c r="UMA11" s="63"/>
      <c r="UMB11" s="63"/>
      <c r="UMC11" s="63"/>
      <c r="UMD11" s="63"/>
      <c r="UME11" s="63"/>
      <c r="UMF11" s="63"/>
      <c r="UMG11" s="63"/>
      <c r="UMH11" s="63"/>
      <c r="UMI11" s="63"/>
      <c r="UMJ11" s="63"/>
      <c r="UMK11" s="63"/>
      <c r="UML11" s="63"/>
      <c r="UMM11" s="63"/>
      <c r="UMN11" s="63"/>
      <c r="UMO11" s="63"/>
      <c r="UMP11" s="63"/>
      <c r="UMQ11" s="63"/>
      <c r="UMR11" s="63"/>
      <c r="UMS11" s="63"/>
      <c r="UMT11" s="63"/>
      <c r="UMU11" s="63"/>
      <c r="UMV11" s="63"/>
      <c r="UMW11" s="63"/>
      <c r="UMX11" s="63"/>
      <c r="UMY11" s="63"/>
      <c r="UMZ11" s="63"/>
      <c r="UNA11" s="63"/>
      <c r="UNB11" s="63"/>
      <c r="UNC11" s="63"/>
      <c r="UND11" s="63"/>
      <c r="UNE11" s="63"/>
      <c r="UNF11" s="63"/>
      <c r="UNG11" s="63"/>
      <c r="UNH11" s="63"/>
      <c r="UNI11" s="63"/>
      <c r="UNJ11" s="63"/>
      <c r="UNK11" s="63"/>
      <c r="UNL11" s="63"/>
      <c r="UNM11" s="63"/>
      <c r="UNN11" s="63"/>
      <c r="UNO11" s="63"/>
      <c r="UNP11" s="63"/>
      <c r="UNQ11" s="63"/>
      <c r="UNR11" s="63"/>
      <c r="UNS11" s="63"/>
      <c r="UNT11" s="63"/>
      <c r="UNU11" s="63"/>
      <c r="UNV11" s="63"/>
      <c r="UNW11" s="63"/>
      <c r="UNX11" s="63"/>
      <c r="UNY11" s="63"/>
      <c r="UNZ11" s="63"/>
      <c r="UOA11" s="63"/>
      <c r="UOB11" s="63"/>
      <c r="UOC11" s="63"/>
      <c r="UOD11" s="63"/>
      <c r="UOE11" s="63"/>
      <c r="UOF11" s="63"/>
      <c r="UOG11" s="63"/>
      <c r="UOH11" s="63"/>
      <c r="UOI11" s="63"/>
      <c r="UOJ11" s="63"/>
      <c r="UOK11" s="63"/>
      <c r="UOL11" s="63"/>
      <c r="UOM11" s="63"/>
      <c r="UON11" s="63"/>
      <c r="UOO11" s="63"/>
      <c r="UOP11" s="63"/>
      <c r="UOQ11" s="63"/>
      <c r="UOR11" s="63"/>
      <c r="UOS11" s="63"/>
      <c r="UOT11" s="63"/>
      <c r="UOU11" s="63"/>
      <c r="UOV11" s="63"/>
      <c r="UOW11" s="63"/>
      <c r="UOX11" s="63"/>
      <c r="UOY11" s="63"/>
      <c r="UOZ11" s="63"/>
      <c r="UPA11" s="63"/>
      <c r="UPB11" s="63"/>
      <c r="UPC11" s="63"/>
      <c r="UPD11" s="63"/>
      <c r="UPE11" s="63"/>
      <c r="UPF11" s="63"/>
      <c r="UPG11" s="63"/>
      <c r="UPH11" s="63"/>
      <c r="UPI11" s="63"/>
      <c r="UPJ11" s="63"/>
      <c r="UPK11" s="63"/>
      <c r="UPL11" s="63"/>
      <c r="UPM11" s="63"/>
      <c r="UPN11" s="63"/>
      <c r="UPO11" s="63"/>
      <c r="UPP11" s="63"/>
      <c r="UPQ11" s="63"/>
      <c r="UPR11" s="63"/>
      <c r="UPS11" s="63"/>
      <c r="UPT11" s="63"/>
      <c r="UPU11" s="63"/>
      <c r="UPV11" s="63"/>
      <c r="UPW11" s="63"/>
      <c r="UPX11" s="63"/>
      <c r="UPY11" s="63"/>
      <c r="UPZ11" s="63"/>
      <c r="UQA11" s="63"/>
      <c r="UQB11" s="63"/>
      <c r="UQC11" s="63"/>
      <c r="UQD11" s="63"/>
      <c r="UQE11" s="63"/>
      <c r="UQF11" s="63"/>
      <c r="UQG11" s="63"/>
      <c r="UQH11" s="63"/>
      <c r="UQI11" s="63"/>
      <c r="UQJ11" s="63"/>
      <c r="UQK11" s="63"/>
      <c r="UQL11" s="63"/>
      <c r="UQM11" s="63"/>
      <c r="UQN11" s="63"/>
      <c r="UQO11" s="63"/>
      <c r="UQP11" s="63"/>
      <c r="UQQ11" s="63"/>
      <c r="UQR11" s="63"/>
      <c r="UQS11" s="63"/>
      <c r="UQT11" s="63"/>
      <c r="UQU11" s="63"/>
      <c r="UQV11" s="63"/>
      <c r="UQW11" s="63"/>
      <c r="UQX11" s="63"/>
      <c r="UQY11" s="63"/>
      <c r="UQZ11" s="63"/>
      <c r="URA11" s="63"/>
      <c r="URB11" s="63"/>
      <c r="URC11" s="63"/>
      <c r="URD11" s="63"/>
      <c r="URE11" s="63"/>
      <c r="URF11" s="63"/>
      <c r="URG11" s="63"/>
      <c r="URH11" s="63"/>
      <c r="URI11" s="63"/>
      <c r="URJ11" s="63"/>
      <c r="URK11" s="63"/>
      <c r="URL11" s="63"/>
      <c r="URM11" s="63"/>
      <c r="URN11" s="63"/>
      <c r="URO11" s="63"/>
      <c r="URP11" s="63"/>
      <c r="URQ11" s="63"/>
      <c r="URR11" s="63"/>
      <c r="URS11" s="63"/>
      <c r="URT11" s="63"/>
      <c r="URU11" s="63"/>
      <c r="URV11" s="63"/>
      <c r="URW11" s="63"/>
      <c r="URX11" s="63"/>
      <c r="URY11" s="63"/>
      <c r="URZ11" s="63"/>
      <c r="USA11" s="63"/>
      <c r="USB11" s="63"/>
      <c r="USC11" s="63"/>
      <c r="USD11" s="63"/>
      <c r="USE11" s="63"/>
      <c r="USF11" s="63"/>
      <c r="USG11" s="63"/>
      <c r="USH11" s="63"/>
      <c r="USI11" s="63"/>
      <c r="USJ11" s="63"/>
      <c r="USK11" s="63"/>
      <c r="USL11" s="63"/>
      <c r="USM11" s="63"/>
      <c r="USN11" s="63"/>
      <c r="USO11" s="63"/>
      <c r="USP11" s="63"/>
      <c r="USQ11" s="63"/>
      <c r="USR11" s="63"/>
      <c r="USS11" s="63"/>
      <c r="UST11" s="63"/>
      <c r="USU11" s="63"/>
      <c r="USV11" s="63"/>
      <c r="USW11" s="63"/>
      <c r="USX11" s="63"/>
      <c r="USY11" s="63"/>
      <c r="USZ11" s="63"/>
      <c r="UTA11" s="63"/>
      <c r="UTB11" s="63"/>
      <c r="UTC11" s="63"/>
      <c r="UTD11" s="63"/>
      <c r="UTE11" s="63"/>
      <c r="UTF11" s="63"/>
      <c r="UTG11" s="63"/>
      <c r="UTH11" s="63"/>
      <c r="UTI11" s="63"/>
      <c r="UTJ11" s="63"/>
      <c r="UTK11" s="63"/>
      <c r="UTL11" s="63"/>
      <c r="UTM11" s="63"/>
      <c r="UTN11" s="63"/>
      <c r="UTO11" s="63"/>
      <c r="UTP11" s="63"/>
      <c r="UTQ11" s="63"/>
      <c r="UTR11" s="63"/>
      <c r="UTS11" s="63"/>
      <c r="UTT11" s="63"/>
      <c r="UTU11" s="63"/>
      <c r="UTV11" s="63"/>
      <c r="UTW11" s="63"/>
      <c r="UTX11" s="63"/>
      <c r="UTY11" s="63"/>
      <c r="UTZ11" s="63"/>
      <c r="UUA11" s="63"/>
      <c r="UUB11" s="63"/>
      <c r="UUC11" s="63"/>
      <c r="UUD11" s="63"/>
      <c r="UUE11" s="63"/>
      <c r="UUF11" s="63"/>
      <c r="UUG11" s="63"/>
      <c r="UUH11" s="63"/>
      <c r="UUI11" s="63"/>
      <c r="UUJ11" s="63"/>
      <c r="UUK11" s="63"/>
      <c r="UUL11" s="63"/>
      <c r="UUM11" s="63"/>
      <c r="UUN11" s="63"/>
      <c r="UUO11" s="63"/>
      <c r="UUP11" s="63"/>
      <c r="UUQ11" s="63"/>
      <c r="UUR11" s="63"/>
      <c r="UUS11" s="63"/>
      <c r="UUT11" s="63"/>
      <c r="UUU11" s="63"/>
      <c r="UUV11" s="63"/>
      <c r="UUW11" s="63"/>
      <c r="UUX11" s="63"/>
      <c r="UUY11" s="63"/>
      <c r="UUZ11" s="63"/>
      <c r="UVA11" s="63"/>
      <c r="UVB11" s="63"/>
      <c r="UVC11" s="63"/>
      <c r="UVD11" s="63"/>
      <c r="UVE11" s="63"/>
      <c r="UVF11" s="63"/>
      <c r="UVG11" s="63"/>
      <c r="UVH11" s="63"/>
      <c r="UVI11" s="63"/>
      <c r="UVJ11" s="63"/>
      <c r="UVK11" s="63"/>
      <c r="UVL11" s="63"/>
      <c r="UVM11" s="63"/>
      <c r="UVN11" s="63"/>
      <c r="UVO11" s="63"/>
      <c r="UVP11" s="63"/>
      <c r="UVQ11" s="63"/>
      <c r="UVR11" s="63"/>
      <c r="UVS11" s="63"/>
      <c r="UVT11" s="63"/>
      <c r="UVU11" s="63"/>
      <c r="UVV11" s="63"/>
      <c r="UVW11" s="63"/>
      <c r="UVX11" s="63"/>
      <c r="UVY11" s="63"/>
      <c r="UVZ11" s="63"/>
      <c r="UWA11" s="63"/>
      <c r="UWB11" s="63"/>
      <c r="UWC11" s="63"/>
      <c r="UWD11" s="63"/>
      <c r="UWE11" s="63"/>
      <c r="UWF11" s="63"/>
      <c r="UWG11" s="63"/>
      <c r="UWH11" s="63"/>
      <c r="UWI11" s="63"/>
      <c r="UWJ11" s="63"/>
      <c r="UWK11" s="63"/>
      <c r="UWL11" s="63"/>
      <c r="UWM11" s="63"/>
      <c r="UWN11" s="63"/>
      <c r="UWO11" s="63"/>
      <c r="UWP11" s="63"/>
      <c r="UWQ11" s="63"/>
      <c r="UWR11" s="63"/>
      <c r="UWS11" s="63"/>
      <c r="UWT11" s="63"/>
      <c r="UWU11" s="63"/>
      <c r="UWV11" s="63"/>
      <c r="UWW11" s="63"/>
      <c r="UWX11" s="63"/>
      <c r="UWY11" s="63"/>
      <c r="UWZ11" s="63"/>
      <c r="UXA11" s="63"/>
      <c r="UXB11" s="63"/>
      <c r="UXC11" s="63"/>
      <c r="UXD11" s="63"/>
      <c r="UXE11" s="63"/>
      <c r="UXF11" s="63"/>
      <c r="UXG11" s="63"/>
      <c r="UXH11" s="63"/>
      <c r="UXI11" s="63"/>
      <c r="UXJ11" s="63"/>
      <c r="UXK11" s="63"/>
      <c r="UXL11" s="63"/>
      <c r="UXM11" s="63"/>
      <c r="UXN11" s="63"/>
      <c r="UXO11" s="63"/>
      <c r="UXP11" s="63"/>
      <c r="UXQ11" s="63"/>
      <c r="UXR11" s="63"/>
      <c r="UXS11" s="63"/>
      <c r="UXT11" s="63"/>
      <c r="UXU11" s="63"/>
      <c r="UXV11" s="63"/>
      <c r="UXW11" s="63"/>
      <c r="UXX11" s="63"/>
      <c r="UXY11" s="63"/>
      <c r="UXZ11" s="63"/>
      <c r="UYA11" s="63"/>
      <c r="UYB11" s="63"/>
      <c r="UYC11" s="63"/>
      <c r="UYD11" s="63"/>
      <c r="UYE11" s="63"/>
      <c r="UYF11" s="63"/>
      <c r="UYG11" s="63"/>
      <c r="UYH11" s="63"/>
      <c r="UYI11" s="63"/>
      <c r="UYJ11" s="63"/>
      <c r="UYK11" s="63"/>
      <c r="UYL11" s="63"/>
      <c r="UYM11" s="63"/>
      <c r="UYN11" s="63"/>
      <c r="UYO11" s="63"/>
      <c r="UYP11" s="63"/>
      <c r="UYQ11" s="63"/>
      <c r="UYR11" s="63"/>
      <c r="UYS11" s="63"/>
      <c r="UYT11" s="63"/>
      <c r="UYU11" s="63"/>
      <c r="UYV11" s="63"/>
      <c r="UYW11" s="63"/>
      <c r="UYX11" s="63"/>
      <c r="UYY11" s="63"/>
      <c r="UYZ11" s="63"/>
      <c r="UZA11" s="63"/>
      <c r="UZB11" s="63"/>
      <c r="UZC11" s="63"/>
      <c r="UZD11" s="63"/>
      <c r="UZE11" s="63"/>
      <c r="UZF11" s="63"/>
      <c r="UZG11" s="63"/>
      <c r="UZH11" s="63"/>
      <c r="UZI11" s="63"/>
      <c r="UZJ11" s="63"/>
      <c r="UZK11" s="63"/>
      <c r="UZL11" s="63"/>
      <c r="UZM11" s="63"/>
      <c r="UZN11" s="63"/>
      <c r="UZO11" s="63"/>
      <c r="UZP11" s="63"/>
      <c r="UZQ11" s="63"/>
      <c r="UZR11" s="63"/>
      <c r="UZS11" s="63"/>
      <c r="UZT11" s="63"/>
      <c r="UZU11" s="63"/>
      <c r="UZV11" s="63"/>
      <c r="UZW11" s="63"/>
      <c r="UZX11" s="63"/>
      <c r="UZY11" s="63"/>
      <c r="UZZ11" s="63"/>
      <c r="VAA11" s="63"/>
      <c r="VAB11" s="63"/>
      <c r="VAC11" s="63"/>
      <c r="VAD11" s="63"/>
      <c r="VAE11" s="63"/>
      <c r="VAF11" s="63"/>
      <c r="VAG11" s="63"/>
      <c r="VAH11" s="63"/>
      <c r="VAI11" s="63"/>
      <c r="VAJ11" s="63"/>
      <c r="VAK11" s="63"/>
      <c r="VAL11" s="63"/>
      <c r="VAM11" s="63"/>
      <c r="VAN11" s="63"/>
      <c r="VAO11" s="63"/>
      <c r="VAP11" s="63"/>
      <c r="VAQ11" s="63"/>
      <c r="VAR11" s="63"/>
      <c r="VAS11" s="63"/>
      <c r="VAT11" s="63"/>
      <c r="VAU11" s="63"/>
      <c r="VAV11" s="63"/>
      <c r="VAW11" s="63"/>
      <c r="VAX11" s="63"/>
      <c r="VAY11" s="63"/>
      <c r="VAZ11" s="63"/>
      <c r="VBA11" s="63"/>
      <c r="VBB11" s="63"/>
      <c r="VBC11" s="63"/>
      <c r="VBD11" s="63"/>
      <c r="VBE11" s="63"/>
      <c r="VBF11" s="63"/>
      <c r="VBG11" s="63"/>
      <c r="VBH11" s="63"/>
      <c r="VBI11" s="63"/>
      <c r="VBJ11" s="63"/>
      <c r="VBK11" s="63"/>
      <c r="VBL11" s="63"/>
      <c r="VBM11" s="63"/>
      <c r="VBN11" s="63"/>
      <c r="VBO11" s="63"/>
      <c r="VBP11" s="63"/>
      <c r="VBQ11" s="63"/>
      <c r="VBR11" s="63"/>
      <c r="VBS11" s="63"/>
      <c r="VBT11" s="63"/>
      <c r="VBU11" s="63"/>
      <c r="VBV11" s="63"/>
      <c r="VBW11" s="63"/>
      <c r="VBX11" s="63"/>
      <c r="VBY11" s="63"/>
      <c r="VBZ11" s="63"/>
      <c r="VCA11" s="63"/>
      <c r="VCB11" s="63"/>
      <c r="VCC11" s="63"/>
      <c r="VCD11" s="63"/>
      <c r="VCE11" s="63"/>
      <c r="VCF11" s="63"/>
      <c r="VCG11" s="63"/>
      <c r="VCH11" s="63"/>
      <c r="VCI11" s="63"/>
      <c r="VCJ11" s="63"/>
      <c r="VCK11" s="63"/>
      <c r="VCL11" s="63"/>
      <c r="VCM11" s="63"/>
      <c r="VCN11" s="63"/>
      <c r="VCO11" s="63"/>
      <c r="VCP11" s="63"/>
      <c r="VCQ11" s="63"/>
      <c r="VCR11" s="63"/>
      <c r="VCS11" s="63"/>
      <c r="VCT11" s="63"/>
      <c r="VCU11" s="63"/>
      <c r="VCV11" s="63"/>
      <c r="VCW11" s="63"/>
      <c r="VCX11" s="63"/>
      <c r="VCY11" s="63"/>
      <c r="VCZ11" s="63"/>
      <c r="VDA11" s="63"/>
      <c r="VDB11" s="63"/>
      <c r="VDC11" s="63"/>
      <c r="VDD11" s="63"/>
      <c r="VDE11" s="63"/>
      <c r="VDF11" s="63"/>
      <c r="VDG11" s="63"/>
      <c r="VDH11" s="63"/>
      <c r="VDI11" s="63"/>
      <c r="VDJ11" s="63"/>
      <c r="VDK11" s="63"/>
      <c r="VDL11" s="63"/>
      <c r="VDM11" s="63"/>
      <c r="VDN11" s="63"/>
      <c r="VDO11" s="63"/>
      <c r="VDP11" s="63"/>
      <c r="VDQ11" s="63"/>
      <c r="VDR11" s="63"/>
      <c r="VDS11" s="63"/>
      <c r="VDT11" s="63"/>
      <c r="VDU11" s="63"/>
      <c r="VDV11" s="63"/>
      <c r="VDW11" s="63"/>
      <c r="VDX11" s="63"/>
      <c r="VDY11" s="63"/>
      <c r="VDZ11" s="63"/>
      <c r="VEA11" s="63"/>
      <c r="VEB11" s="63"/>
      <c r="VEC11" s="63"/>
      <c r="VED11" s="63"/>
      <c r="VEE11" s="63"/>
      <c r="VEF11" s="63"/>
      <c r="VEG11" s="63"/>
      <c r="VEH11" s="63"/>
      <c r="VEI11" s="63"/>
      <c r="VEJ11" s="63"/>
      <c r="VEK11" s="63"/>
      <c r="VEL11" s="63"/>
      <c r="VEM11" s="63"/>
      <c r="VEN11" s="63"/>
      <c r="VEO11" s="63"/>
      <c r="VEP11" s="63"/>
      <c r="VEQ11" s="63"/>
      <c r="VER11" s="63"/>
      <c r="VES11" s="63"/>
      <c r="VET11" s="63"/>
      <c r="VEU11" s="63"/>
      <c r="VEV11" s="63"/>
      <c r="VEW11" s="63"/>
      <c r="VEX11" s="63"/>
      <c r="VEY11" s="63"/>
      <c r="VEZ11" s="63"/>
      <c r="VFA11" s="63"/>
      <c r="VFB11" s="63"/>
      <c r="VFC11" s="63"/>
      <c r="VFD11" s="63"/>
      <c r="VFE11" s="63"/>
      <c r="VFF11" s="63"/>
      <c r="VFG11" s="63"/>
      <c r="VFH11" s="63"/>
      <c r="VFI11" s="63"/>
      <c r="VFJ11" s="63"/>
      <c r="VFK11" s="63"/>
      <c r="VFL11" s="63"/>
      <c r="VFM11" s="63"/>
      <c r="VFN11" s="63"/>
      <c r="VFO11" s="63"/>
      <c r="VFP11" s="63"/>
      <c r="VFQ11" s="63"/>
      <c r="VFR11" s="63"/>
      <c r="VFS11" s="63"/>
      <c r="VFT11" s="63"/>
      <c r="VFU11" s="63"/>
      <c r="VFV11" s="63"/>
      <c r="VFW11" s="63"/>
      <c r="VFX11" s="63"/>
      <c r="VFY11" s="63"/>
      <c r="VFZ11" s="63"/>
      <c r="VGA11" s="63"/>
      <c r="VGB11" s="63"/>
      <c r="VGC11" s="63"/>
      <c r="VGD11" s="63"/>
      <c r="VGE11" s="63"/>
      <c r="VGF11" s="63"/>
      <c r="VGG11" s="63"/>
      <c r="VGH11" s="63"/>
      <c r="VGI11" s="63"/>
      <c r="VGJ11" s="63"/>
      <c r="VGK11" s="63"/>
      <c r="VGL11" s="63"/>
      <c r="VGM11" s="63"/>
      <c r="VGN11" s="63"/>
      <c r="VGO11" s="63"/>
      <c r="VGP11" s="63"/>
      <c r="VGQ11" s="63"/>
      <c r="VGR11" s="63"/>
      <c r="VGS11" s="63"/>
      <c r="VGT11" s="63"/>
      <c r="VGU11" s="63"/>
      <c r="VGV11" s="63"/>
      <c r="VGW11" s="63"/>
      <c r="VGX11" s="63"/>
      <c r="VGY11" s="63"/>
      <c r="VGZ11" s="63"/>
      <c r="VHA11" s="63"/>
      <c r="VHB11" s="63"/>
      <c r="VHC11" s="63"/>
      <c r="VHD11" s="63"/>
      <c r="VHE11" s="63"/>
      <c r="VHF11" s="63"/>
      <c r="VHG11" s="63"/>
      <c r="VHH11" s="63"/>
      <c r="VHI11" s="63"/>
      <c r="VHJ11" s="63"/>
      <c r="VHK11" s="63"/>
      <c r="VHL11" s="63"/>
      <c r="VHM11" s="63"/>
      <c r="VHN11" s="63"/>
      <c r="VHO11" s="63"/>
      <c r="VHP11" s="63"/>
      <c r="VHQ11" s="63"/>
      <c r="VHR11" s="63"/>
      <c r="VHS11" s="63"/>
      <c r="VHT11" s="63"/>
      <c r="VHU11" s="63"/>
      <c r="VHV11" s="63"/>
      <c r="VHW11" s="63"/>
      <c r="VHX11" s="63"/>
      <c r="VHY11" s="63"/>
      <c r="VHZ11" s="63"/>
      <c r="VIA11" s="63"/>
      <c r="VIB11" s="63"/>
      <c r="VIC11" s="63"/>
      <c r="VID11" s="63"/>
      <c r="VIE11" s="63"/>
      <c r="VIF11" s="63"/>
      <c r="VIG11" s="63"/>
      <c r="VIH11" s="63"/>
      <c r="VII11" s="63"/>
      <c r="VIJ11" s="63"/>
      <c r="VIK11" s="63"/>
      <c r="VIL11" s="63"/>
      <c r="VIM11" s="63"/>
      <c r="VIN11" s="63"/>
      <c r="VIO11" s="63"/>
      <c r="VIP11" s="63"/>
      <c r="VIQ11" s="63"/>
      <c r="VIR11" s="63"/>
      <c r="VIS11" s="63"/>
      <c r="VIT11" s="63"/>
      <c r="VIU11" s="63"/>
      <c r="VIV11" s="63"/>
      <c r="VIW11" s="63"/>
      <c r="VIX11" s="63"/>
      <c r="VIY11" s="63"/>
      <c r="VIZ11" s="63"/>
      <c r="VJA11" s="63"/>
      <c r="VJB11" s="63"/>
      <c r="VJC11" s="63"/>
      <c r="VJD11" s="63"/>
      <c r="VJE11" s="63"/>
      <c r="VJF11" s="63"/>
      <c r="VJG11" s="63"/>
      <c r="VJH11" s="63"/>
      <c r="VJI11" s="63"/>
      <c r="VJJ11" s="63"/>
      <c r="VJK11" s="63"/>
      <c r="VJL11" s="63"/>
      <c r="VJM11" s="63"/>
      <c r="VJN11" s="63"/>
      <c r="VJO11" s="63"/>
      <c r="VJP11" s="63"/>
      <c r="VJQ11" s="63"/>
      <c r="VJR11" s="63"/>
      <c r="VJS11" s="63"/>
      <c r="VJT11" s="63"/>
      <c r="VJU11" s="63"/>
      <c r="VJV11" s="63"/>
      <c r="VJW11" s="63"/>
      <c r="VJX11" s="63"/>
      <c r="VJY11" s="63"/>
      <c r="VJZ11" s="63"/>
      <c r="VKA11" s="63"/>
      <c r="VKB11" s="63"/>
      <c r="VKC11" s="63"/>
      <c r="VKD11" s="63"/>
      <c r="VKE11" s="63"/>
      <c r="VKF11" s="63"/>
      <c r="VKG11" s="63"/>
      <c r="VKH11" s="63"/>
      <c r="VKI11" s="63"/>
      <c r="VKJ11" s="63"/>
      <c r="VKK11" s="63"/>
      <c r="VKL11" s="63"/>
      <c r="VKM11" s="63"/>
      <c r="VKN11" s="63"/>
      <c r="VKO11" s="63"/>
      <c r="VKP11" s="63"/>
      <c r="VKQ11" s="63"/>
      <c r="VKR11" s="63"/>
      <c r="VKS11" s="63"/>
      <c r="VKT11" s="63"/>
      <c r="VKU11" s="63"/>
      <c r="VKV11" s="63"/>
      <c r="VKW11" s="63"/>
      <c r="VKX11" s="63"/>
      <c r="VKY11" s="63"/>
      <c r="VKZ11" s="63"/>
      <c r="VLA11" s="63"/>
      <c r="VLB11" s="63"/>
      <c r="VLC11" s="63"/>
      <c r="VLD11" s="63"/>
      <c r="VLE11" s="63"/>
      <c r="VLF11" s="63"/>
      <c r="VLG11" s="63"/>
      <c r="VLH11" s="63"/>
      <c r="VLI11" s="63"/>
      <c r="VLJ11" s="63"/>
      <c r="VLK11" s="63"/>
      <c r="VLL11" s="63"/>
      <c r="VLM11" s="63"/>
      <c r="VLN11" s="63"/>
      <c r="VLO11" s="63"/>
      <c r="VLP11" s="63"/>
      <c r="VLQ11" s="63"/>
      <c r="VLR11" s="63"/>
      <c r="VLS11" s="63"/>
      <c r="VLT11" s="63"/>
      <c r="VLU11" s="63"/>
      <c r="VLV11" s="63"/>
      <c r="VLW11" s="63"/>
      <c r="VLX11" s="63"/>
      <c r="VLY11" s="63"/>
      <c r="VLZ11" s="63"/>
      <c r="VMA11" s="63"/>
      <c r="VMB11" s="63"/>
      <c r="VMC11" s="63"/>
      <c r="VMD11" s="63"/>
      <c r="VME11" s="63"/>
      <c r="VMF11" s="63"/>
      <c r="VMG11" s="63"/>
      <c r="VMH11" s="63"/>
      <c r="VMI11" s="63"/>
      <c r="VMJ11" s="63"/>
      <c r="VMK11" s="63"/>
      <c r="VML11" s="63"/>
      <c r="VMM11" s="63"/>
      <c r="VMN11" s="63"/>
      <c r="VMO11" s="63"/>
      <c r="VMP11" s="63"/>
      <c r="VMQ11" s="63"/>
      <c r="VMR11" s="63"/>
      <c r="VMS11" s="63"/>
      <c r="VMT11" s="63"/>
      <c r="VMU11" s="63"/>
      <c r="VMV11" s="63"/>
      <c r="VMW11" s="63"/>
      <c r="VMX11" s="63"/>
      <c r="VMY11" s="63"/>
      <c r="VMZ11" s="63"/>
      <c r="VNA11" s="63"/>
      <c r="VNB11" s="63"/>
      <c r="VNC11" s="63"/>
      <c r="VND11" s="63"/>
      <c r="VNE11" s="63"/>
      <c r="VNF11" s="63"/>
      <c r="VNG11" s="63"/>
      <c r="VNH11" s="63"/>
      <c r="VNI11" s="63"/>
      <c r="VNJ11" s="63"/>
      <c r="VNK11" s="63"/>
      <c r="VNL11" s="63"/>
      <c r="VNM11" s="63"/>
      <c r="VNN11" s="63"/>
      <c r="VNO11" s="63"/>
      <c r="VNP11" s="63"/>
      <c r="VNQ11" s="63"/>
      <c r="VNR11" s="63"/>
      <c r="VNS11" s="63"/>
      <c r="VNT11" s="63"/>
      <c r="VNU11" s="63"/>
      <c r="VNV11" s="63"/>
      <c r="VNW11" s="63"/>
      <c r="VNX11" s="63"/>
      <c r="VNY11" s="63"/>
      <c r="VNZ11" s="63"/>
      <c r="VOA11" s="63"/>
      <c r="VOB11" s="63"/>
      <c r="VOC11" s="63"/>
      <c r="VOD11" s="63"/>
      <c r="VOE11" s="63"/>
      <c r="VOF11" s="63"/>
      <c r="VOG11" s="63"/>
      <c r="VOH11" s="63"/>
      <c r="VOI11" s="63"/>
      <c r="VOJ11" s="63"/>
      <c r="VOK11" s="63"/>
      <c r="VOL11" s="63"/>
      <c r="VOM11" s="63"/>
      <c r="VON11" s="63"/>
      <c r="VOO11" s="63"/>
      <c r="VOP11" s="63"/>
      <c r="VOQ11" s="63"/>
      <c r="VOR11" s="63"/>
      <c r="VOS11" s="63"/>
      <c r="VOT11" s="63"/>
      <c r="VOU11" s="63"/>
      <c r="VOV11" s="63"/>
      <c r="VOW11" s="63"/>
      <c r="VOX11" s="63"/>
      <c r="VOY11" s="63"/>
      <c r="VOZ11" s="63"/>
      <c r="VPA11" s="63"/>
      <c r="VPB11" s="63"/>
      <c r="VPC11" s="63"/>
      <c r="VPD11" s="63"/>
      <c r="VPE11" s="63"/>
      <c r="VPF11" s="63"/>
      <c r="VPG11" s="63"/>
      <c r="VPH11" s="63"/>
      <c r="VPI11" s="63"/>
      <c r="VPJ11" s="63"/>
      <c r="VPK11" s="63"/>
      <c r="VPL11" s="63"/>
      <c r="VPM11" s="63"/>
      <c r="VPN11" s="63"/>
      <c r="VPO11" s="63"/>
      <c r="VPP11" s="63"/>
      <c r="VPQ11" s="63"/>
      <c r="VPR11" s="63"/>
      <c r="VPS11" s="63"/>
      <c r="VPT11" s="63"/>
      <c r="VPU11" s="63"/>
      <c r="VPV11" s="63"/>
      <c r="VPW11" s="63"/>
      <c r="VPX11" s="63"/>
      <c r="VPY11" s="63"/>
      <c r="VPZ11" s="63"/>
      <c r="VQA11" s="63"/>
      <c r="VQB11" s="63"/>
      <c r="VQC11" s="63"/>
      <c r="VQD11" s="63"/>
      <c r="VQE11" s="63"/>
      <c r="VQF11" s="63"/>
      <c r="VQG11" s="63"/>
      <c r="VQH11" s="63"/>
      <c r="VQI11" s="63"/>
      <c r="VQJ11" s="63"/>
      <c r="VQK11" s="63"/>
      <c r="VQL11" s="63"/>
      <c r="VQM11" s="63"/>
      <c r="VQN11" s="63"/>
      <c r="VQO11" s="63"/>
      <c r="VQP11" s="63"/>
      <c r="VQQ11" s="63"/>
      <c r="VQR11" s="63"/>
      <c r="VQS11" s="63"/>
      <c r="VQT11" s="63"/>
      <c r="VQU11" s="63"/>
      <c r="VQV11" s="63"/>
      <c r="VQW11" s="63"/>
      <c r="VQX11" s="63"/>
      <c r="VQY11" s="63"/>
      <c r="VQZ11" s="63"/>
      <c r="VRA11" s="63"/>
      <c r="VRB11" s="63"/>
      <c r="VRC11" s="63"/>
      <c r="VRD11" s="63"/>
      <c r="VRE11" s="63"/>
      <c r="VRF11" s="63"/>
      <c r="VRG11" s="63"/>
      <c r="VRH11" s="63"/>
      <c r="VRI11" s="63"/>
      <c r="VRJ11" s="63"/>
      <c r="VRK11" s="63"/>
      <c r="VRL11" s="63"/>
      <c r="VRM11" s="63"/>
      <c r="VRN11" s="63"/>
      <c r="VRO11" s="63"/>
      <c r="VRP11" s="63"/>
      <c r="VRQ11" s="63"/>
      <c r="VRR11" s="63"/>
      <c r="VRS11" s="63"/>
      <c r="VRT11" s="63"/>
      <c r="VRU11" s="63"/>
      <c r="VRV11" s="63"/>
      <c r="VRW11" s="63"/>
      <c r="VRX11" s="63"/>
      <c r="VRY11" s="63"/>
      <c r="VRZ11" s="63"/>
      <c r="VSA11" s="63"/>
      <c r="VSB11" s="63"/>
      <c r="VSC11" s="63"/>
      <c r="VSD11" s="63"/>
      <c r="VSE11" s="63"/>
      <c r="VSF11" s="63"/>
      <c r="VSG11" s="63"/>
      <c r="VSH11" s="63"/>
      <c r="VSI11" s="63"/>
      <c r="VSJ11" s="63"/>
      <c r="VSK11" s="63"/>
      <c r="VSL11" s="63"/>
      <c r="VSM11" s="63"/>
      <c r="VSN11" s="63"/>
      <c r="VSO11" s="63"/>
      <c r="VSP11" s="63"/>
      <c r="VSQ11" s="63"/>
      <c r="VSR11" s="63"/>
      <c r="VSS11" s="63"/>
      <c r="VST11" s="63"/>
      <c r="VSU11" s="63"/>
      <c r="VSV11" s="63"/>
      <c r="VSW11" s="63"/>
      <c r="VSX11" s="63"/>
      <c r="VSY11" s="63"/>
      <c r="VSZ11" s="63"/>
      <c r="VTA11" s="63"/>
      <c r="VTB11" s="63"/>
      <c r="VTC11" s="63"/>
      <c r="VTD11" s="63"/>
      <c r="VTE11" s="63"/>
      <c r="VTF11" s="63"/>
      <c r="VTG11" s="63"/>
      <c r="VTH11" s="63"/>
      <c r="VTI11" s="63"/>
      <c r="VTJ11" s="63"/>
      <c r="VTK11" s="63"/>
      <c r="VTL11" s="63"/>
      <c r="VTM11" s="63"/>
      <c r="VTN11" s="63"/>
      <c r="VTO11" s="63"/>
      <c r="VTP11" s="63"/>
      <c r="VTQ11" s="63"/>
      <c r="VTR11" s="63"/>
      <c r="VTS11" s="63"/>
      <c r="VTT11" s="63"/>
      <c r="VTU11" s="63"/>
      <c r="VTV11" s="63"/>
      <c r="VTW11" s="63"/>
      <c r="VTX11" s="63"/>
      <c r="VTY11" s="63"/>
      <c r="VTZ11" s="63"/>
      <c r="VUA11" s="63"/>
      <c r="VUB11" s="63"/>
      <c r="VUC11" s="63"/>
      <c r="VUD11" s="63"/>
      <c r="VUE11" s="63"/>
      <c r="VUF11" s="63"/>
      <c r="VUG11" s="63"/>
      <c r="VUH11" s="63"/>
      <c r="VUI11" s="63"/>
      <c r="VUJ11" s="63"/>
      <c r="VUK11" s="63"/>
      <c r="VUL11" s="63"/>
      <c r="VUM11" s="63"/>
      <c r="VUN11" s="63"/>
      <c r="VUO11" s="63"/>
      <c r="VUP11" s="63"/>
      <c r="VUQ11" s="63"/>
      <c r="VUR11" s="63"/>
      <c r="VUS11" s="63"/>
      <c r="VUT11" s="63"/>
      <c r="VUU11" s="63"/>
      <c r="VUV11" s="63"/>
      <c r="VUW11" s="63"/>
      <c r="VUX11" s="63"/>
      <c r="VUY11" s="63"/>
      <c r="VUZ11" s="63"/>
      <c r="VVA11" s="63"/>
      <c r="VVB11" s="63"/>
      <c r="VVC11" s="63"/>
      <c r="VVD11" s="63"/>
      <c r="VVE11" s="63"/>
      <c r="VVF11" s="63"/>
      <c r="VVG11" s="63"/>
      <c r="VVH11" s="63"/>
      <c r="VVI11" s="63"/>
      <c r="VVJ11" s="63"/>
      <c r="VVK11" s="63"/>
      <c r="VVL11" s="63"/>
      <c r="VVM11" s="63"/>
      <c r="VVN11" s="63"/>
      <c r="VVO11" s="63"/>
      <c r="VVP11" s="63"/>
      <c r="VVQ11" s="63"/>
      <c r="VVR11" s="63"/>
      <c r="VVS11" s="63"/>
      <c r="VVT11" s="63"/>
      <c r="VVU11" s="63"/>
      <c r="VVV11" s="63"/>
      <c r="VVW11" s="63"/>
      <c r="VVX11" s="63"/>
      <c r="VVY11" s="63"/>
      <c r="VVZ11" s="63"/>
      <c r="VWA11" s="63"/>
      <c r="VWB11" s="63"/>
      <c r="VWC11" s="63"/>
      <c r="VWD11" s="63"/>
      <c r="VWE11" s="63"/>
      <c r="VWF11" s="63"/>
      <c r="VWG11" s="63"/>
      <c r="VWH11" s="63"/>
      <c r="VWI11" s="63"/>
      <c r="VWJ11" s="63"/>
      <c r="VWK11" s="63"/>
      <c r="VWL11" s="63"/>
      <c r="VWM11" s="63"/>
      <c r="VWN11" s="63"/>
      <c r="VWO11" s="63"/>
      <c r="VWP11" s="63"/>
      <c r="VWQ11" s="63"/>
      <c r="VWR11" s="63"/>
      <c r="VWS11" s="63"/>
      <c r="VWT11" s="63"/>
      <c r="VWU11" s="63"/>
      <c r="VWV11" s="63"/>
      <c r="VWW11" s="63"/>
      <c r="VWX11" s="63"/>
      <c r="VWY11" s="63"/>
      <c r="VWZ11" s="63"/>
      <c r="VXA11" s="63"/>
      <c r="VXB11" s="63"/>
      <c r="VXC11" s="63"/>
      <c r="VXD11" s="63"/>
      <c r="VXE11" s="63"/>
      <c r="VXF11" s="63"/>
      <c r="VXG11" s="63"/>
      <c r="VXH11" s="63"/>
      <c r="VXI11" s="63"/>
      <c r="VXJ11" s="63"/>
      <c r="VXK11" s="63"/>
      <c r="VXL11" s="63"/>
      <c r="VXM11" s="63"/>
      <c r="VXN11" s="63"/>
      <c r="VXO11" s="63"/>
      <c r="VXP11" s="63"/>
      <c r="VXQ11" s="63"/>
      <c r="VXR11" s="63"/>
      <c r="VXS11" s="63"/>
      <c r="VXT11" s="63"/>
      <c r="VXU11" s="63"/>
      <c r="VXV11" s="63"/>
      <c r="VXW11" s="63"/>
      <c r="VXX11" s="63"/>
      <c r="VXY11" s="63"/>
      <c r="VXZ11" s="63"/>
      <c r="VYA11" s="63"/>
      <c r="VYB11" s="63"/>
      <c r="VYC11" s="63"/>
      <c r="VYD11" s="63"/>
      <c r="VYE11" s="63"/>
      <c r="VYF11" s="63"/>
      <c r="VYG11" s="63"/>
      <c r="VYH11" s="63"/>
      <c r="VYI11" s="63"/>
      <c r="VYJ11" s="63"/>
      <c r="VYK11" s="63"/>
      <c r="VYL11" s="63"/>
      <c r="VYM11" s="63"/>
      <c r="VYN11" s="63"/>
      <c r="VYO11" s="63"/>
      <c r="VYP11" s="63"/>
      <c r="VYQ11" s="63"/>
      <c r="VYR11" s="63"/>
      <c r="VYS11" s="63"/>
      <c r="VYT11" s="63"/>
      <c r="VYU11" s="63"/>
      <c r="VYV11" s="63"/>
      <c r="VYW11" s="63"/>
      <c r="VYX11" s="63"/>
      <c r="VYY11" s="63"/>
      <c r="VYZ11" s="63"/>
      <c r="VZA11" s="63"/>
      <c r="VZB11" s="63"/>
      <c r="VZC11" s="63"/>
      <c r="VZD11" s="63"/>
      <c r="VZE11" s="63"/>
      <c r="VZF11" s="63"/>
      <c r="VZG11" s="63"/>
      <c r="VZH11" s="63"/>
      <c r="VZI11" s="63"/>
      <c r="VZJ11" s="63"/>
      <c r="VZK11" s="63"/>
      <c r="VZL11" s="63"/>
      <c r="VZM11" s="63"/>
      <c r="VZN11" s="63"/>
      <c r="VZO11" s="63"/>
      <c r="VZP11" s="63"/>
      <c r="VZQ11" s="63"/>
      <c r="VZR11" s="63"/>
      <c r="VZS11" s="63"/>
      <c r="VZT11" s="63"/>
      <c r="VZU11" s="63"/>
      <c r="VZV11" s="63"/>
      <c r="VZW11" s="63"/>
      <c r="VZX11" s="63"/>
      <c r="VZY11" s="63"/>
      <c r="VZZ11" s="63"/>
      <c r="WAA11" s="63"/>
      <c r="WAB11" s="63"/>
      <c r="WAC11" s="63"/>
      <c r="WAD11" s="63"/>
      <c r="WAE11" s="63"/>
      <c r="WAF11" s="63"/>
      <c r="WAG11" s="63"/>
      <c r="WAH11" s="63"/>
      <c r="WAI11" s="63"/>
      <c r="WAJ11" s="63"/>
      <c r="WAK11" s="63"/>
      <c r="WAL11" s="63"/>
      <c r="WAM11" s="63"/>
      <c r="WAN11" s="63"/>
      <c r="WAO11" s="63"/>
      <c r="WAP11" s="63"/>
      <c r="WAQ11" s="63"/>
      <c r="WAR11" s="63"/>
      <c r="WAS11" s="63"/>
      <c r="WAT11" s="63"/>
      <c r="WAU11" s="63"/>
      <c r="WAV11" s="63"/>
      <c r="WAW11" s="63"/>
      <c r="WAX11" s="63"/>
      <c r="WAY11" s="63"/>
      <c r="WAZ11" s="63"/>
      <c r="WBA11" s="63"/>
      <c r="WBB11" s="63"/>
      <c r="WBC11" s="63"/>
      <c r="WBD11" s="63"/>
      <c r="WBE11" s="63"/>
      <c r="WBF11" s="63"/>
      <c r="WBG11" s="63"/>
      <c r="WBH11" s="63"/>
      <c r="WBI11" s="63"/>
      <c r="WBJ11" s="63"/>
      <c r="WBK11" s="63"/>
      <c r="WBL11" s="63"/>
      <c r="WBM11" s="63"/>
      <c r="WBN11" s="63"/>
      <c r="WBO11" s="63"/>
      <c r="WBP11" s="63"/>
      <c r="WBQ11" s="63"/>
      <c r="WBR11" s="63"/>
      <c r="WBS11" s="63"/>
      <c r="WBT11" s="63"/>
      <c r="WBU11" s="63"/>
      <c r="WBV11" s="63"/>
      <c r="WBW11" s="63"/>
      <c r="WBX11" s="63"/>
      <c r="WBY11" s="63"/>
      <c r="WBZ11" s="63"/>
      <c r="WCA11" s="63"/>
      <c r="WCB11" s="63"/>
      <c r="WCC11" s="63"/>
      <c r="WCD11" s="63"/>
      <c r="WCE11" s="63"/>
      <c r="WCF11" s="63"/>
      <c r="WCG11" s="63"/>
      <c r="WCH11" s="63"/>
      <c r="WCI11" s="63"/>
      <c r="WCJ11" s="63"/>
      <c r="WCK11" s="63"/>
      <c r="WCL11" s="63"/>
      <c r="WCM11" s="63"/>
      <c r="WCN11" s="63"/>
      <c r="WCO11" s="63"/>
      <c r="WCP11" s="63"/>
      <c r="WCQ11" s="63"/>
      <c r="WCR11" s="63"/>
      <c r="WCS11" s="63"/>
      <c r="WCT11" s="63"/>
      <c r="WCU11" s="63"/>
      <c r="WCV11" s="63"/>
      <c r="WCW11" s="63"/>
      <c r="WCX11" s="63"/>
      <c r="WCY11" s="63"/>
      <c r="WCZ11" s="63"/>
      <c r="WDA11" s="63"/>
      <c r="WDB11" s="63"/>
      <c r="WDC11" s="63"/>
      <c r="WDD11" s="63"/>
      <c r="WDE11" s="63"/>
      <c r="WDF11" s="63"/>
      <c r="WDG11" s="63"/>
      <c r="WDH11" s="63"/>
      <c r="WDI11" s="63"/>
      <c r="WDJ11" s="63"/>
      <c r="WDK11" s="63"/>
      <c r="WDL11" s="63"/>
      <c r="WDM11" s="63"/>
      <c r="WDN11" s="63"/>
      <c r="WDO11" s="63"/>
      <c r="WDP11" s="63"/>
      <c r="WDQ11" s="63"/>
      <c r="WDR11" s="63"/>
      <c r="WDS11" s="63"/>
      <c r="WDT11" s="63"/>
      <c r="WDU11" s="63"/>
      <c r="WDV11" s="63"/>
      <c r="WDW11" s="63"/>
      <c r="WDX11" s="63"/>
      <c r="WDY11" s="63"/>
      <c r="WDZ11" s="63"/>
      <c r="WEA11" s="63"/>
      <c r="WEB11" s="63"/>
      <c r="WEC11" s="63"/>
      <c r="WED11" s="63"/>
      <c r="WEE11" s="63"/>
      <c r="WEF11" s="63"/>
      <c r="WEG11" s="63"/>
      <c r="WEH11" s="63"/>
      <c r="WEI11" s="63"/>
      <c r="WEJ11" s="63"/>
      <c r="WEK11" s="63"/>
      <c r="WEL11" s="63"/>
      <c r="WEM11" s="63"/>
      <c r="WEN11" s="63"/>
      <c r="WEO11" s="63"/>
      <c r="WEP11" s="63"/>
      <c r="WEQ11" s="63"/>
      <c r="WER11" s="63"/>
      <c r="WES11" s="63"/>
      <c r="WET11" s="63"/>
      <c r="WEU11" s="63"/>
      <c r="WEV11" s="63"/>
      <c r="WEW11" s="63"/>
      <c r="WEX11" s="63"/>
      <c r="WEY11" s="63"/>
      <c r="WEZ11" s="63"/>
      <c r="WFA11" s="63"/>
      <c r="WFB11" s="63"/>
      <c r="WFC11" s="63"/>
      <c r="WFD11" s="63"/>
      <c r="WFE11" s="63"/>
      <c r="WFF11" s="63"/>
      <c r="WFG11" s="63"/>
      <c r="WFH11" s="63"/>
      <c r="WFI11" s="63"/>
      <c r="WFJ11" s="63"/>
      <c r="WFK11" s="63"/>
      <c r="WFL11" s="63"/>
      <c r="WFM11" s="63"/>
      <c r="WFN11" s="63"/>
      <c r="WFO11" s="63"/>
      <c r="WFP11" s="63"/>
      <c r="WFQ11" s="63"/>
      <c r="WFR11" s="63"/>
      <c r="WFS11" s="63"/>
      <c r="WFT11" s="63"/>
      <c r="WFU11" s="63"/>
      <c r="WFV11" s="63"/>
      <c r="WFW11" s="63"/>
      <c r="WFX11" s="63"/>
      <c r="WFY11" s="63"/>
      <c r="WFZ11" s="63"/>
      <c r="WGA11" s="63"/>
      <c r="WGB11" s="63"/>
      <c r="WGC11" s="63"/>
      <c r="WGD11" s="63"/>
      <c r="WGE11" s="63"/>
      <c r="WGF11" s="63"/>
      <c r="WGG11" s="63"/>
      <c r="WGH11" s="63"/>
      <c r="WGI11" s="63"/>
      <c r="WGJ11" s="63"/>
      <c r="WGK11" s="63"/>
      <c r="WGL11" s="63"/>
      <c r="WGM11" s="63"/>
      <c r="WGN11" s="63"/>
      <c r="WGO11" s="63"/>
      <c r="WGP11" s="63"/>
      <c r="WGQ11" s="63"/>
      <c r="WGR11" s="63"/>
      <c r="WGS11" s="63"/>
      <c r="WGT11" s="63"/>
      <c r="WGU11" s="63"/>
      <c r="WGV11" s="63"/>
      <c r="WGW11" s="63"/>
      <c r="WGX11" s="63"/>
      <c r="WGY11" s="63"/>
      <c r="WGZ11" s="63"/>
      <c r="WHA11" s="63"/>
      <c r="WHB11" s="63"/>
      <c r="WHC11" s="63"/>
      <c r="WHD11" s="63"/>
      <c r="WHE11" s="63"/>
      <c r="WHF11" s="63"/>
      <c r="WHG11" s="63"/>
      <c r="WHH11" s="63"/>
      <c r="WHI11" s="63"/>
      <c r="WHJ11" s="63"/>
      <c r="WHK11" s="63"/>
      <c r="WHL11" s="63"/>
      <c r="WHM11" s="63"/>
      <c r="WHN11" s="63"/>
      <c r="WHO11" s="63"/>
      <c r="WHP11" s="63"/>
      <c r="WHQ11" s="63"/>
      <c r="WHR11" s="63"/>
      <c r="WHS11" s="63"/>
      <c r="WHT11" s="63"/>
      <c r="WHU11" s="63"/>
      <c r="WHV11" s="63"/>
      <c r="WHW11" s="63"/>
      <c r="WHX11" s="63"/>
      <c r="WHY11" s="63"/>
      <c r="WHZ11" s="63"/>
      <c r="WIA11" s="63"/>
      <c r="WIB11" s="63"/>
      <c r="WIC11" s="63"/>
      <c r="WID11" s="63"/>
      <c r="WIE11" s="63"/>
      <c r="WIF11" s="63"/>
      <c r="WIG11" s="63"/>
      <c r="WIH11" s="63"/>
      <c r="WII11" s="63"/>
      <c r="WIJ11" s="63"/>
      <c r="WIK11" s="63"/>
      <c r="WIL11" s="63"/>
      <c r="WIM11" s="63"/>
      <c r="WIN11" s="63"/>
      <c r="WIO11" s="63"/>
      <c r="WIP11" s="63"/>
      <c r="WIQ11" s="63"/>
      <c r="WIR11" s="63"/>
      <c r="WIS11" s="63"/>
      <c r="WIT11" s="63"/>
      <c r="WIU11" s="63"/>
      <c r="WIV11" s="63"/>
      <c r="WIW11" s="63"/>
      <c r="WIX11" s="63"/>
      <c r="WIY11" s="63"/>
      <c r="WIZ11" s="63"/>
      <c r="WJA11" s="63"/>
      <c r="WJB11" s="63"/>
      <c r="WJC11" s="63"/>
      <c r="WJD11" s="63"/>
      <c r="WJE11" s="63"/>
      <c r="WJF11" s="63"/>
      <c r="WJG11" s="63"/>
      <c r="WJH11" s="63"/>
      <c r="WJI11" s="63"/>
      <c r="WJJ11" s="63"/>
      <c r="WJK11" s="63"/>
      <c r="WJL11" s="63"/>
      <c r="WJM11" s="63"/>
      <c r="WJN11" s="63"/>
      <c r="WJO11" s="63"/>
      <c r="WJP11" s="63"/>
      <c r="WJQ11" s="63"/>
      <c r="WJR11" s="63"/>
      <c r="WJS11" s="63"/>
      <c r="WJT11" s="63"/>
      <c r="WJU11" s="63"/>
      <c r="WJV11" s="63"/>
      <c r="WJW11" s="63"/>
      <c r="WJX11" s="63"/>
      <c r="WJY11" s="63"/>
      <c r="WJZ11" s="63"/>
      <c r="WKA11" s="63"/>
      <c r="WKB11" s="63"/>
      <c r="WKC11" s="63"/>
      <c r="WKD11" s="63"/>
      <c r="WKE11" s="63"/>
      <c r="WKF11" s="63"/>
      <c r="WKG11" s="63"/>
      <c r="WKH11" s="63"/>
      <c r="WKI11" s="63"/>
      <c r="WKJ11" s="63"/>
      <c r="WKK11" s="63"/>
      <c r="WKL11" s="63"/>
      <c r="WKM11" s="63"/>
      <c r="WKN11" s="63"/>
      <c r="WKO11" s="63"/>
      <c r="WKP11" s="63"/>
      <c r="WKQ11" s="63"/>
      <c r="WKR11" s="63"/>
      <c r="WKS11" s="63"/>
      <c r="WKT11" s="63"/>
      <c r="WKU11" s="63"/>
      <c r="WKV11" s="63"/>
      <c r="WKW11" s="63"/>
      <c r="WKX11" s="63"/>
      <c r="WKY11" s="63"/>
      <c r="WKZ11" s="63"/>
      <c r="WLA11" s="63"/>
      <c r="WLB11" s="63"/>
      <c r="WLC11" s="63"/>
      <c r="WLD11" s="63"/>
      <c r="WLE11" s="63"/>
      <c r="WLF11" s="63"/>
      <c r="WLG11" s="63"/>
      <c r="WLH11" s="63"/>
      <c r="WLI11" s="63"/>
      <c r="WLJ11" s="63"/>
      <c r="WLK11" s="63"/>
      <c r="WLL11" s="63"/>
      <c r="WLM11" s="63"/>
      <c r="WLN11" s="63"/>
      <c r="WLO11" s="63"/>
      <c r="WLP11" s="63"/>
      <c r="WLQ11" s="63"/>
      <c r="WLR11" s="63"/>
      <c r="WLS11" s="63"/>
      <c r="WLT11" s="63"/>
      <c r="WLU11" s="63"/>
      <c r="WLV11" s="63"/>
      <c r="WLW11" s="63"/>
      <c r="WLX11" s="63"/>
      <c r="WLY11" s="63"/>
      <c r="WLZ11" s="63"/>
      <c r="WMA11" s="63"/>
      <c r="WMB11" s="63"/>
      <c r="WMC11" s="63"/>
      <c r="WMD11" s="63"/>
      <c r="WME11" s="63"/>
      <c r="WMF11" s="63"/>
      <c r="WMG11" s="63"/>
      <c r="WMH11" s="63"/>
      <c r="WMI11" s="63"/>
      <c r="WMJ11" s="63"/>
      <c r="WMK11" s="63"/>
      <c r="WML11" s="63"/>
      <c r="WMM11" s="63"/>
      <c r="WMN11" s="63"/>
      <c r="WMO11" s="63"/>
      <c r="WMP11" s="63"/>
      <c r="WMQ11" s="63"/>
      <c r="WMR11" s="63"/>
      <c r="WMS11" s="63"/>
      <c r="WMT11" s="63"/>
      <c r="WMU11" s="63"/>
      <c r="WMV11" s="63"/>
      <c r="WMW11" s="63"/>
      <c r="WMX11" s="63"/>
      <c r="WMY11" s="63"/>
      <c r="WMZ11" s="63"/>
      <c r="WNA11" s="63"/>
      <c r="WNB11" s="63"/>
      <c r="WNC11" s="63"/>
      <c r="WND11" s="63"/>
      <c r="WNE11" s="63"/>
      <c r="WNF11" s="63"/>
      <c r="WNG11" s="63"/>
      <c r="WNH11" s="63"/>
      <c r="WNI11" s="63"/>
      <c r="WNJ11" s="63"/>
      <c r="WNK11" s="63"/>
      <c r="WNL11" s="63"/>
      <c r="WNM11" s="63"/>
      <c r="WNN11" s="63"/>
      <c r="WNO11" s="63"/>
      <c r="WNP11" s="63"/>
      <c r="WNQ11" s="63"/>
      <c r="WNR11" s="63"/>
      <c r="WNS11" s="63"/>
      <c r="WNT11" s="63"/>
      <c r="WNU11" s="63"/>
      <c r="WNV11" s="63"/>
      <c r="WNW11" s="63"/>
      <c r="WNX11" s="63"/>
      <c r="WNY11" s="63"/>
      <c r="WNZ11" s="63"/>
      <c r="WOA11" s="63"/>
      <c r="WOB11" s="63"/>
      <c r="WOC11" s="63"/>
      <c r="WOD11" s="63"/>
      <c r="WOE11" s="63"/>
      <c r="WOF11" s="63"/>
      <c r="WOG11" s="63"/>
      <c r="WOH11" s="63"/>
      <c r="WOI11" s="63"/>
      <c r="WOJ11" s="63"/>
      <c r="WOK11" s="63"/>
      <c r="WOL11" s="63"/>
      <c r="WOM11" s="63"/>
      <c r="WON11" s="63"/>
      <c r="WOO11" s="63"/>
      <c r="WOP11" s="63"/>
      <c r="WOQ11" s="63"/>
      <c r="WOR11" s="63"/>
      <c r="WOS11" s="63"/>
      <c r="WOT11" s="63"/>
      <c r="WOU11" s="63"/>
      <c r="WOV11" s="63"/>
      <c r="WOW11" s="63"/>
      <c r="WOX11" s="63"/>
      <c r="WOY11" s="63"/>
      <c r="WOZ11" s="63"/>
      <c r="WPA11" s="63"/>
      <c r="WPB11" s="63"/>
      <c r="WPC11" s="63"/>
      <c r="WPD11" s="63"/>
      <c r="WPE11" s="63"/>
      <c r="WPF11" s="63"/>
      <c r="WPG11" s="63"/>
      <c r="WPH11" s="63"/>
      <c r="WPI11" s="63"/>
      <c r="WPJ11" s="63"/>
      <c r="WPK11" s="63"/>
      <c r="WPL11" s="63"/>
      <c r="WPM11" s="63"/>
      <c r="WPN11" s="63"/>
      <c r="WPO11" s="63"/>
      <c r="WPP11" s="63"/>
      <c r="WPQ11" s="63"/>
      <c r="WPR11" s="63"/>
      <c r="WPS11" s="63"/>
      <c r="WPT11" s="63"/>
      <c r="WPU11" s="63"/>
      <c r="WPV11" s="63"/>
      <c r="WPW11" s="63"/>
      <c r="WPX11" s="63"/>
      <c r="WPY11" s="63"/>
      <c r="WPZ11" s="63"/>
      <c r="WQA11" s="63"/>
      <c r="WQB11" s="63"/>
      <c r="WQC11" s="63"/>
      <c r="WQD11" s="63"/>
      <c r="WQE11" s="63"/>
      <c r="WQF11" s="63"/>
      <c r="WQG11" s="63"/>
      <c r="WQH11" s="63"/>
      <c r="WQI11" s="63"/>
      <c r="WQJ11" s="63"/>
      <c r="WQK11" s="63"/>
      <c r="WQL11" s="63"/>
      <c r="WQM11" s="63"/>
      <c r="WQN11" s="63"/>
      <c r="WQO11" s="63"/>
      <c r="WQP11" s="63"/>
      <c r="WQQ11" s="63"/>
      <c r="WQR11" s="63"/>
      <c r="WQS11" s="63"/>
      <c r="WQT11" s="63"/>
      <c r="WQU11" s="63"/>
      <c r="WQV11" s="63"/>
      <c r="WQW11" s="63"/>
      <c r="WQX11" s="63"/>
      <c r="WQY11" s="63"/>
      <c r="WQZ11" s="63"/>
      <c r="WRA11" s="63"/>
      <c r="WRB11" s="63"/>
      <c r="WRC11" s="63"/>
      <c r="WRD11" s="63"/>
      <c r="WRE11" s="63"/>
      <c r="WRF11" s="63"/>
      <c r="WRG11" s="63"/>
      <c r="WRH11" s="63"/>
      <c r="WRI11" s="63"/>
      <c r="WRJ11" s="63"/>
      <c r="WRK11" s="63"/>
      <c r="WRL11" s="63"/>
      <c r="WRM11" s="63"/>
      <c r="WRN11" s="63"/>
      <c r="WRO11" s="63"/>
      <c r="WRP11" s="63"/>
      <c r="WRQ11" s="63"/>
      <c r="WRR11" s="63"/>
      <c r="WRS11" s="63"/>
      <c r="WRT11" s="63"/>
      <c r="WRU11" s="63"/>
      <c r="WRV11" s="63"/>
      <c r="WRW11" s="63"/>
      <c r="WRX11" s="63"/>
      <c r="WRY11" s="63"/>
      <c r="WRZ11" s="63"/>
      <c r="WSA11" s="63"/>
      <c r="WSB11" s="63"/>
      <c r="WSC11" s="63"/>
      <c r="WSD11" s="63"/>
      <c r="WSE11" s="63"/>
      <c r="WSF11" s="63"/>
      <c r="WSG11" s="63"/>
      <c r="WSH11" s="63"/>
      <c r="WSI11" s="63"/>
      <c r="WSJ11" s="63"/>
      <c r="WSK11" s="63"/>
      <c r="WSL11" s="63"/>
      <c r="WSM11" s="63"/>
      <c r="WSN11" s="63"/>
      <c r="WSO11" s="63"/>
      <c r="WSP11" s="63"/>
      <c r="WSQ11" s="63"/>
      <c r="WSR11" s="63"/>
      <c r="WSS11" s="63"/>
      <c r="WST11" s="63"/>
      <c r="WSU11" s="63"/>
      <c r="WSV11" s="63"/>
      <c r="WSW11" s="63"/>
      <c r="WSX11" s="63"/>
      <c r="WSY11" s="63"/>
      <c r="WSZ11" s="63"/>
      <c r="WTA11" s="63"/>
      <c r="WTB11" s="63"/>
      <c r="WTC11" s="63"/>
      <c r="WTD11" s="63"/>
      <c r="WTE11" s="63"/>
      <c r="WTF11" s="63"/>
      <c r="WTG11" s="63"/>
      <c r="WTH11" s="63"/>
      <c r="WTI11" s="63"/>
      <c r="WTJ11" s="63"/>
      <c r="WTK11" s="63"/>
      <c r="WTL11" s="63"/>
      <c r="WTM11" s="63"/>
      <c r="WTN11" s="63"/>
      <c r="WTO11" s="63"/>
      <c r="WTP11" s="63"/>
      <c r="WTQ11" s="63"/>
      <c r="WTR11" s="63"/>
      <c r="WTS11" s="63"/>
      <c r="WTT11" s="63"/>
      <c r="WTU11" s="63"/>
      <c r="WTV11" s="63"/>
      <c r="WTW11" s="63"/>
      <c r="WTX11" s="63"/>
      <c r="WTY11" s="63"/>
      <c r="WTZ11" s="63"/>
      <c r="WUA11" s="63"/>
      <c r="WUB11" s="63"/>
      <c r="WUC11" s="63"/>
      <c r="WUD11" s="63"/>
      <c r="WUE11" s="63"/>
      <c r="WUF11" s="63"/>
      <c r="WUG11" s="63"/>
      <c r="WUH11" s="63"/>
      <c r="WUI11" s="63"/>
      <c r="WUJ11" s="63"/>
      <c r="WUK11" s="63"/>
      <c r="WUL11" s="63"/>
      <c r="WUM11" s="63"/>
      <c r="WUN11" s="63"/>
      <c r="WUO11" s="63"/>
      <c r="WUP11" s="63"/>
      <c r="WUQ11" s="63"/>
      <c r="WUR11" s="63"/>
      <c r="WUS11" s="63"/>
      <c r="WUT11" s="63"/>
      <c r="WUU11" s="63"/>
      <c r="WUV11" s="63"/>
      <c r="WUW11" s="63"/>
      <c r="WUX11" s="63"/>
      <c r="WUY11" s="63"/>
      <c r="WUZ11" s="63"/>
      <c r="WVA11" s="63"/>
      <c r="WVB11" s="63"/>
      <c r="WVC11" s="63"/>
      <c r="WVD11" s="63"/>
      <c r="WVE11" s="63"/>
      <c r="WVF11" s="63"/>
      <c r="WVG11" s="63"/>
      <c r="WVH11" s="63"/>
      <c r="WVI11" s="63"/>
      <c r="WVJ11" s="63"/>
      <c r="WVK11" s="63"/>
      <c r="WVL11" s="63"/>
      <c r="WVM11" s="63"/>
      <c r="WVN11" s="63"/>
      <c r="WVO11" s="63"/>
      <c r="WVP11" s="63"/>
      <c r="WVQ11" s="63"/>
      <c r="WVR11" s="63"/>
      <c r="WVS11" s="63"/>
      <c r="WVT11" s="63"/>
      <c r="WVU11" s="63"/>
      <c r="WVV11" s="63"/>
      <c r="WVW11" s="63"/>
      <c r="WVX11" s="63"/>
      <c r="WVY11" s="63"/>
      <c r="WVZ11" s="63"/>
      <c r="WWA11" s="63"/>
      <c r="WWB11" s="63"/>
      <c r="WWC11" s="63"/>
      <c r="WWD11" s="63"/>
      <c r="WWE11" s="63"/>
      <c r="WWF11" s="63"/>
      <c r="WWG11" s="63"/>
      <c r="WWH11" s="63"/>
      <c r="WWI11" s="63"/>
      <c r="WWJ11" s="63"/>
      <c r="WWK11" s="63"/>
      <c r="WWL11" s="63"/>
      <c r="WWM11" s="63"/>
      <c r="WWN11" s="63"/>
      <c r="WWO11" s="63"/>
      <c r="WWP11" s="63"/>
      <c r="WWQ11" s="63"/>
      <c r="WWR11" s="63"/>
      <c r="WWS11" s="63"/>
      <c r="WWT11" s="63"/>
      <c r="WWU11" s="63"/>
      <c r="WWV11" s="63"/>
      <c r="WWW11" s="63"/>
      <c r="WWX11" s="63"/>
      <c r="WWY11" s="63"/>
      <c r="WWZ11" s="63"/>
      <c r="WXA11" s="63"/>
      <c r="WXB11" s="63"/>
      <c r="WXC11" s="63"/>
      <c r="WXD11" s="63"/>
      <c r="WXE11" s="63"/>
      <c r="WXF11" s="63"/>
      <c r="WXG11" s="63"/>
      <c r="WXH11" s="63"/>
      <c r="WXI11" s="63"/>
      <c r="WXJ11" s="63"/>
      <c r="WXK11" s="63"/>
      <c r="WXL11" s="63"/>
      <c r="WXM11" s="63"/>
      <c r="WXN11" s="63"/>
      <c r="WXO11" s="63"/>
      <c r="WXP11" s="63"/>
      <c r="WXQ11" s="63"/>
      <c r="WXR11" s="63"/>
      <c r="WXS11" s="63"/>
      <c r="WXT11" s="63"/>
      <c r="WXU11" s="63"/>
      <c r="WXV11" s="63"/>
      <c r="WXW11" s="63"/>
      <c r="WXX11" s="63"/>
      <c r="WXY11" s="63"/>
      <c r="WXZ11" s="63"/>
      <c r="WYA11" s="63"/>
      <c r="WYB11" s="63"/>
      <c r="WYC11" s="63"/>
      <c r="WYD11" s="63"/>
      <c r="WYE11" s="63"/>
      <c r="WYF11" s="63"/>
      <c r="WYG11" s="63"/>
      <c r="WYH11" s="63"/>
      <c r="WYI11" s="63"/>
      <c r="WYJ11" s="63"/>
      <c r="WYK11" s="63"/>
      <c r="WYL11" s="63"/>
      <c r="WYM11" s="63"/>
      <c r="WYN11" s="63"/>
      <c r="WYO11" s="63"/>
      <c r="WYP11" s="63"/>
      <c r="WYQ11" s="63"/>
      <c r="WYR11" s="63"/>
      <c r="WYS11" s="63"/>
      <c r="WYT11" s="63"/>
      <c r="WYU11" s="63"/>
      <c r="WYV11" s="63"/>
      <c r="WYW11" s="63"/>
      <c r="WYX11" s="63"/>
      <c r="WYY11" s="63"/>
      <c r="WYZ11" s="63"/>
      <c r="WZA11" s="63"/>
      <c r="WZB11" s="63"/>
      <c r="WZC11" s="63"/>
      <c r="WZD11" s="63"/>
      <c r="WZE11" s="63"/>
      <c r="WZF11" s="63"/>
      <c r="WZG11" s="63"/>
      <c r="WZH11" s="63"/>
      <c r="WZI11" s="63"/>
      <c r="WZJ11" s="63"/>
      <c r="WZK11" s="63"/>
      <c r="WZL11" s="63"/>
      <c r="WZM11" s="63"/>
      <c r="WZN11" s="63"/>
      <c r="WZO11" s="63"/>
      <c r="WZP11" s="63"/>
      <c r="WZQ11" s="63"/>
      <c r="WZR11" s="63"/>
      <c r="WZS11" s="63"/>
      <c r="WZT11" s="63"/>
      <c r="WZU11" s="63"/>
      <c r="WZV11" s="63"/>
      <c r="WZW11" s="63"/>
      <c r="WZX11" s="63"/>
      <c r="WZY11" s="63"/>
      <c r="WZZ11" s="63"/>
      <c r="XAA11" s="63"/>
      <c r="XAB11" s="63"/>
      <c r="XAC11" s="63"/>
      <c r="XAD11" s="63"/>
      <c r="XAE11" s="63"/>
      <c r="XAF11" s="63"/>
      <c r="XAG11" s="63"/>
      <c r="XAH11" s="63"/>
      <c r="XAI11" s="63"/>
      <c r="XAJ11" s="63"/>
      <c r="XAK11" s="63"/>
      <c r="XAL11" s="63"/>
      <c r="XAM11" s="63"/>
      <c r="XAN11" s="63"/>
      <c r="XAO11" s="63"/>
      <c r="XAP11" s="63"/>
      <c r="XAQ11" s="63"/>
      <c r="XAR11" s="63"/>
      <c r="XAS11" s="63"/>
      <c r="XAT11" s="63"/>
      <c r="XAU11" s="63"/>
      <c r="XAV11" s="63"/>
      <c r="XAW11" s="63"/>
      <c r="XAX11" s="63"/>
      <c r="XAY11" s="63"/>
      <c r="XAZ11" s="63"/>
      <c r="XBA11" s="63"/>
      <c r="XBB11" s="63"/>
      <c r="XBC11" s="63"/>
      <c r="XBD11" s="63"/>
      <c r="XBE11" s="63"/>
      <c r="XBF11" s="63"/>
      <c r="XBG11" s="63"/>
      <c r="XBH11" s="63"/>
      <c r="XBI11" s="63"/>
      <c r="XBJ11" s="63"/>
      <c r="XBK11" s="63"/>
      <c r="XBL11" s="63"/>
      <c r="XBM11" s="63"/>
      <c r="XBN11" s="63"/>
      <c r="XBO11" s="63"/>
      <c r="XBP11" s="63"/>
      <c r="XBQ11" s="63"/>
      <c r="XBR11" s="63"/>
      <c r="XBS11" s="63"/>
      <c r="XBT11" s="63"/>
      <c r="XBU11" s="63"/>
      <c r="XBV11" s="63"/>
      <c r="XBW11" s="63"/>
      <c r="XBX11" s="63"/>
      <c r="XBY11" s="63"/>
      <c r="XBZ11" s="63"/>
      <c r="XCA11" s="63"/>
      <c r="XCB11" s="63"/>
      <c r="XCC11" s="63"/>
      <c r="XCD11" s="63"/>
      <c r="XCE11" s="63"/>
      <c r="XCF11" s="63"/>
      <c r="XCG11" s="63"/>
      <c r="XCH11" s="63"/>
      <c r="XCI11" s="63"/>
      <c r="XCJ11" s="63"/>
      <c r="XCK11" s="63"/>
      <c r="XCL11" s="63"/>
      <c r="XCM11" s="63"/>
      <c r="XCN11" s="63"/>
      <c r="XCO11" s="63"/>
      <c r="XCP11" s="63"/>
      <c r="XCQ11" s="63"/>
      <c r="XCR11" s="63"/>
      <c r="XCS11" s="63"/>
      <c r="XCT11" s="63"/>
      <c r="XCU11" s="63"/>
      <c r="XCV11" s="63"/>
      <c r="XCW11" s="63"/>
      <c r="XCX11" s="63"/>
      <c r="XCY11" s="63"/>
      <c r="XCZ11" s="63"/>
      <c r="XDA11" s="63"/>
      <c r="XDB11" s="63"/>
      <c r="XDC11" s="63"/>
      <c r="XDD11" s="63"/>
      <c r="XDE11" s="63"/>
      <c r="XDF11" s="63"/>
      <c r="XDG11" s="63"/>
      <c r="XDH11" s="63"/>
      <c r="XDI11" s="63"/>
      <c r="XDJ11" s="63"/>
      <c r="XDK11" s="63"/>
      <c r="XDL11" s="63"/>
      <c r="XDM11" s="63"/>
      <c r="XDN11" s="63"/>
      <c r="XDO11" s="63"/>
      <c r="XDP11" s="63"/>
      <c r="XDQ11" s="63"/>
      <c r="XDR11" s="63"/>
      <c r="XDS11" s="63"/>
      <c r="XDT11" s="63"/>
      <c r="XDU11" s="63"/>
      <c r="XDV11" s="63"/>
      <c r="XDW11" s="63"/>
      <c r="XDX11" s="63"/>
      <c r="XDY11" s="63"/>
      <c r="XDZ11" s="63"/>
      <c r="XEA11" s="63"/>
      <c r="XEB11" s="63"/>
      <c r="XEC11" s="63"/>
      <c r="XED11" s="63"/>
      <c r="XEE11" s="63"/>
    </row>
    <row r="12" spans="1:16359">
      <c r="A12" s="123">
        <v>9</v>
      </c>
      <c r="B12" s="124"/>
      <c r="C12" s="128"/>
      <c r="D12" s="124"/>
      <c r="E12" s="77"/>
      <c r="F12" s="125" t="e">
        <f t="shared" si="0"/>
        <v>#VALUE!</v>
      </c>
      <c r="G12" s="126"/>
      <c r="H12" s="127">
        <v>9000</v>
      </c>
      <c r="I12" s="142">
        <f t="shared" si="3"/>
        <v>1800</v>
      </c>
      <c r="J12" s="142">
        <f t="shared" si="4"/>
        <v>5040</v>
      </c>
      <c r="K12" s="143">
        <v>0.2</v>
      </c>
      <c r="L12" s="144">
        <f t="shared" si="5"/>
        <v>1008</v>
      </c>
      <c r="M12" s="145">
        <f t="shared" si="6"/>
        <v>7992</v>
      </c>
      <c r="N12" s="53"/>
      <c r="O12" s="145">
        <f t="shared" si="7"/>
        <v>7992</v>
      </c>
      <c r="P12" s="146"/>
      <c r="Q12" s="145">
        <f t="shared" si="8"/>
        <v>9000</v>
      </c>
      <c r="R12" s="149"/>
      <c r="S12" s="149"/>
      <c r="T12" s="130"/>
      <c r="U12" s="128"/>
      <c r="V12" s="149"/>
      <c r="W12" s="150" t="str">
        <f t="shared" si="1"/>
        <v>未填写身份证号码</v>
      </c>
      <c r="X12" s="151" t="str">
        <f t="shared" si="2"/>
        <v>重复</v>
      </c>
      <c r="Y12" s="56" t="str">
        <f t="shared" si="9"/>
        <v>重复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E12" s="63"/>
    </row>
    <row r="13" spans="1:16359">
      <c r="A13" s="123">
        <v>10</v>
      </c>
      <c r="B13" s="124"/>
      <c r="C13" s="128"/>
      <c r="D13" s="124"/>
      <c r="E13" s="77"/>
      <c r="F13" s="125" t="e">
        <f t="shared" si="0"/>
        <v>#VALUE!</v>
      </c>
      <c r="G13" s="126"/>
      <c r="H13" s="127">
        <v>10000</v>
      </c>
      <c r="I13" s="142">
        <f t="shared" si="3"/>
        <v>2000</v>
      </c>
      <c r="J13" s="142">
        <f t="shared" si="4"/>
        <v>5600</v>
      </c>
      <c r="K13" s="143">
        <v>0.2</v>
      </c>
      <c r="L13" s="144">
        <f t="shared" si="5"/>
        <v>1120</v>
      </c>
      <c r="M13" s="145">
        <f t="shared" si="6"/>
        <v>8880</v>
      </c>
      <c r="N13" s="53"/>
      <c r="O13" s="145">
        <f t="shared" si="7"/>
        <v>8880</v>
      </c>
      <c r="P13" s="146"/>
      <c r="Q13" s="145">
        <f t="shared" si="8"/>
        <v>10000</v>
      </c>
      <c r="R13" s="149"/>
      <c r="S13" s="149"/>
      <c r="T13" s="130"/>
      <c r="U13" s="128"/>
      <c r="V13" s="149"/>
      <c r="W13" s="150" t="str">
        <f t="shared" si="1"/>
        <v>未填写身份证号码</v>
      </c>
      <c r="X13" s="151" t="str">
        <f t="shared" si="2"/>
        <v>重复</v>
      </c>
      <c r="Y13" s="56" t="str">
        <f t="shared" si="9"/>
        <v>重复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  <c r="DRX13" s="63"/>
      <c r="DRY13" s="63"/>
      <c r="DRZ13" s="63"/>
      <c r="DSA13" s="63"/>
      <c r="DSB13" s="63"/>
      <c r="DSC13" s="63"/>
      <c r="DSD13" s="63"/>
      <c r="DSE13" s="63"/>
      <c r="DSF13" s="63"/>
      <c r="DSG13" s="63"/>
      <c r="DSH13" s="63"/>
      <c r="DSI13" s="63"/>
      <c r="DSJ13" s="63"/>
      <c r="DSK13" s="63"/>
      <c r="DSL13" s="63"/>
      <c r="DSM13" s="63"/>
      <c r="DSN13" s="63"/>
      <c r="DSO13" s="63"/>
      <c r="DSP13" s="63"/>
      <c r="DSQ13" s="63"/>
      <c r="DSR13" s="63"/>
      <c r="DSS13" s="63"/>
      <c r="DST13" s="63"/>
      <c r="DSU13" s="63"/>
      <c r="DSV13" s="63"/>
      <c r="DSW13" s="63"/>
      <c r="DSX13" s="63"/>
      <c r="DSY13" s="63"/>
      <c r="DSZ13" s="63"/>
      <c r="DTA13" s="63"/>
      <c r="DTB13" s="63"/>
      <c r="DTC13" s="63"/>
      <c r="DTD13" s="63"/>
      <c r="DTE13" s="63"/>
      <c r="DTF13" s="63"/>
      <c r="DTG13" s="63"/>
      <c r="DTH13" s="63"/>
      <c r="DTI13" s="63"/>
      <c r="DTJ13" s="63"/>
      <c r="DTK13" s="63"/>
      <c r="DTL13" s="63"/>
      <c r="DTM13" s="63"/>
      <c r="DTN13" s="63"/>
      <c r="DTO13" s="63"/>
      <c r="DTP13" s="63"/>
      <c r="DTQ13" s="63"/>
      <c r="DTR13" s="63"/>
      <c r="DTS13" s="63"/>
      <c r="DTT13" s="63"/>
      <c r="DTU13" s="63"/>
      <c r="DTV13" s="63"/>
      <c r="DTW13" s="63"/>
      <c r="DTX13" s="63"/>
      <c r="DTY13" s="63"/>
      <c r="DTZ13" s="63"/>
      <c r="DUA13" s="63"/>
      <c r="DUB13" s="63"/>
      <c r="DUC13" s="63"/>
      <c r="DUD13" s="63"/>
      <c r="DUE13" s="63"/>
      <c r="DUF13" s="63"/>
      <c r="DUG13" s="63"/>
      <c r="DUH13" s="63"/>
      <c r="DUI13" s="63"/>
      <c r="DUJ13" s="63"/>
      <c r="DUK13" s="63"/>
      <c r="DUL13" s="63"/>
      <c r="DUM13" s="63"/>
      <c r="DUN13" s="63"/>
      <c r="DUO13" s="63"/>
      <c r="DUP13" s="63"/>
      <c r="DUQ13" s="63"/>
      <c r="DUR13" s="63"/>
      <c r="DUS13" s="63"/>
      <c r="DUT13" s="63"/>
      <c r="DUU13" s="63"/>
      <c r="DUV13" s="63"/>
      <c r="DUW13" s="63"/>
      <c r="DUX13" s="63"/>
      <c r="DUY13" s="63"/>
      <c r="DUZ13" s="63"/>
      <c r="DVA13" s="63"/>
      <c r="DVB13" s="63"/>
      <c r="DVC13" s="63"/>
      <c r="DVD13" s="63"/>
      <c r="DVE13" s="63"/>
      <c r="DVF13" s="63"/>
      <c r="DVG13" s="63"/>
      <c r="DVH13" s="63"/>
      <c r="DVI13" s="63"/>
      <c r="DVJ13" s="63"/>
      <c r="DVK13" s="63"/>
      <c r="DVL13" s="63"/>
      <c r="DVM13" s="63"/>
      <c r="DVN13" s="63"/>
      <c r="DVO13" s="63"/>
      <c r="DVP13" s="63"/>
      <c r="DVQ13" s="63"/>
      <c r="DVR13" s="63"/>
      <c r="DVS13" s="63"/>
      <c r="DVT13" s="63"/>
      <c r="DVU13" s="63"/>
      <c r="DVV13" s="63"/>
      <c r="DVW13" s="63"/>
      <c r="DVX13" s="63"/>
      <c r="DVY13" s="63"/>
      <c r="DVZ13" s="63"/>
      <c r="DWA13" s="63"/>
      <c r="DWB13" s="63"/>
      <c r="DWC13" s="63"/>
      <c r="DWD13" s="63"/>
      <c r="DWE13" s="63"/>
      <c r="DWF13" s="63"/>
      <c r="DWG13" s="63"/>
      <c r="DWH13" s="63"/>
      <c r="DWI13" s="63"/>
      <c r="DWJ13" s="63"/>
      <c r="DWK13" s="63"/>
      <c r="DWL13" s="63"/>
      <c r="DWM13" s="63"/>
      <c r="DWN13" s="63"/>
      <c r="DWO13" s="63"/>
      <c r="DWP13" s="63"/>
      <c r="DWQ13" s="63"/>
      <c r="DWR13" s="63"/>
      <c r="DWS13" s="63"/>
      <c r="DWT13" s="63"/>
      <c r="DWU13" s="63"/>
      <c r="DWV13" s="63"/>
      <c r="DWW13" s="63"/>
      <c r="DWX13" s="63"/>
      <c r="DWY13" s="63"/>
      <c r="DWZ13" s="63"/>
      <c r="DXA13" s="63"/>
      <c r="DXB13" s="63"/>
      <c r="DXC13" s="63"/>
      <c r="DXD13" s="63"/>
      <c r="DXE13" s="63"/>
      <c r="DXF13" s="63"/>
      <c r="DXG13" s="63"/>
      <c r="DXH13" s="63"/>
      <c r="DXI13" s="63"/>
      <c r="DXJ13" s="63"/>
      <c r="DXK13" s="63"/>
      <c r="DXL13" s="63"/>
      <c r="DXM13" s="63"/>
      <c r="DXN13" s="63"/>
      <c r="DXO13" s="63"/>
      <c r="DXP13" s="63"/>
      <c r="DXQ13" s="63"/>
      <c r="DXR13" s="63"/>
      <c r="DXS13" s="63"/>
      <c r="DXT13" s="63"/>
      <c r="DXU13" s="63"/>
      <c r="DXV13" s="63"/>
      <c r="DXW13" s="63"/>
      <c r="DXX13" s="63"/>
      <c r="DXY13" s="63"/>
      <c r="DXZ13" s="63"/>
      <c r="DYA13" s="63"/>
      <c r="DYB13" s="63"/>
      <c r="DYC13" s="63"/>
      <c r="DYD13" s="63"/>
      <c r="DYE13" s="63"/>
      <c r="DYF13" s="63"/>
      <c r="DYG13" s="63"/>
      <c r="DYH13" s="63"/>
      <c r="DYI13" s="63"/>
      <c r="DYJ13" s="63"/>
      <c r="DYK13" s="63"/>
      <c r="DYL13" s="63"/>
      <c r="DYM13" s="63"/>
      <c r="DYN13" s="63"/>
      <c r="DYO13" s="63"/>
      <c r="DYP13" s="63"/>
      <c r="DYQ13" s="63"/>
      <c r="DYR13" s="63"/>
      <c r="DYS13" s="63"/>
      <c r="DYT13" s="63"/>
      <c r="DYU13" s="63"/>
      <c r="DYV13" s="63"/>
      <c r="DYW13" s="63"/>
      <c r="DYX13" s="63"/>
      <c r="DYY13" s="63"/>
      <c r="DYZ13" s="63"/>
      <c r="DZA13" s="63"/>
      <c r="DZB13" s="63"/>
      <c r="DZC13" s="63"/>
      <c r="DZD13" s="63"/>
      <c r="DZE13" s="63"/>
      <c r="DZF13" s="63"/>
      <c r="DZG13" s="63"/>
      <c r="DZH13" s="63"/>
      <c r="DZI13" s="63"/>
      <c r="DZJ13" s="63"/>
      <c r="DZK13" s="63"/>
      <c r="DZL13" s="63"/>
      <c r="DZM13" s="63"/>
      <c r="DZN13" s="63"/>
      <c r="DZO13" s="63"/>
      <c r="DZP13" s="63"/>
      <c r="DZQ13" s="63"/>
      <c r="DZR13" s="63"/>
      <c r="DZS13" s="63"/>
      <c r="DZT13" s="63"/>
      <c r="DZU13" s="63"/>
      <c r="DZV13" s="63"/>
      <c r="DZW13" s="63"/>
      <c r="DZX13" s="63"/>
      <c r="DZY13" s="63"/>
      <c r="DZZ13" s="63"/>
      <c r="EAA13" s="63"/>
      <c r="EAB13" s="63"/>
      <c r="EAC13" s="63"/>
      <c r="EAD13" s="63"/>
      <c r="EAE13" s="63"/>
      <c r="EAF13" s="63"/>
      <c r="EAG13" s="63"/>
      <c r="EAH13" s="63"/>
      <c r="EAI13" s="63"/>
      <c r="EAJ13" s="63"/>
      <c r="EAK13" s="63"/>
      <c r="EAL13" s="63"/>
      <c r="EAM13" s="63"/>
      <c r="EAN13" s="63"/>
      <c r="EAO13" s="63"/>
      <c r="EAP13" s="63"/>
      <c r="EAQ13" s="63"/>
      <c r="EAR13" s="63"/>
      <c r="EAS13" s="63"/>
      <c r="EAT13" s="63"/>
      <c r="EAU13" s="63"/>
      <c r="EAV13" s="63"/>
      <c r="EAW13" s="63"/>
      <c r="EAX13" s="63"/>
      <c r="EAY13" s="63"/>
      <c r="EAZ13" s="63"/>
      <c r="EBA13" s="63"/>
      <c r="EBB13" s="63"/>
      <c r="EBC13" s="63"/>
      <c r="EBD13" s="63"/>
      <c r="EBE13" s="63"/>
      <c r="EBF13" s="63"/>
      <c r="EBG13" s="63"/>
      <c r="EBH13" s="63"/>
      <c r="EBI13" s="63"/>
      <c r="EBJ13" s="63"/>
      <c r="EBK13" s="63"/>
      <c r="EBL13" s="63"/>
      <c r="EBM13" s="63"/>
      <c r="EBN13" s="63"/>
      <c r="EBO13" s="63"/>
      <c r="EBP13" s="63"/>
      <c r="EBQ13" s="63"/>
      <c r="EBR13" s="63"/>
      <c r="EBS13" s="63"/>
      <c r="EBT13" s="63"/>
      <c r="EBU13" s="63"/>
      <c r="EBV13" s="63"/>
      <c r="EBW13" s="63"/>
      <c r="EBX13" s="63"/>
      <c r="EBY13" s="63"/>
      <c r="EBZ13" s="63"/>
      <c r="ECA13" s="63"/>
      <c r="ECB13" s="63"/>
      <c r="ECC13" s="63"/>
      <c r="ECD13" s="63"/>
      <c r="ECE13" s="63"/>
      <c r="ECF13" s="63"/>
      <c r="ECG13" s="63"/>
      <c r="ECH13" s="63"/>
      <c r="ECI13" s="63"/>
      <c r="ECJ13" s="63"/>
      <c r="ECK13" s="63"/>
      <c r="ECL13" s="63"/>
      <c r="ECM13" s="63"/>
      <c r="ECN13" s="63"/>
      <c r="ECO13" s="63"/>
      <c r="ECP13" s="63"/>
      <c r="ECQ13" s="63"/>
      <c r="ECR13" s="63"/>
      <c r="ECS13" s="63"/>
      <c r="ECT13" s="63"/>
      <c r="ECU13" s="63"/>
      <c r="ECV13" s="63"/>
      <c r="ECW13" s="63"/>
      <c r="ECX13" s="63"/>
      <c r="ECY13" s="63"/>
      <c r="ECZ13" s="63"/>
      <c r="EDA13" s="63"/>
      <c r="EDB13" s="63"/>
      <c r="EDC13" s="63"/>
      <c r="EDD13" s="63"/>
      <c r="EDE13" s="63"/>
      <c r="EDF13" s="63"/>
      <c r="EDG13" s="63"/>
      <c r="EDH13" s="63"/>
      <c r="EDI13" s="63"/>
      <c r="EDJ13" s="63"/>
      <c r="EDK13" s="63"/>
      <c r="EDL13" s="63"/>
      <c r="EDM13" s="63"/>
      <c r="EDN13" s="63"/>
      <c r="EDO13" s="63"/>
      <c r="EDP13" s="63"/>
      <c r="EDQ13" s="63"/>
      <c r="EDR13" s="63"/>
      <c r="EDS13" s="63"/>
      <c r="EDT13" s="63"/>
      <c r="EDU13" s="63"/>
      <c r="EDV13" s="63"/>
      <c r="EDW13" s="63"/>
      <c r="EDX13" s="63"/>
      <c r="EDY13" s="63"/>
      <c r="EDZ13" s="63"/>
      <c r="EEA13" s="63"/>
      <c r="EEB13" s="63"/>
      <c r="EEC13" s="63"/>
      <c r="EED13" s="63"/>
      <c r="EEE13" s="63"/>
      <c r="EEF13" s="63"/>
      <c r="EEG13" s="63"/>
      <c r="EEH13" s="63"/>
      <c r="EEI13" s="63"/>
      <c r="EEJ13" s="63"/>
      <c r="EEK13" s="63"/>
      <c r="EEL13" s="63"/>
      <c r="EEM13" s="63"/>
      <c r="EEN13" s="63"/>
      <c r="EEO13" s="63"/>
      <c r="EEP13" s="63"/>
      <c r="EEQ13" s="63"/>
      <c r="EER13" s="63"/>
      <c r="EES13" s="63"/>
      <c r="EET13" s="63"/>
      <c r="EEU13" s="63"/>
      <c r="EEV13" s="63"/>
      <c r="EEW13" s="63"/>
      <c r="EEX13" s="63"/>
      <c r="EEY13" s="63"/>
      <c r="EEZ13" s="63"/>
      <c r="EFA13" s="63"/>
      <c r="EFB13" s="63"/>
      <c r="EFC13" s="63"/>
      <c r="EFD13" s="63"/>
      <c r="EFE13" s="63"/>
      <c r="EFF13" s="63"/>
      <c r="EFG13" s="63"/>
      <c r="EFH13" s="63"/>
      <c r="EFI13" s="63"/>
      <c r="EFJ13" s="63"/>
      <c r="EFK13" s="63"/>
      <c r="EFL13" s="63"/>
      <c r="EFM13" s="63"/>
      <c r="EFN13" s="63"/>
      <c r="EFO13" s="63"/>
      <c r="EFP13" s="63"/>
      <c r="EFQ13" s="63"/>
      <c r="EFR13" s="63"/>
      <c r="EFS13" s="63"/>
      <c r="EFT13" s="63"/>
      <c r="EFU13" s="63"/>
      <c r="EFV13" s="63"/>
      <c r="EFW13" s="63"/>
      <c r="EFX13" s="63"/>
      <c r="EFY13" s="63"/>
      <c r="EFZ13" s="63"/>
      <c r="EGA13" s="63"/>
      <c r="EGB13" s="63"/>
      <c r="EGC13" s="63"/>
      <c r="EGD13" s="63"/>
      <c r="EGE13" s="63"/>
      <c r="EGF13" s="63"/>
      <c r="EGG13" s="63"/>
      <c r="EGH13" s="63"/>
      <c r="EGI13" s="63"/>
      <c r="EGJ13" s="63"/>
      <c r="EGK13" s="63"/>
      <c r="EGL13" s="63"/>
      <c r="EGM13" s="63"/>
      <c r="EGN13" s="63"/>
      <c r="EGO13" s="63"/>
      <c r="EGP13" s="63"/>
      <c r="EGQ13" s="63"/>
      <c r="EGR13" s="63"/>
      <c r="EGS13" s="63"/>
      <c r="EGT13" s="63"/>
      <c r="EGU13" s="63"/>
      <c r="EGV13" s="63"/>
      <c r="EGW13" s="63"/>
      <c r="EGX13" s="63"/>
      <c r="EGY13" s="63"/>
      <c r="EGZ13" s="63"/>
      <c r="EHA13" s="63"/>
      <c r="EHB13" s="63"/>
      <c r="EHC13" s="63"/>
      <c r="EHD13" s="63"/>
      <c r="EHE13" s="63"/>
      <c r="EHF13" s="63"/>
      <c r="EHG13" s="63"/>
      <c r="EHH13" s="63"/>
      <c r="EHI13" s="63"/>
      <c r="EHJ13" s="63"/>
      <c r="EHK13" s="63"/>
      <c r="EHL13" s="63"/>
      <c r="EHM13" s="63"/>
      <c r="EHN13" s="63"/>
      <c r="EHO13" s="63"/>
      <c r="EHP13" s="63"/>
      <c r="EHQ13" s="63"/>
      <c r="EHR13" s="63"/>
      <c r="EHS13" s="63"/>
      <c r="EHT13" s="63"/>
      <c r="EHU13" s="63"/>
      <c r="EHV13" s="63"/>
      <c r="EHW13" s="63"/>
      <c r="EHX13" s="63"/>
      <c r="EHY13" s="63"/>
      <c r="EHZ13" s="63"/>
      <c r="EIA13" s="63"/>
      <c r="EIB13" s="63"/>
      <c r="EIC13" s="63"/>
      <c r="EID13" s="63"/>
      <c r="EIE13" s="63"/>
      <c r="EIF13" s="63"/>
      <c r="EIG13" s="63"/>
      <c r="EIH13" s="63"/>
      <c r="EII13" s="63"/>
      <c r="EIJ13" s="63"/>
      <c r="EIK13" s="63"/>
      <c r="EIL13" s="63"/>
      <c r="EIM13" s="63"/>
      <c r="EIN13" s="63"/>
      <c r="EIO13" s="63"/>
      <c r="EIP13" s="63"/>
      <c r="EIQ13" s="63"/>
      <c r="EIR13" s="63"/>
      <c r="EIS13" s="63"/>
      <c r="EIT13" s="63"/>
      <c r="EIU13" s="63"/>
      <c r="EIV13" s="63"/>
      <c r="EIW13" s="63"/>
      <c r="EIX13" s="63"/>
      <c r="EIY13" s="63"/>
      <c r="EIZ13" s="63"/>
      <c r="EJA13" s="63"/>
      <c r="EJB13" s="63"/>
      <c r="EJC13" s="63"/>
      <c r="EJD13" s="63"/>
      <c r="EJE13" s="63"/>
      <c r="EJF13" s="63"/>
      <c r="EJG13" s="63"/>
      <c r="EJH13" s="63"/>
      <c r="EJI13" s="63"/>
      <c r="EJJ13" s="63"/>
      <c r="EJK13" s="63"/>
      <c r="EJL13" s="63"/>
      <c r="EJM13" s="63"/>
      <c r="EJN13" s="63"/>
      <c r="EJO13" s="63"/>
      <c r="EJP13" s="63"/>
      <c r="EJQ13" s="63"/>
      <c r="EJR13" s="63"/>
      <c r="EJS13" s="63"/>
      <c r="EJT13" s="63"/>
      <c r="EJU13" s="63"/>
      <c r="EJV13" s="63"/>
      <c r="EJW13" s="63"/>
      <c r="EJX13" s="63"/>
      <c r="EJY13" s="63"/>
      <c r="EJZ13" s="63"/>
      <c r="EKA13" s="63"/>
      <c r="EKB13" s="63"/>
      <c r="EKC13" s="63"/>
      <c r="EKD13" s="63"/>
      <c r="EKE13" s="63"/>
      <c r="EKF13" s="63"/>
      <c r="EKG13" s="63"/>
      <c r="EKH13" s="63"/>
      <c r="EKI13" s="63"/>
      <c r="EKJ13" s="63"/>
      <c r="EKK13" s="63"/>
      <c r="EKL13" s="63"/>
      <c r="EKM13" s="63"/>
      <c r="EKN13" s="63"/>
      <c r="EKO13" s="63"/>
      <c r="EKP13" s="63"/>
      <c r="EKQ13" s="63"/>
      <c r="EKR13" s="63"/>
      <c r="EKS13" s="63"/>
      <c r="EKT13" s="63"/>
      <c r="EKU13" s="63"/>
      <c r="EKV13" s="63"/>
      <c r="EKW13" s="63"/>
      <c r="EKX13" s="63"/>
      <c r="EKY13" s="63"/>
      <c r="EKZ13" s="63"/>
      <c r="ELA13" s="63"/>
      <c r="ELB13" s="63"/>
      <c r="ELC13" s="63"/>
      <c r="ELD13" s="63"/>
      <c r="ELE13" s="63"/>
      <c r="ELF13" s="63"/>
      <c r="ELG13" s="63"/>
      <c r="ELH13" s="63"/>
      <c r="ELI13" s="63"/>
      <c r="ELJ13" s="63"/>
      <c r="ELK13" s="63"/>
      <c r="ELL13" s="63"/>
      <c r="ELM13" s="63"/>
      <c r="ELN13" s="63"/>
      <c r="ELO13" s="63"/>
      <c r="ELP13" s="63"/>
      <c r="ELQ13" s="63"/>
      <c r="ELR13" s="63"/>
      <c r="ELS13" s="63"/>
      <c r="ELT13" s="63"/>
      <c r="ELU13" s="63"/>
      <c r="ELV13" s="63"/>
      <c r="ELW13" s="63"/>
      <c r="ELX13" s="63"/>
      <c r="ELY13" s="63"/>
      <c r="ELZ13" s="63"/>
      <c r="EMA13" s="63"/>
      <c r="EMB13" s="63"/>
      <c r="EMC13" s="63"/>
      <c r="EMD13" s="63"/>
      <c r="EME13" s="63"/>
      <c r="EMF13" s="63"/>
      <c r="EMG13" s="63"/>
      <c r="EMH13" s="63"/>
      <c r="EMI13" s="63"/>
      <c r="EMJ13" s="63"/>
      <c r="EMK13" s="63"/>
      <c r="EML13" s="63"/>
      <c r="EMM13" s="63"/>
      <c r="EMN13" s="63"/>
      <c r="EMO13" s="63"/>
      <c r="EMP13" s="63"/>
      <c r="EMQ13" s="63"/>
      <c r="EMR13" s="63"/>
      <c r="EMS13" s="63"/>
      <c r="EMT13" s="63"/>
      <c r="EMU13" s="63"/>
      <c r="EMV13" s="63"/>
      <c r="EMW13" s="63"/>
      <c r="EMX13" s="63"/>
      <c r="EMY13" s="63"/>
      <c r="EMZ13" s="63"/>
      <c r="ENA13" s="63"/>
      <c r="ENB13" s="63"/>
      <c r="ENC13" s="63"/>
      <c r="END13" s="63"/>
      <c r="ENE13" s="63"/>
      <c r="ENF13" s="63"/>
      <c r="ENG13" s="63"/>
      <c r="ENH13" s="63"/>
      <c r="ENI13" s="63"/>
      <c r="ENJ13" s="63"/>
      <c r="ENK13" s="63"/>
      <c r="ENL13" s="63"/>
      <c r="ENM13" s="63"/>
      <c r="ENN13" s="63"/>
      <c r="ENO13" s="63"/>
      <c r="ENP13" s="63"/>
      <c r="ENQ13" s="63"/>
      <c r="ENR13" s="63"/>
      <c r="ENS13" s="63"/>
      <c r="ENT13" s="63"/>
      <c r="ENU13" s="63"/>
      <c r="ENV13" s="63"/>
      <c r="ENW13" s="63"/>
      <c r="ENX13" s="63"/>
      <c r="ENY13" s="63"/>
      <c r="ENZ13" s="63"/>
      <c r="EOA13" s="63"/>
      <c r="EOB13" s="63"/>
      <c r="EOC13" s="63"/>
      <c r="EOD13" s="63"/>
      <c r="EOE13" s="63"/>
      <c r="EOF13" s="63"/>
      <c r="EOG13" s="63"/>
      <c r="EOH13" s="63"/>
      <c r="EOI13" s="63"/>
      <c r="EOJ13" s="63"/>
      <c r="EOK13" s="63"/>
      <c r="EOL13" s="63"/>
      <c r="EOM13" s="63"/>
      <c r="EON13" s="63"/>
      <c r="EOO13" s="63"/>
      <c r="EOP13" s="63"/>
      <c r="EOQ13" s="63"/>
      <c r="EOR13" s="63"/>
      <c r="EOS13" s="63"/>
      <c r="EOT13" s="63"/>
      <c r="EOU13" s="63"/>
      <c r="EOV13" s="63"/>
      <c r="EOW13" s="63"/>
      <c r="EOX13" s="63"/>
      <c r="EOY13" s="63"/>
      <c r="EOZ13" s="63"/>
      <c r="EPA13" s="63"/>
      <c r="EPB13" s="63"/>
      <c r="EPC13" s="63"/>
      <c r="EPD13" s="63"/>
      <c r="EPE13" s="63"/>
      <c r="EPF13" s="63"/>
      <c r="EPG13" s="63"/>
      <c r="EPH13" s="63"/>
      <c r="EPI13" s="63"/>
      <c r="EPJ13" s="63"/>
      <c r="EPK13" s="63"/>
      <c r="EPL13" s="63"/>
      <c r="EPM13" s="63"/>
      <c r="EPN13" s="63"/>
      <c r="EPO13" s="63"/>
      <c r="EPP13" s="63"/>
      <c r="EPQ13" s="63"/>
      <c r="EPR13" s="63"/>
      <c r="EPS13" s="63"/>
      <c r="EPT13" s="63"/>
      <c r="EPU13" s="63"/>
      <c r="EPV13" s="63"/>
      <c r="EPW13" s="63"/>
      <c r="EPX13" s="63"/>
      <c r="EPY13" s="63"/>
      <c r="EPZ13" s="63"/>
      <c r="EQA13" s="63"/>
      <c r="EQB13" s="63"/>
      <c r="EQC13" s="63"/>
      <c r="EQD13" s="63"/>
      <c r="EQE13" s="63"/>
      <c r="EQF13" s="63"/>
      <c r="EQG13" s="63"/>
      <c r="EQH13" s="63"/>
      <c r="EQI13" s="63"/>
      <c r="EQJ13" s="63"/>
      <c r="EQK13" s="63"/>
      <c r="EQL13" s="63"/>
      <c r="EQM13" s="63"/>
      <c r="EQN13" s="63"/>
      <c r="EQO13" s="63"/>
      <c r="EQP13" s="63"/>
      <c r="EQQ13" s="63"/>
      <c r="EQR13" s="63"/>
      <c r="EQS13" s="63"/>
      <c r="EQT13" s="63"/>
      <c r="EQU13" s="63"/>
      <c r="EQV13" s="63"/>
      <c r="EQW13" s="63"/>
      <c r="EQX13" s="63"/>
      <c r="EQY13" s="63"/>
      <c r="EQZ13" s="63"/>
      <c r="ERA13" s="63"/>
      <c r="ERB13" s="63"/>
      <c r="ERC13" s="63"/>
      <c r="ERD13" s="63"/>
      <c r="ERE13" s="63"/>
      <c r="ERF13" s="63"/>
      <c r="ERG13" s="63"/>
      <c r="ERH13" s="63"/>
      <c r="ERI13" s="63"/>
      <c r="ERJ13" s="63"/>
      <c r="ERK13" s="63"/>
      <c r="ERL13" s="63"/>
      <c r="ERM13" s="63"/>
      <c r="ERN13" s="63"/>
      <c r="ERO13" s="63"/>
      <c r="ERP13" s="63"/>
      <c r="ERQ13" s="63"/>
      <c r="ERR13" s="63"/>
      <c r="ERS13" s="63"/>
      <c r="ERT13" s="63"/>
      <c r="ERU13" s="63"/>
      <c r="ERV13" s="63"/>
      <c r="ERW13" s="63"/>
      <c r="ERX13" s="63"/>
      <c r="ERY13" s="63"/>
      <c r="ERZ13" s="63"/>
      <c r="ESA13" s="63"/>
      <c r="ESB13" s="63"/>
      <c r="ESC13" s="63"/>
      <c r="ESD13" s="63"/>
      <c r="ESE13" s="63"/>
      <c r="ESF13" s="63"/>
      <c r="ESG13" s="63"/>
      <c r="ESH13" s="63"/>
      <c r="ESI13" s="63"/>
      <c r="ESJ13" s="63"/>
      <c r="ESK13" s="63"/>
      <c r="ESL13" s="63"/>
      <c r="ESM13" s="63"/>
      <c r="ESN13" s="63"/>
      <c r="ESO13" s="63"/>
      <c r="ESP13" s="63"/>
      <c r="ESQ13" s="63"/>
      <c r="ESR13" s="63"/>
      <c r="ESS13" s="63"/>
      <c r="EST13" s="63"/>
      <c r="ESU13" s="63"/>
      <c r="ESV13" s="63"/>
      <c r="ESW13" s="63"/>
      <c r="ESX13" s="63"/>
      <c r="ESY13" s="63"/>
      <c r="ESZ13" s="63"/>
      <c r="ETA13" s="63"/>
      <c r="ETB13" s="63"/>
      <c r="ETC13" s="63"/>
      <c r="ETD13" s="63"/>
      <c r="ETE13" s="63"/>
      <c r="ETF13" s="63"/>
      <c r="ETG13" s="63"/>
      <c r="ETH13" s="63"/>
      <c r="ETI13" s="63"/>
      <c r="ETJ13" s="63"/>
      <c r="ETK13" s="63"/>
      <c r="ETL13" s="63"/>
      <c r="ETM13" s="63"/>
      <c r="ETN13" s="63"/>
      <c r="ETO13" s="63"/>
      <c r="ETP13" s="63"/>
      <c r="ETQ13" s="63"/>
      <c r="ETR13" s="63"/>
      <c r="ETS13" s="63"/>
      <c r="ETT13" s="63"/>
      <c r="ETU13" s="63"/>
      <c r="ETV13" s="63"/>
      <c r="ETW13" s="63"/>
      <c r="ETX13" s="63"/>
      <c r="ETY13" s="63"/>
      <c r="ETZ13" s="63"/>
      <c r="EUA13" s="63"/>
      <c r="EUB13" s="63"/>
      <c r="EUC13" s="63"/>
      <c r="EUD13" s="63"/>
      <c r="EUE13" s="63"/>
      <c r="EUF13" s="63"/>
      <c r="EUG13" s="63"/>
      <c r="EUH13" s="63"/>
      <c r="EUI13" s="63"/>
      <c r="EUJ13" s="63"/>
      <c r="EUK13" s="63"/>
      <c r="EUL13" s="63"/>
      <c r="EUM13" s="63"/>
      <c r="EUN13" s="63"/>
      <c r="EUO13" s="63"/>
      <c r="EUP13" s="63"/>
      <c r="EUQ13" s="63"/>
      <c r="EUR13" s="63"/>
      <c r="EUS13" s="63"/>
      <c r="EUT13" s="63"/>
      <c r="EUU13" s="63"/>
      <c r="EUV13" s="63"/>
      <c r="EUW13" s="63"/>
      <c r="EUX13" s="63"/>
      <c r="EUY13" s="63"/>
      <c r="EUZ13" s="63"/>
      <c r="EVA13" s="63"/>
      <c r="EVB13" s="63"/>
      <c r="EVC13" s="63"/>
      <c r="EVD13" s="63"/>
      <c r="EVE13" s="63"/>
      <c r="EVF13" s="63"/>
      <c r="EVG13" s="63"/>
      <c r="EVH13" s="63"/>
      <c r="EVI13" s="63"/>
      <c r="EVJ13" s="63"/>
      <c r="EVK13" s="63"/>
      <c r="EVL13" s="63"/>
      <c r="EVM13" s="63"/>
      <c r="EVN13" s="63"/>
      <c r="EVO13" s="63"/>
      <c r="EVP13" s="63"/>
      <c r="EVQ13" s="63"/>
      <c r="EVR13" s="63"/>
      <c r="EVS13" s="63"/>
      <c r="EVT13" s="63"/>
      <c r="EVU13" s="63"/>
      <c r="EVV13" s="63"/>
      <c r="EVW13" s="63"/>
      <c r="EVX13" s="63"/>
      <c r="EVY13" s="63"/>
      <c r="EVZ13" s="63"/>
      <c r="EWA13" s="63"/>
      <c r="EWB13" s="63"/>
      <c r="EWC13" s="63"/>
      <c r="EWD13" s="63"/>
      <c r="EWE13" s="63"/>
      <c r="EWF13" s="63"/>
      <c r="EWG13" s="63"/>
      <c r="EWH13" s="63"/>
      <c r="EWI13" s="63"/>
      <c r="EWJ13" s="63"/>
      <c r="EWK13" s="63"/>
      <c r="EWL13" s="63"/>
      <c r="EWM13" s="63"/>
      <c r="EWN13" s="63"/>
      <c r="EWO13" s="63"/>
      <c r="EWP13" s="63"/>
      <c r="EWQ13" s="63"/>
      <c r="EWR13" s="63"/>
      <c r="EWS13" s="63"/>
      <c r="EWT13" s="63"/>
      <c r="EWU13" s="63"/>
      <c r="EWV13" s="63"/>
      <c r="EWW13" s="63"/>
      <c r="EWX13" s="63"/>
      <c r="EWY13" s="63"/>
      <c r="EWZ13" s="63"/>
      <c r="EXA13" s="63"/>
      <c r="EXB13" s="63"/>
      <c r="EXC13" s="63"/>
      <c r="EXD13" s="63"/>
      <c r="EXE13" s="63"/>
      <c r="EXF13" s="63"/>
      <c r="EXG13" s="63"/>
      <c r="EXH13" s="63"/>
      <c r="EXI13" s="63"/>
      <c r="EXJ13" s="63"/>
      <c r="EXK13" s="63"/>
      <c r="EXL13" s="63"/>
      <c r="EXM13" s="63"/>
      <c r="EXN13" s="63"/>
      <c r="EXO13" s="63"/>
      <c r="EXP13" s="63"/>
      <c r="EXQ13" s="63"/>
      <c r="EXR13" s="63"/>
      <c r="EXS13" s="63"/>
      <c r="EXT13" s="63"/>
      <c r="EXU13" s="63"/>
      <c r="EXV13" s="63"/>
      <c r="EXW13" s="63"/>
      <c r="EXX13" s="63"/>
      <c r="EXY13" s="63"/>
      <c r="EXZ13" s="63"/>
      <c r="EYA13" s="63"/>
      <c r="EYB13" s="63"/>
      <c r="EYC13" s="63"/>
      <c r="EYD13" s="63"/>
      <c r="EYE13" s="63"/>
      <c r="EYF13" s="63"/>
      <c r="EYG13" s="63"/>
      <c r="EYH13" s="63"/>
      <c r="EYI13" s="63"/>
      <c r="EYJ13" s="63"/>
      <c r="EYK13" s="63"/>
      <c r="EYL13" s="63"/>
      <c r="EYM13" s="63"/>
      <c r="EYN13" s="63"/>
      <c r="EYO13" s="63"/>
      <c r="EYP13" s="63"/>
      <c r="EYQ13" s="63"/>
      <c r="EYR13" s="63"/>
      <c r="EYS13" s="63"/>
      <c r="EYT13" s="63"/>
      <c r="EYU13" s="63"/>
      <c r="EYV13" s="63"/>
      <c r="EYW13" s="63"/>
      <c r="EYX13" s="63"/>
      <c r="EYY13" s="63"/>
      <c r="EYZ13" s="63"/>
      <c r="EZA13" s="63"/>
      <c r="EZB13" s="63"/>
      <c r="EZC13" s="63"/>
      <c r="EZD13" s="63"/>
      <c r="EZE13" s="63"/>
      <c r="EZF13" s="63"/>
      <c r="EZG13" s="63"/>
      <c r="EZH13" s="63"/>
      <c r="EZI13" s="63"/>
      <c r="EZJ13" s="63"/>
      <c r="EZK13" s="63"/>
      <c r="EZL13" s="63"/>
      <c r="EZM13" s="63"/>
      <c r="EZN13" s="63"/>
      <c r="EZO13" s="63"/>
      <c r="EZP13" s="63"/>
      <c r="EZQ13" s="63"/>
      <c r="EZR13" s="63"/>
      <c r="EZS13" s="63"/>
      <c r="EZT13" s="63"/>
      <c r="EZU13" s="63"/>
      <c r="EZV13" s="63"/>
      <c r="EZW13" s="63"/>
      <c r="EZX13" s="63"/>
      <c r="EZY13" s="63"/>
      <c r="EZZ13" s="63"/>
      <c r="FAA13" s="63"/>
      <c r="FAB13" s="63"/>
      <c r="FAC13" s="63"/>
      <c r="FAD13" s="63"/>
      <c r="FAE13" s="63"/>
      <c r="FAF13" s="63"/>
      <c r="FAG13" s="63"/>
      <c r="FAH13" s="63"/>
      <c r="FAI13" s="63"/>
      <c r="FAJ13" s="63"/>
      <c r="FAK13" s="63"/>
      <c r="FAL13" s="63"/>
      <c r="FAM13" s="63"/>
      <c r="FAN13" s="63"/>
      <c r="FAO13" s="63"/>
      <c r="FAP13" s="63"/>
      <c r="FAQ13" s="63"/>
      <c r="FAR13" s="63"/>
      <c r="FAS13" s="63"/>
      <c r="FAT13" s="63"/>
      <c r="FAU13" s="63"/>
      <c r="FAV13" s="63"/>
      <c r="FAW13" s="63"/>
      <c r="FAX13" s="63"/>
      <c r="FAY13" s="63"/>
      <c r="FAZ13" s="63"/>
      <c r="FBA13" s="63"/>
      <c r="FBB13" s="63"/>
      <c r="FBC13" s="63"/>
      <c r="FBD13" s="63"/>
      <c r="FBE13" s="63"/>
      <c r="FBF13" s="63"/>
      <c r="FBG13" s="63"/>
      <c r="FBH13" s="63"/>
      <c r="FBI13" s="63"/>
      <c r="FBJ13" s="63"/>
      <c r="FBK13" s="63"/>
      <c r="FBL13" s="63"/>
      <c r="FBM13" s="63"/>
      <c r="FBN13" s="63"/>
      <c r="FBO13" s="63"/>
      <c r="FBP13" s="63"/>
      <c r="FBQ13" s="63"/>
      <c r="FBR13" s="63"/>
      <c r="FBS13" s="63"/>
      <c r="FBT13" s="63"/>
      <c r="FBU13" s="63"/>
      <c r="FBV13" s="63"/>
      <c r="FBW13" s="63"/>
      <c r="FBX13" s="63"/>
      <c r="FBY13" s="63"/>
      <c r="FBZ13" s="63"/>
      <c r="FCA13" s="63"/>
      <c r="FCB13" s="63"/>
      <c r="FCC13" s="63"/>
      <c r="FCD13" s="63"/>
      <c r="FCE13" s="63"/>
      <c r="FCF13" s="63"/>
      <c r="FCG13" s="63"/>
      <c r="FCH13" s="63"/>
      <c r="FCI13" s="63"/>
      <c r="FCJ13" s="63"/>
      <c r="FCK13" s="63"/>
      <c r="FCL13" s="63"/>
      <c r="FCM13" s="63"/>
      <c r="FCN13" s="63"/>
      <c r="FCO13" s="63"/>
      <c r="FCP13" s="63"/>
      <c r="FCQ13" s="63"/>
      <c r="FCR13" s="63"/>
      <c r="FCS13" s="63"/>
      <c r="FCT13" s="63"/>
      <c r="FCU13" s="63"/>
      <c r="FCV13" s="63"/>
      <c r="FCW13" s="63"/>
      <c r="FCX13" s="63"/>
      <c r="FCY13" s="63"/>
      <c r="FCZ13" s="63"/>
      <c r="FDA13" s="63"/>
      <c r="FDB13" s="63"/>
      <c r="FDC13" s="63"/>
      <c r="FDD13" s="63"/>
      <c r="FDE13" s="63"/>
      <c r="FDF13" s="63"/>
      <c r="FDG13" s="63"/>
      <c r="FDH13" s="63"/>
      <c r="FDI13" s="63"/>
      <c r="FDJ13" s="63"/>
      <c r="FDK13" s="63"/>
      <c r="FDL13" s="63"/>
      <c r="FDM13" s="63"/>
      <c r="FDN13" s="63"/>
      <c r="FDO13" s="63"/>
      <c r="FDP13" s="63"/>
      <c r="FDQ13" s="63"/>
      <c r="FDR13" s="63"/>
      <c r="FDS13" s="63"/>
      <c r="FDT13" s="63"/>
      <c r="FDU13" s="63"/>
      <c r="FDV13" s="63"/>
      <c r="FDW13" s="63"/>
      <c r="FDX13" s="63"/>
      <c r="FDY13" s="63"/>
      <c r="FDZ13" s="63"/>
      <c r="FEA13" s="63"/>
      <c r="FEB13" s="63"/>
      <c r="FEC13" s="63"/>
      <c r="FED13" s="63"/>
      <c r="FEE13" s="63"/>
      <c r="FEF13" s="63"/>
      <c r="FEG13" s="63"/>
      <c r="FEH13" s="63"/>
      <c r="FEI13" s="63"/>
      <c r="FEJ13" s="63"/>
      <c r="FEK13" s="63"/>
      <c r="FEL13" s="63"/>
      <c r="FEM13" s="63"/>
      <c r="FEN13" s="63"/>
      <c r="FEO13" s="63"/>
      <c r="FEP13" s="63"/>
      <c r="FEQ13" s="63"/>
      <c r="FER13" s="63"/>
      <c r="FES13" s="63"/>
      <c r="FET13" s="63"/>
      <c r="FEU13" s="63"/>
      <c r="FEV13" s="63"/>
      <c r="FEW13" s="63"/>
      <c r="FEX13" s="63"/>
      <c r="FEY13" s="63"/>
      <c r="FEZ13" s="63"/>
      <c r="FFA13" s="63"/>
      <c r="FFB13" s="63"/>
      <c r="FFC13" s="63"/>
      <c r="FFD13" s="63"/>
      <c r="FFE13" s="63"/>
      <c r="FFF13" s="63"/>
      <c r="FFG13" s="63"/>
      <c r="FFH13" s="63"/>
      <c r="FFI13" s="63"/>
      <c r="FFJ13" s="63"/>
      <c r="FFK13" s="63"/>
      <c r="FFL13" s="63"/>
      <c r="FFM13" s="63"/>
      <c r="FFN13" s="63"/>
      <c r="FFO13" s="63"/>
      <c r="FFP13" s="63"/>
      <c r="FFQ13" s="63"/>
      <c r="FFR13" s="63"/>
      <c r="FFS13" s="63"/>
      <c r="FFT13" s="63"/>
      <c r="FFU13" s="63"/>
      <c r="FFV13" s="63"/>
      <c r="FFW13" s="63"/>
      <c r="FFX13" s="63"/>
      <c r="FFY13" s="63"/>
      <c r="FFZ13" s="63"/>
      <c r="FGA13" s="63"/>
      <c r="FGB13" s="63"/>
      <c r="FGC13" s="63"/>
      <c r="FGD13" s="63"/>
      <c r="FGE13" s="63"/>
      <c r="FGF13" s="63"/>
      <c r="FGG13" s="63"/>
      <c r="FGH13" s="63"/>
      <c r="FGI13" s="63"/>
      <c r="FGJ13" s="63"/>
      <c r="FGK13" s="63"/>
      <c r="FGL13" s="63"/>
      <c r="FGM13" s="63"/>
      <c r="FGN13" s="63"/>
      <c r="FGO13" s="63"/>
      <c r="FGP13" s="63"/>
      <c r="FGQ13" s="63"/>
      <c r="FGR13" s="63"/>
      <c r="FGS13" s="63"/>
      <c r="FGT13" s="63"/>
      <c r="FGU13" s="63"/>
      <c r="FGV13" s="63"/>
      <c r="FGW13" s="63"/>
      <c r="FGX13" s="63"/>
      <c r="FGY13" s="63"/>
      <c r="FGZ13" s="63"/>
      <c r="FHA13" s="63"/>
      <c r="FHB13" s="63"/>
      <c r="FHC13" s="63"/>
      <c r="FHD13" s="63"/>
      <c r="FHE13" s="63"/>
      <c r="FHF13" s="63"/>
      <c r="FHG13" s="63"/>
      <c r="FHH13" s="63"/>
      <c r="FHI13" s="63"/>
      <c r="FHJ13" s="63"/>
      <c r="FHK13" s="63"/>
      <c r="FHL13" s="63"/>
      <c r="FHM13" s="63"/>
      <c r="FHN13" s="63"/>
      <c r="FHO13" s="63"/>
      <c r="FHP13" s="63"/>
      <c r="FHQ13" s="63"/>
      <c r="FHR13" s="63"/>
      <c r="FHS13" s="63"/>
      <c r="FHT13" s="63"/>
      <c r="FHU13" s="63"/>
      <c r="FHV13" s="63"/>
      <c r="FHW13" s="63"/>
      <c r="FHX13" s="63"/>
      <c r="FHY13" s="63"/>
      <c r="FHZ13" s="63"/>
      <c r="FIA13" s="63"/>
      <c r="FIB13" s="63"/>
      <c r="FIC13" s="63"/>
      <c r="FID13" s="63"/>
      <c r="FIE13" s="63"/>
      <c r="FIF13" s="63"/>
      <c r="FIG13" s="63"/>
      <c r="FIH13" s="63"/>
      <c r="FII13" s="63"/>
      <c r="FIJ13" s="63"/>
      <c r="FIK13" s="63"/>
      <c r="FIL13" s="63"/>
      <c r="FIM13" s="63"/>
      <c r="FIN13" s="63"/>
      <c r="FIO13" s="63"/>
      <c r="FIP13" s="63"/>
      <c r="FIQ13" s="63"/>
      <c r="FIR13" s="63"/>
      <c r="FIS13" s="63"/>
      <c r="FIT13" s="63"/>
      <c r="FIU13" s="63"/>
      <c r="FIV13" s="63"/>
      <c r="FIW13" s="63"/>
      <c r="FIX13" s="63"/>
      <c r="FIY13" s="63"/>
      <c r="FIZ13" s="63"/>
      <c r="FJA13" s="63"/>
      <c r="FJB13" s="63"/>
      <c r="FJC13" s="63"/>
      <c r="FJD13" s="63"/>
      <c r="FJE13" s="63"/>
      <c r="FJF13" s="63"/>
      <c r="FJG13" s="63"/>
      <c r="FJH13" s="63"/>
      <c r="FJI13" s="63"/>
      <c r="FJJ13" s="63"/>
      <c r="FJK13" s="63"/>
      <c r="FJL13" s="63"/>
      <c r="FJM13" s="63"/>
      <c r="FJN13" s="63"/>
      <c r="FJO13" s="63"/>
      <c r="FJP13" s="63"/>
      <c r="FJQ13" s="63"/>
      <c r="FJR13" s="63"/>
      <c r="FJS13" s="63"/>
      <c r="FJT13" s="63"/>
      <c r="FJU13" s="63"/>
      <c r="FJV13" s="63"/>
      <c r="FJW13" s="63"/>
      <c r="FJX13" s="63"/>
      <c r="FJY13" s="63"/>
      <c r="FJZ13" s="63"/>
      <c r="FKA13" s="63"/>
      <c r="FKB13" s="63"/>
      <c r="FKC13" s="63"/>
      <c r="FKD13" s="63"/>
      <c r="FKE13" s="63"/>
      <c r="FKF13" s="63"/>
      <c r="FKG13" s="63"/>
      <c r="FKH13" s="63"/>
      <c r="FKI13" s="63"/>
      <c r="FKJ13" s="63"/>
      <c r="FKK13" s="63"/>
      <c r="FKL13" s="63"/>
      <c r="FKM13" s="63"/>
      <c r="FKN13" s="63"/>
      <c r="FKO13" s="63"/>
      <c r="FKP13" s="63"/>
      <c r="FKQ13" s="63"/>
      <c r="FKR13" s="63"/>
      <c r="FKS13" s="63"/>
      <c r="FKT13" s="63"/>
      <c r="FKU13" s="63"/>
      <c r="FKV13" s="63"/>
      <c r="FKW13" s="63"/>
      <c r="FKX13" s="63"/>
      <c r="FKY13" s="63"/>
      <c r="FKZ13" s="63"/>
      <c r="FLA13" s="63"/>
      <c r="FLB13" s="63"/>
      <c r="FLC13" s="63"/>
      <c r="FLD13" s="63"/>
      <c r="FLE13" s="63"/>
      <c r="FLF13" s="63"/>
      <c r="FLG13" s="63"/>
      <c r="FLH13" s="63"/>
      <c r="FLI13" s="63"/>
      <c r="FLJ13" s="63"/>
      <c r="FLK13" s="63"/>
      <c r="FLL13" s="63"/>
      <c r="FLM13" s="63"/>
      <c r="FLN13" s="63"/>
      <c r="FLO13" s="63"/>
      <c r="FLP13" s="63"/>
      <c r="FLQ13" s="63"/>
      <c r="FLR13" s="63"/>
      <c r="FLS13" s="63"/>
      <c r="FLT13" s="63"/>
      <c r="FLU13" s="63"/>
      <c r="FLV13" s="63"/>
      <c r="FLW13" s="63"/>
      <c r="FLX13" s="63"/>
      <c r="FLY13" s="63"/>
      <c r="FLZ13" s="63"/>
      <c r="FMA13" s="63"/>
      <c r="FMB13" s="63"/>
      <c r="FMC13" s="63"/>
      <c r="FMD13" s="63"/>
      <c r="FME13" s="63"/>
      <c r="FMF13" s="63"/>
      <c r="FMG13" s="63"/>
      <c r="FMH13" s="63"/>
      <c r="FMI13" s="63"/>
      <c r="FMJ13" s="63"/>
      <c r="FMK13" s="63"/>
      <c r="FML13" s="63"/>
      <c r="FMM13" s="63"/>
      <c r="FMN13" s="63"/>
      <c r="FMO13" s="63"/>
      <c r="FMP13" s="63"/>
      <c r="FMQ13" s="63"/>
      <c r="FMR13" s="63"/>
      <c r="FMS13" s="63"/>
      <c r="FMT13" s="63"/>
      <c r="FMU13" s="63"/>
      <c r="FMV13" s="63"/>
      <c r="FMW13" s="63"/>
      <c r="FMX13" s="63"/>
      <c r="FMY13" s="63"/>
      <c r="FMZ13" s="63"/>
      <c r="FNA13" s="63"/>
      <c r="FNB13" s="63"/>
      <c r="FNC13" s="63"/>
      <c r="FND13" s="63"/>
      <c r="FNE13" s="63"/>
      <c r="FNF13" s="63"/>
      <c r="FNG13" s="63"/>
      <c r="FNH13" s="63"/>
      <c r="FNI13" s="63"/>
      <c r="FNJ13" s="63"/>
      <c r="FNK13" s="63"/>
      <c r="FNL13" s="63"/>
      <c r="FNM13" s="63"/>
      <c r="FNN13" s="63"/>
      <c r="FNO13" s="63"/>
      <c r="FNP13" s="63"/>
      <c r="FNQ13" s="63"/>
      <c r="FNR13" s="63"/>
      <c r="FNS13" s="63"/>
      <c r="FNT13" s="63"/>
      <c r="FNU13" s="63"/>
      <c r="FNV13" s="63"/>
      <c r="FNW13" s="63"/>
      <c r="FNX13" s="63"/>
      <c r="FNY13" s="63"/>
      <c r="FNZ13" s="63"/>
      <c r="FOA13" s="63"/>
      <c r="FOB13" s="63"/>
      <c r="FOC13" s="63"/>
      <c r="FOD13" s="63"/>
      <c r="FOE13" s="63"/>
      <c r="FOF13" s="63"/>
      <c r="FOG13" s="63"/>
      <c r="FOH13" s="63"/>
      <c r="FOI13" s="63"/>
      <c r="FOJ13" s="63"/>
      <c r="FOK13" s="63"/>
      <c r="FOL13" s="63"/>
      <c r="FOM13" s="63"/>
      <c r="FON13" s="63"/>
      <c r="FOO13" s="63"/>
      <c r="FOP13" s="63"/>
      <c r="FOQ13" s="63"/>
      <c r="FOR13" s="63"/>
      <c r="FOS13" s="63"/>
      <c r="FOT13" s="63"/>
      <c r="FOU13" s="63"/>
      <c r="FOV13" s="63"/>
      <c r="FOW13" s="63"/>
      <c r="FOX13" s="63"/>
      <c r="FOY13" s="63"/>
      <c r="FOZ13" s="63"/>
      <c r="FPA13" s="63"/>
      <c r="FPB13" s="63"/>
      <c r="FPC13" s="63"/>
      <c r="FPD13" s="63"/>
      <c r="FPE13" s="63"/>
      <c r="FPF13" s="63"/>
      <c r="FPG13" s="63"/>
      <c r="FPH13" s="63"/>
      <c r="FPI13" s="63"/>
      <c r="FPJ13" s="63"/>
      <c r="FPK13" s="63"/>
      <c r="FPL13" s="63"/>
      <c r="FPM13" s="63"/>
      <c r="FPN13" s="63"/>
      <c r="FPO13" s="63"/>
      <c r="FPP13" s="63"/>
      <c r="FPQ13" s="63"/>
      <c r="FPR13" s="63"/>
      <c r="FPS13" s="63"/>
      <c r="FPT13" s="63"/>
      <c r="FPU13" s="63"/>
      <c r="FPV13" s="63"/>
      <c r="FPW13" s="63"/>
      <c r="FPX13" s="63"/>
      <c r="FPY13" s="63"/>
      <c r="FPZ13" s="63"/>
      <c r="FQA13" s="63"/>
      <c r="FQB13" s="63"/>
      <c r="FQC13" s="63"/>
      <c r="FQD13" s="63"/>
      <c r="FQE13" s="63"/>
      <c r="FQF13" s="63"/>
      <c r="FQG13" s="63"/>
      <c r="FQH13" s="63"/>
      <c r="FQI13" s="63"/>
      <c r="FQJ13" s="63"/>
      <c r="FQK13" s="63"/>
      <c r="FQL13" s="63"/>
      <c r="FQM13" s="63"/>
      <c r="FQN13" s="63"/>
      <c r="FQO13" s="63"/>
      <c r="FQP13" s="63"/>
      <c r="FQQ13" s="63"/>
      <c r="FQR13" s="63"/>
      <c r="FQS13" s="63"/>
      <c r="FQT13" s="63"/>
      <c r="FQU13" s="63"/>
      <c r="FQV13" s="63"/>
      <c r="FQW13" s="63"/>
      <c r="FQX13" s="63"/>
      <c r="FQY13" s="63"/>
      <c r="FQZ13" s="63"/>
      <c r="FRA13" s="63"/>
      <c r="FRB13" s="63"/>
      <c r="FRC13" s="63"/>
      <c r="FRD13" s="63"/>
      <c r="FRE13" s="63"/>
      <c r="FRF13" s="63"/>
      <c r="FRG13" s="63"/>
      <c r="FRH13" s="63"/>
      <c r="FRI13" s="63"/>
      <c r="FRJ13" s="63"/>
      <c r="FRK13" s="63"/>
      <c r="FRL13" s="63"/>
      <c r="FRM13" s="63"/>
      <c r="FRN13" s="63"/>
      <c r="FRO13" s="63"/>
      <c r="FRP13" s="63"/>
      <c r="FRQ13" s="63"/>
      <c r="FRR13" s="63"/>
      <c r="FRS13" s="63"/>
      <c r="FRT13" s="63"/>
      <c r="FRU13" s="63"/>
      <c r="FRV13" s="63"/>
      <c r="FRW13" s="63"/>
      <c r="FRX13" s="63"/>
      <c r="FRY13" s="63"/>
      <c r="FRZ13" s="63"/>
      <c r="FSA13" s="63"/>
      <c r="FSB13" s="63"/>
      <c r="FSC13" s="63"/>
      <c r="FSD13" s="63"/>
      <c r="FSE13" s="63"/>
      <c r="FSF13" s="63"/>
      <c r="FSG13" s="63"/>
      <c r="FSH13" s="63"/>
      <c r="FSI13" s="63"/>
      <c r="FSJ13" s="63"/>
      <c r="FSK13" s="63"/>
      <c r="FSL13" s="63"/>
      <c r="FSM13" s="63"/>
      <c r="FSN13" s="63"/>
      <c r="FSO13" s="63"/>
      <c r="FSP13" s="63"/>
      <c r="FSQ13" s="63"/>
      <c r="FSR13" s="63"/>
      <c r="FSS13" s="63"/>
      <c r="FST13" s="63"/>
      <c r="FSU13" s="63"/>
      <c r="FSV13" s="63"/>
      <c r="FSW13" s="63"/>
      <c r="FSX13" s="63"/>
      <c r="FSY13" s="63"/>
      <c r="FSZ13" s="63"/>
      <c r="FTA13" s="63"/>
      <c r="FTB13" s="63"/>
      <c r="FTC13" s="63"/>
      <c r="FTD13" s="63"/>
      <c r="FTE13" s="63"/>
      <c r="FTF13" s="63"/>
      <c r="FTG13" s="63"/>
      <c r="FTH13" s="63"/>
      <c r="FTI13" s="63"/>
      <c r="FTJ13" s="63"/>
      <c r="FTK13" s="63"/>
      <c r="FTL13" s="63"/>
      <c r="FTM13" s="63"/>
      <c r="FTN13" s="63"/>
      <c r="FTO13" s="63"/>
      <c r="FTP13" s="63"/>
      <c r="FTQ13" s="63"/>
      <c r="FTR13" s="63"/>
      <c r="FTS13" s="63"/>
      <c r="FTT13" s="63"/>
      <c r="FTU13" s="63"/>
      <c r="FTV13" s="63"/>
      <c r="FTW13" s="63"/>
      <c r="FTX13" s="63"/>
      <c r="FTY13" s="63"/>
      <c r="FTZ13" s="63"/>
      <c r="FUA13" s="63"/>
      <c r="FUB13" s="63"/>
      <c r="FUC13" s="63"/>
      <c r="FUD13" s="63"/>
      <c r="FUE13" s="63"/>
      <c r="FUF13" s="63"/>
      <c r="FUG13" s="63"/>
      <c r="FUH13" s="63"/>
      <c r="FUI13" s="63"/>
      <c r="FUJ13" s="63"/>
      <c r="FUK13" s="63"/>
      <c r="FUL13" s="63"/>
      <c r="FUM13" s="63"/>
      <c r="FUN13" s="63"/>
      <c r="FUO13" s="63"/>
      <c r="FUP13" s="63"/>
      <c r="FUQ13" s="63"/>
      <c r="FUR13" s="63"/>
      <c r="FUS13" s="63"/>
      <c r="FUT13" s="63"/>
      <c r="FUU13" s="63"/>
      <c r="FUV13" s="63"/>
      <c r="FUW13" s="63"/>
      <c r="FUX13" s="63"/>
      <c r="FUY13" s="63"/>
      <c r="FUZ13" s="63"/>
      <c r="FVA13" s="63"/>
      <c r="FVB13" s="63"/>
      <c r="FVC13" s="63"/>
      <c r="FVD13" s="63"/>
      <c r="FVE13" s="63"/>
      <c r="FVF13" s="63"/>
      <c r="FVG13" s="63"/>
      <c r="FVH13" s="63"/>
      <c r="FVI13" s="63"/>
      <c r="FVJ13" s="63"/>
      <c r="FVK13" s="63"/>
      <c r="FVL13" s="63"/>
      <c r="FVM13" s="63"/>
      <c r="FVN13" s="63"/>
      <c r="FVO13" s="63"/>
      <c r="FVP13" s="63"/>
      <c r="FVQ13" s="63"/>
      <c r="FVR13" s="63"/>
      <c r="FVS13" s="63"/>
      <c r="FVT13" s="63"/>
      <c r="FVU13" s="63"/>
      <c r="FVV13" s="63"/>
      <c r="FVW13" s="63"/>
      <c r="FVX13" s="63"/>
      <c r="FVY13" s="63"/>
      <c r="FVZ13" s="63"/>
      <c r="FWA13" s="63"/>
      <c r="FWB13" s="63"/>
      <c r="FWC13" s="63"/>
      <c r="FWD13" s="63"/>
      <c r="FWE13" s="63"/>
      <c r="FWF13" s="63"/>
      <c r="FWG13" s="63"/>
      <c r="FWH13" s="63"/>
      <c r="FWI13" s="63"/>
      <c r="FWJ13" s="63"/>
      <c r="FWK13" s="63"/>
      <c r="FWL13" s="63"/>
      <c r="FWM13" s="63"/>
      <c r="FWN13" s="63"/>
      <c r="FWO13" s="63"/>
      <c r="FWP13" s="63"/>
      <c r="FWQ13" s="63"/>
      <c r="FWR13" s="63"/>
      <c r="FWS13" s="63"/>
      <c r="FWT13" s="63"/>
      <c r="FWU13" s="63"/>
      <c r="FWV13" s="63"/>
      <c r="FWW13" s="63"/>
      <c r="FWX13" s="63"/>
      <c r="FWY13" s="63"/>
      <c r="FWZ13" s="63"/>
      <c r="FXA13" s="63"/>
      <c r="FXB13" s="63"/>
      <c r="FXC13" s="63"/>
      <c r="FXD13" s="63"/>
      <c r="FXE13" s="63"/>
      <c r="FXF13" s="63"/>
      <c r="FXG13" s="63"/>
      <c r="FXH13" s="63"/>
      <c r="FXI13" s="63"/>
      <c r="FXJ13" s="63"/>
      <c r="FXK13" s="63"/>
      <c r="FXL13" s="63"/>
      <c r="FXM13" s="63"/>
      <c r="FXN13" s="63"/>
      <c r="FXO13" s="63"/>
      <c r="FXP13" s="63"/>
      <c r="FXQ13" s="63"/>
      <c r="FXR13" s="63"/>
      <c r="FXS13" s="63"/>
      <c r="FXT13" s="63"/>
      <c r="FXU13" s="63"/>
      <c r="FXV13" s="63"/>
      <c r="FXW13" s="63"/>
      <c r="FXX13" s="63"/>
      <c r="FXY13" s="63"/>
      <c r="FXZ13" s="63"/>
      <c r="FYA13" s="63"/>
      <c r="FYB13" s="63"/>
      <c r="FYC13" s="63"/>
      <c r="FYD13" s="63"/>
      <c r="FYE13" s="63"/>
      <c r="FYF13" s="63"/>
      <c r="FYG13" s="63"/>
      <c r="FYH13" s="63"/>
      <c r="FYI13" s="63"/>
      <c r="FYJ13" s="63"/>
      <c r="FYK13" s="63"/>
      <c r="FYL13" s="63"/>
      <c r="FYM13" s="63"/>
      <c r="FYN13" s="63"/>
      <c r="FYO13" s="63"/>
      <c r="FYP13" s="63"/>
      <c r="FYQ13" s="63"/>
      <c r="FYR13" s="63"/>
      <c r="FYS13" s="63"/>
      <c r="FYT13" s="63"/>
      <c r="FYU13" s="63"/>
      <c r="FYV13" s="63"/>
      <c r="FYW13" s="63"/>
      <c r="FYX13" s="63"/>
      <c r="FYY13" s="63"/>
      <c r="FYZ13" s="63"/>
      <c r="FZA13" s="63"/>
      <c r="FZB13" s="63"/>
      <c r="FZC13" s="63"/>
      <c r="FZD13" s="63"/>
      <c r="FZE13" s="63"/>
      <c r="FZF13" s="63"/>
      <c r="FZG13" s="63"/>
      <c r="FZH13" s="63"/>
      <c r="FZI13" s="63"/>
      <c r="FZJ13" s="63"/>
      <c r="FZK13" s="63"/>
      <c r="FZL13" s="63"/>
      <c r="FZM13" s="63"/>
      <c r="FZN13" s="63"/>
      <c r="FZO13" s="63"/>
      <c r="FZP13" s="63"/>
      <c r="FZQ13" s="63"/>
      <c r="FZR13" s="63"/>
      <c r="FZS13" s="63"/>
      <c r="FZT13" s="63"/>
      <c r="FZU13" s="63"/>
      <c r="FZV13" s="63"/>
      <c r="FZW13" s="63"/>
      <c r="FZX13" s="63"/>
      <c r="FZY13" s="63"/>
      <c r="FZZ13" s="63"/>
      <c r="GAA13" s="63"/>
      <c r="GAB13" s="63"/>
      <c r="GAC13" s="63"/>
      <c r="GAD13" s="63"/>
      <c r="GAE13" s="63"/>
      <c r="GAF13" s="63"/>
      <c r="GAG13" s="63"/>
      <c r="GAH13" s="63"/>
      <c r="GAI13" s="63"/>
      <c r="GAJ13" s="63"/>
      <c r="GAK13" s="63"/>
      <c r="GAL13" s="63"/>
      <c r="GAM13" s="63"/>
      <c r="GAN13" s="63"/>
      <c r="GAO13" s="63"/>
      <c r="GAP13" s="63"/>
      <c r="GAQ13" s="63"/>
      <c r="GAR13" s="63"/>
      <c r="GAS13" s="63"/>
      <c r="GAT13" s="63"/>
      <c r="GAU13" s="63"/>
      <c r="GAV13" s="63"/>
      <c r="GAW13" s="63"/>
      <c r="GAX13" s="63"/>
      <c r="GAY13" s="63"/>
      <c r="GAZ13" s="63"/>
      <c r="GBA13" s="63"/>
      <c r="GBB13" s="63"/>
      <c r="GBC13" s="63"/>
      <c r="GBD13" s="63"/>
      <c r="GBE13" s="63"/>
      <c r="GBF13" s="63"/>
      <c r="GBG13" s="63"/>
      <c r="GBH13" s="63"/>
      <c r="GBI13" s="63"/>
      <c r="GBJ13" s="63"/>
      <c r="GBK13" s="63"/>
      <c r="GBL13" s="63"/>
      <c r="GBM13" s="63"/>
      <c r="GBN13" s="63"/>
      <c r="GBO13" s="63"/>
      <c r="GBP13" s="63"/>
      <c r="GBQ13" s="63"/>
      <c r="GBR13" s="63"/>
      <c r="GBS13" s="63"/>
      <c r="GBT13" s="63"/>
      <c r="GBU13" s="63"/>
      <c r="GBV13" s="63"/>
      <c r="GBW13" s="63"/>
      <c r="GBX13" s="63"/>
      <c r="GBY13" s="63"/>
      <c r="GBZ13" s="63"/>
      <c r="GCA13" s="63"/>
      <c r="GCB13" s="63"/>
      <c r="GCC13" s="63"/>
      <c r="GCD13" s="63"/>
      <c r="GCE13" s="63"/>
      <c r="GCF13" s="63"/>
      <c r="GCG13" s="63"/>
      <c r="GCH13" s="63"/>
      <c r="GCI13" s="63"/>
      <c r="GCJ13" s="63"/>
      <c r="GCK13" s="63"/>
      <c r="GCL13" s="63"/>
      <c r="GCM13" s="63"/>
      <c r="GCN13" s="63"/>
      <c r="GCO13" s="63"/>
      <c r="GCP13" s="63"/>
      <c r="GCQ13" s="63"/>
      <c r="GCR13" s="63"/>
      <c r="GCS13" s="63"/>
      <c r="GCT13" s="63"/>
      <c r="GCU13" s="63"/>
      <c r="GCV13" s="63"/>
      <c r="GCW13" s="63"/>
      <c r="GCX13" s="63"/>
      <c r="GCY13" s="63"/>
      <c r="GCZ13" s="63"/>
      <c r="GDA13" s="63"/>
      <c r="GDB13" s="63"/>
      <c r="GDC13" s="63"/>
      <c r="GDD13" s="63"/>
      <c r="GDE13" s="63"/>
      <c r="GDF13" s="63"/>
      <c r="GDG13" s="63"/>
      <c r="GDH13" s="63"/>
      <c r="GDI13" s="63"/>
      <c r="GDJ13" s="63"/>
      <c r="GDK13" s="63"/>
      <c r="GDL13" s="63"/>
      <c r="GDM13" s="63"/>
      <c r="GDN13" s="63"/>
      <c r="GDO13" s="63"/>
      <c r="GDP13" s="63"/>
      <c r="GDQ13" s="63"/>
      <c r="GDR13" s="63"/>
      <c r="GDS13" s="63"/>
      <c r="GDT13" s="63"/>
      <c r="GDU13" s="63"/>
      <c r="GDV13" s="63"/>
      <c r="GDW13" s="63"/>
      <c r="GDX13" s="63"/>
      <c r="GDY13" s="63"/>
      <c r="GDZ13" s="63"/>
      <c r="GEA13" s="63"/>
      <c r="GEB13" s="63"/>
      <c r="GEC13" s="63"/>
      <c r="GED13" s="63"/>
      <c r="GEE13" s="63"/>
      <c r="GEF13" s="63"/>
      <c r="GEG13" s="63"/>
      <c r="GEH13" s="63"/>
      <c r="GEI13" s="63"/>
      <c r="GEJ13" s="63"/>
      <c r="GEK13" s="63"/>
      <c r="GEL13" s="63"/>
      <c r="GEM13" s="63"/>
      <c r="GEN13" s="63"/>
      <c r="GEO13" s="63"/>
      <c r="GEP13" s="63"/>
      <c r="GEQ13" s="63"/>
      <c r="GER13" s="63"/>
      <c r="GES13" s="63"/>
      <c r="GET13" s="63"/>
      <c r="GEU13" s="63"/>
      <c r="GEV13" s="63"/>
      <c r="GEW13" s="63"/>
      <c r="GEX13" s="63"/>
      <c r="GEY13" s="63"/>
      <c r="GEZ13" s="63"/>
      <c r="GFA13" s="63"/>
      <c r="GFB13" s="63"/>
      <c r="GFC13" s="63"/>
      <c r="GFD13" s="63"/>
      <c r="GFE13" s="63"/>
      <c r="GFF13" s="63"/>
      <c r="GFG13" s="63"/>
      <c r="GFH13" s="63"/>
      <c r="GFI13" s="63"/>
      <c r="GFJ13" s="63"/>
      <c r="GFK13" s="63"/>
      <c r="GFL13" s="63"/>
      <c r="GFM13" s="63"/>
      <c r="GFN13" s="63"/>
      <c r="GFO13" s="63"/>
      <c r="GFP13" s="63"/>
      <c r="GFQ13" s="63"/>
      <c r="GFR13" s="63"/>
      <c r="GFS13" s="63"/>
      <c r="GFT13" s="63"/>
      <c r="GFU13" s="63"/>
      <c r="GFV13" s="63"/>
      <c r="GFW13" s="63"/>
      <c r="GFX13" s="63"/>
      <c r="GFY13" s="63"/>
      <c r="GFZ13" s="63"/>
      <c r="GGA13" s="63"/>
      <c r="GGB13" s="63"/>
      <c r="GGC13" s="63"/>
      <c r="GGD13" s="63"/>
      <c r="GGE13" s="63"/>
      <c r="GGF13" s="63"/>
      <c r="GGG13" s="63"/>
      <c r="GGH13" s="63"/>
      <c r="GGI13" s="63"/>
      <c r="GGJ13" s="63"/>
      <c r="GGK13" s="63"/>
      <c r="GGL13" s="63"/>
      <c r="GGM13" s="63"/>
      <c r="GGN13" s="63"/>
      <c r="GGO13" s="63"/>
      <c r="GGP13" s="63"/>
      <c r="GGQ13" s="63"/>
      <c r="GGR13" s="63"/>
      <c r="GGS13" s="63"/>
      <c r="GGT13" s="63"/>
      <c r="GGU13" s="63"/>
      <c r="GGV13" s="63"/>
      <c r="GGW13" s="63"/>
      <c r="GGX13" s="63"/>
      <c r="GGY13" s="63"/>
      <c r="GGZ13" s="63"/>
      <c r="GHA13" s="63"/>
      <c r="GHB13" s="63"/>
      <c r="GHC13" s="63"/>
      <c r="GHD13" s="63"/>
      <c r="GHE13" s="63"/>
      <c r="GHF13" s="63"/>
      <c r="GHG13" s="63"/>
      <c r="GHH13" s="63"/>
      <c r="GHI13" s="63"/>
      <c r="GHJ13" s="63"/>
      <c r="GHK13" s="63"/>
      <c r="GHL13" s="63"/>
      <c r="GHM13" s="63"/>
      <c r="GHN13" s="63"/>
      <c r="GHO13" s="63"/>
      <c r="GHP13" s="63"/>
      <c r="GHQ13" s="63"/>
      <c r="GHR13" s="63"/>
      <c r="GHS13" s="63"/>
      <c r="GHT13" s="63"/>
      <c r="GHU13" s="63"/>
      <c r="GHV13" s="63"/>
      <c r="GHW13" s="63"/>
      <c r="GHX13" s="63"/>
      <c r="GHY13" s="63"/>
      <c r="GHZ13" s="63"/>
      <c r="GIA13" s="63"/>
      <c r="GIB13" s="63"/>
      <c r="GIC13" s="63"/>
      <c r="GID13" s="63"/>
      <c r="GIE13" s="63"/>
      <c r="GIF13" s="63"/>
      <c r="GIG13" s="63"/>
      <c r="GIH13" s="63"/>
      <c r="GII13" s="63"/>
      <c r="GIJ13" s="63"/>
      <c r="GIK13" s="63"/>
      <c r="GIL13" s="63"/>
      <c r="GIM13" s="63"/>
      <c r="GIN13" s="63"/>
      <c r="GIO13" s="63"/>
      <c r="GIP13" s="63"/>
      <c r="GIQ13" s="63"/>
      <c r="GIR13" s="63"/>
      <c r="GIS13" s="63"/>
      <c r="GIT13" s="63"/>
      <c r="GIU13" s="63"/>
      <c r="GIV13" s="63"/>
      <c r="GIW13" s="63"/>
      <c r="GIX13" s="63"/>
      <c r="GIY13" s="63"/>
      <c r="GIZ13" s="63"/>
      <c r="GJA13" s="63"/>
      <c r="GJB13" s="63"/>
      <c r="GJC13" s="63"/>
      <c r="GJD13" s="63"/>
      <c r="GJE13" s="63"/>
      <c r="GJF13" s="63"/>
      <c r="GJG13" s="63"/>
      <c r="GJH13" s="63"/>
      <c r="GJI13" s="63"/>
      <c r="GJJ13" s="63"/>
      <c r="GJK13" s="63"/>
      <c r="GJL13" s="63"/>
      <c r="GJM13" s="63"/>
      <c r="GJN13" s="63"/>
      <c r="GJO13" s="63"/>
      <c r="GJP13" s="63"/>
      <c r="GJQ13" s="63"/>
      <c r="GJR13" s="63"/>
      <c r="GJS13" s="63"/>
      <c r="GJT13" s="63"/>
      <c r="GJU13" s="63"/>
      <c r="GJV13" s="63"/>
      <c r="GJW13" s="63"/>
      <c r="GJX13" s="63"/>
      <c r="GJY13" s="63"/>
      <c r="GJZ13" s="63"/>
      <c r="GKA13" s="63"/>
      <c r="GKB13" s="63"/>
      <c r="GKC13" s="63"/>
      <c r="GKD13" s="63"/>
      <c r="GKE13" s="63"/>
      <c r="GKF13" s="63"/>
      <c r="GKG13" s="63"/>
      <c r="GKH13" s="63"/>
      <c r="GKI13" s="63"/>
      <c r="GKJ13" s="63"/>
      <c r="GKK13" s="63"/>
      <c r="GKL13" s="63"/>
      <c r="GKM13" s="63"/>
      <c r="GKN13" s="63"/>
      <c r="GKO13" s="63"/>
      <c r="GKP13" s="63"/>
      <c r="GKQ13" s="63"/>
      <c r="GKR13" s="63"/>
      <c r="GKS13" s="63"/>
      <c r="GKT13" s="63"/>
      <c r="GKU13" s="63"/>
      <c r="GKV13" s="63"/>
      <c r="GKW13" s="63"/>
      <c r="GKX13" s="63"/>
      <c r="GKY13" s="63"/>
      <c r="GKZ13" s="63"/>
      <c r="GLA13" s="63"/>
      <c r="GLB13" s="63"/>
      <c r="GLC13" s="63"/>
      <c r="GLD13" s="63"/>
      <c r="GLE13" s="63"/>
      <c r="GLF13" s="63"/>
      <c r="GLG13" s="63"/>
      <c r="GLH13" s="63"/>
      <c r="GLI13" s="63"/>
      <c r="GLJ13" s="63"/>
      <c r="GLK13" s="63"/>
      <c r="GLL13" s="63"/>
      <c r="GLM13" s="63"/>
      <c r="GLN13" s="63"/>
      <c r="GLO13" s="63"/>
      <c r="GLP13" s="63"/>
      <c r="GLQ13" s="63"/>
      <c r="GLR13" s="63"/>
      <c r="GLS13" s="63"/>
      <c r="GLT13" s="63"/>
      <c r="GLU13" s="63"/>
      <c r="GLV13" s="63"/>
      <c r="GLW13" s="63"/>
      <c r="GLX13" s="63"/>
      <c r="GLY13" s="63"/>
      <c r="GLZ13" s="63"/>
      <c r="GMA13" s="63"/>
      <c r="GMB13" s="63"/>
      <c r="GMC13" s="63"/>
      <c r="GMD13" s="63"/>
      <c r="GME13" s="63"/>
      <c r="GMF13" s="63"/>
      <c r="GMG13" s="63"/>
      <c r="GMH13" s="63"/>
      <c r="GMI13" s="63"/>
      <c r="GMJ13" s="63"/>
      <c r="GMK13" s="63"/>
      <c r="GML13" s="63"/>
      <c r="GMM13" s="63"/>
      <c r="GMN13" s="63"/>
      <c r="GMO13" s="63"/>
      <c r="GMP13" s="63"/>
      <c r="GMQ13" s="63"/>
      <c r="GMR13" s="63"/>
      <c r="GMS13" s="63"/>
      <c r="GMT13" s="63"/>
      <c r="GMU13" s="63"/>
      <c r="GMV13" s="63"/>
      <c r="GMW13" s="63"/>
      <c r="GMX13" s="63"/>
      <c r="GMY13" s="63"/>
      <c r="GMZ13" s="63"/>
      <c r="GNA13" s="63"/>
      <c r="GNB13" s="63"/>
      <c r="GNC13" s="63"/>
      <c r="GND13" s="63"/>
      <c r="GNE13" s="63"/>
      <c r="GNF13" s="63"/>
      <c r="GNG13" s="63"/>
      <c r="GNH13" s="63"/>
      <c r="GNI13" s="63"/>
      <c r="GNJ13" s="63"/>
      <c r="GNK13" s="63"/>
      <c r="GNL13" s="63"/>
      <c r="GNM13" s="63"/>
      <c r="GNN13" s="63"/>
      <c r="GNO13" s="63"/>
      <c r="GNP13" s="63"/>
      <c r="GNQ13" s="63"/>
      <c r="GNR13" s="63"/>
      <c r="GNS13" s="63"/>
      <c r="GNT13" s="63"/>
      <c r="GNU13" s="63"/>
      <c r="GNV13" s="63"/>
      <c r="GNW13" s="63"/>
      <c r="GNX13" s="63"/>
      <c r="GNY13" s="63"/>
      <c r="GNZ13" s="63"/>
      <c r="GOA13" s="63"/>
      <c r="GOB13" s="63"/>
      <c r="GOC13" s="63"/>
      <c r="GOD13" s="63"/>
      <c r="GOE13" s="63"/>
      <c r="GOF13" s="63"/>
      <c r="GOG13" s="63"/>
      <c r="GOH13" s="63"/>
      <c r="GOI13" s="63"/>
      <c r="GOJ13" s="63"/>
      <c r="GOK13" s="63"/>
      <c r="GOL13" s="63"/>
      <c r="GOM13" s="63"/>
      <c r="GON13" s="63"/>
      <c r="GOO13" s="63"/>
      <c r="GOP13" s="63"/>
      <c r="GOQ13" s="63"/>
      <c r="GOR13" s="63"/>
      <c r="GOS13" s="63"/>
      <c r="GOT13" s="63"/>
      <c r="GOU13" s="63"/>
      <c r="GOV13" s="63"/>
      <c r="GOW13" s="63"/>
      <c r="GOX13" s="63"/>
      <c r="GOY13" s="63"/>
      <c r="GOZ13" s="63"/>
      <c r="GPA13" s="63"/>
      <c r="GPB13" s="63"/>
      <c r="GPC13" s="63"/>
      <c r="GPD13" s="63"/>
      <c r="GPE13" s="63"/>
      <c r="GPF13" s="63"/>
      <c r="GPG13" s="63"/>
      <c r="GPH13" s="63"/>
      <c r="GPI13" s="63"/>
      <c r="GPJ13" s="63"/>
      <c r="GPK13" s="63"/>
      <c r="GPL13" s="63"/>
      <c r="GPM13" s="63"/>
      <c r="GPN13" s="63"/>
      <c r="GPO13" s="63"/>
      <c r="GPP13" s="63"/>
      <c r="GPQ13" s="63"/>
      <c r="GPR13" s="63"/>
      <c r="GPS13" s="63"/>
      <c r="GPT13" s="63"/>
      <c r="GPU13" s="63"/>
      <c r="GPV13" s="63"/>
      <c r="GPW13" s="63"/>
      <c r="GPX13" s="63"/>
      <c r="GPY13" s="63"/>
      <c r="GPZ13" s="63"/>
      <c r="GQA13" s="63"/>
      <c r="GQB13" s="63"/>
      <c r="GQC13" s="63"/>
      <c r="GQD13" s="63"/>
      <c r="GQE13" s="63"/>
      <c r="GQF13" s="63"/>
      <c r="GQG13" s="63"/>
      <c r="GQH13" s="63"/>
      <c r="GQI13" s="63"/>
      <c r="GQJ13" s="63"/>
      <c r="GQK13" s="63"/>
      <c r="GQL13" s="63"/>
      <c r="GQM13" s="63"/>
      <c r="GQN13" s="63"/>
      <c r="GQO13" s="63"/>
      <c r="GQP13" s="63"/>
      <c r="GQQ13" s="63"/>
      <c r="GQR13" s="63"/>
      <c r="GQS13" s="63"/>
      <c r="GQT13" s="63"/>
      <c r="GQU13" s="63"/>
      <c r="GQV13" s="63"/>
      <c r="GQW13" s="63"/>
      <c r="GQX13" s="63"/>
      <c r="GQY13" s="63"/>
      <c r="GQZ13" s="63"/>
      <c r="GRA13" s="63"/>
      <c r="GRB13" s="63"/>
      <c r="GRC13" s="63"/>
      <c r="GRD13" s="63"/>
      <c r="GRE13" s="63"/>
      <c r="GRF13" s="63"/>
      <c r="GRG13" s="63"/>
      <c r="GRH13" s="63"/>
      <c r="GRI13" s="63"/>
      <c r="GRJ13" s="63"/>
      <c r="GRK13" s="63"/>
      <c r="GRL13" s="63"/>
      <c r="GRM13" s="63"/>
      <c r="GRN13" s="63"/>
      <c r="GRO13" s="63"/>
      <c r="GRP13" s="63"/>
      <c r="GRQ13" s="63"/>
      <c r="GRR13" s="63"/>
      <c r="GRS13" s="63"/>
      <c r="GRT13" s="63"/>
      <c r="GRU13" s="63"/>
      <c r="GRV13" s="63"/>
      <c r="GRW13" s="63"/>
      <c r="GRX13" s="63"/>
      <c r="GRY13" s="63"/>
      <c r="GRZ13" s="63"/>
      <c r="GSA13" s="63"/>
      <c r="GSB13" s="63"/>
      <c r="GSC13" s="63"/>
      <c r="GSD13" s="63"/>
      <c r="GSE13" s="63"/>
      <c r="GSF13" s="63"/>
      <c r="GSG13" s="63"/>
      <c r="GSH13" s="63"/>
      <c r="GSI13" s="63"/>
      <c r="GSJ13" s="63"/>
      <c r="GSK13" s="63"/>
      <c r="GSL13" s="63"/>
      <c r="GSM13" s="63"/>
      <c r="GSN13" s="63"/>
      <c r="GSO13" s="63"/>
      <c r="GSP13" s="63"/>
      <c r="GSQ13" s="63"/>
      <c r="GSR13" s="63"/>
      <c r="GSS13" s="63"/>
      <c r="GST13" s="63"/>
      <c r="GSU13" s="63"/>
      <c r="GSV13" s="63"/>
      <c r="GSW13" s="63"/>
      <c r="GSX13" s="63"/>
      <c r="GSY13" s="63"/>
      <c r="GSZ13" s="63"/>
      <c r="GTA13" s="63"/>
      <c r="GTB13" s="63"/>
      <c r="GTC13" s="63"/>
      <c r="GTD13" s="63"/>
      <c r="GTE13" s="63"/>
      <c r="GTF13" s="63"/>
      <c r="GTG13" s="63"/>
      <c r="GTH13" s="63"/>
      <c r="GTI13" s="63"/>
      <c r="GTJ13" s="63"/>
      <c r="GTK13" s="63"/>
      <c r="GTL13" s="63"/>
      <c r="GTM13" s="63"/>
      <c r="GTN13" s="63"/>
      <c r="GTO13" s="63"/>
      <c r="GTP13" s="63"/>
      <c r="GTQ13" s="63"/>
      <c r="GTR13" s="63"/>
      <c r="GTS13" s="63"/>
      <c r="GTT13" s="63"/>
      <c r="GTU13" s="63"/>
      <c r="GTV13" s="63"/>
      <c r="GTW13" s="63"/>
      <c r="GTX13" s="63"/>
      <c r="GTY13" s="63"/>
      <c r="GTZ13" s="63"/>
      <c r="GUA13" s="63"/>
      <c r="GUB13" s="63"/>
      <c r="GUC13" s="63"/>
      <c r="GUD13" s="63"/>
      <c r="GUE13" s="63"/>
      <c r="GUF13" s="63"/>
      <c r="GUG13" s="63"/>
      <c r="GUH13" s="63"/>
      <c r="GUI13" s="63"/>
      <c r="GUJ13" s="63"/>
      <c r="GUK13" s="63"/>
      <c r="GUL13" s="63"/>
      <c r="GUM13" s="63"/>
      <c r="GUN13" s="63"/>
      <c r="GUO13" s="63"/>
      <c r="GUP13" s="63"/>
      <c r="GUQ13" s="63"/>
      <c r="GUR13" s="63"/>
      <c r="GUS13" s="63"/>
      <c r="GUT13" s="63"/>
      <c r="GUU13" s="63"/>
      <c r="GUV13" s="63"/>
      <c r="GUW13" s="63"/>
      <c r="GUX13" s="63"/>
      <c r="GUY13" s="63"/>
      <c r="GUZ13" s="63"/>
      <c r="GVA13" s="63"/>
      <c r="GVB13" s="63"/>
      <c r="GVC13" s="63"/>
      <c r="GVD13" s="63"/>
      <c r="GVE13" s="63"/>
      <c r="GVF13" s="63"/>
      <c r="GVG13" s="63"/>
      <c r="GVH13" s="63"/>
      <c r="GVI13" s="63"/>
      <c r="GVJ13" s="63"/>
      <c r="GVK13" s="63"/>
      <c r="GVL13" s="63"/>
      <c r="GVM13" s="63"/>
      <c r="GVN13" s="63"/>
      <c r="GVO13" s="63"/>
      <c r="GVP13" s="63"/>
      <c r="GVQ13" s="63"/>
      <c r="GVR13" s="63"/>
      <c r="GVS13" s="63"/>
      <c r="GVT13" s="63"/>
      <c r="GVU13" s="63"/>
      <c r="GVV13" s="63"/>
      <c r="GVW13" s="63"/>
      <c r="GVX13" s="63"/>
      <c r="GVY13" s="63"/>
      <c r="GVZ13" s="63"/>
      <c r="GWA13" s="63"/>
      <c r="GWB13" s="63"/>
      <c r="GWC13" s="63"/>
      <c r="GWD13" s="63"/>
      <c r="GWE13" s="63"/>
      <c r="GWF13" s="63"/>
      <c r="GWG13" s="63"/>
      <c r="GWH13" s="63"/>
      <c r="GWI13" s="63"/>
      <c r="GWJ13" s="63"/>
      <c r="GWK13" s="63"/>
      <c r="GWL13" s="63"/>
      <c r="GWM13" s="63"/>
      <c r="GWN13" s="63"/>
      <c r="GWO13" s="63"/>
      <c r="GWP13" s="63"/>
      <c r="GWQ13" s="63"/>
      <c r="GWR13" s="63"/>
      <c r="GWS13" s="63"/>
      <c r="GWT13" s="63"/>
      <c r="GWU13" s="63"/>
      <c r="GWV13" s="63"/>
      <c r="GWW13" s="63"/>
      <c r="GWX13" s="63"/>
      <c r="GWY13" s="63"/>
      <c r="GWZ13" s="63"/>
      <c r="GXA13" s="63"/>
      <c r="GXB13" s="63"/>
      <c r="GXC13" s="63"/>
      <c r="GXD13" s="63"/>
      <c r="GXE13" s="63"/>
      <c r="GXF13" s="63"/>
      <c r="GXG13" s="63"/>
      <c r="GXH13" s="63"/>
      <c r="GXI13" s="63"/>
      <c r="GXJ13" s="63"/>
      <c r="GXK13" s="63"/>
      <c r="GXL13" s="63"/>
      <c r="GXM13" s="63"/>
      <c r="GXN13" s="63"/>
      <c r="GXO13" s="63"/>
      <c r="GXP13" s="63"/>
      <c r="GXQ13" s="63"/>
      <c r="GXR13" s="63"/>
      <c r="GXS13" s="63"/>
      <c r="GXT13" s="63"/>
      <c r="GXU13" s="63"/>
      <c r="GXV13" s="63"/>
      <c r="GXW13" s="63"/>
      <c r="GXX13" s="63"/>
      <c r="GXY13" s="63"/>
      <c r="GXZ13" s="63"/>
      <c r="GYA13" s="63"/>
      <c r="GYB13" s="63"/>
      <c r="GYC13" s="63"/>
      <c r="GYD13" s="63"/>
      <c r="GYE13" s="63"/>
      <c r="GYF13" s="63"/>
      <c r="GYG13" s="63"/>
      <c r="GYH13" s="63"/>
      <c r="GYI13" s="63"/>
      <c r="GYJ13" s="63"/>
      <c r="GYK13" s="63"/>
      <c r="GYL13" s="63"/>
      <c r="GYM13" s="63"/>
      <c r="GYN13" s="63"/>
      <c r="GYO13" s="63"/>
      <c r="GYP13" s="63"/>
      <c r="GYQ13" s="63"/>
      <c r="GYR13" s="63"/>
      <c r="GYS13" s="63"/>
      <c r="GYT13" s="63"/>
      <c r="GYU13" s="63"/>
      <c r="GYV13" s="63"/>
      <c r="GYW13" s="63"/>
      <c r="GYX13" s="63"/>
      <c r="GYY13" s="63"/>
      <c r="GYZ13" s="63"/>
      <c r="GZA13" s="63"/>
      <c r="GZB13" s="63"/>
      <c r="GZC13" s="63"/>
      <c r="GZD13" s="63"/>
      <c r="GZE13" s="63"/>
      <c r="GZF13" s="63"/>
      <c r="GZG13" s="63"/>
      <c r="GZH13" s="63"/>
      <c r="GZI13" s="63"/>
      <c r="GZJ13" s="63"/>
      <c r="GZK13" s="63"/>
      <c r="GZL13" s="63"/>
      <c r="GZM13" s="63"/>
      <c r="GZN13" s="63"/>
      <c r="GZO13" s="63"/>
      <c r="GZP13" s="63"/>
      <c r="GZQ13" s="63"/>
      <c r="GZR13" s="63"/>
      <c r="GZS13" s="63"/>
      <c r="GZT13" s="63"/>
      <c r="GZU13" s="63"/>
      <c r="GZV13" s="63"/>
      <c r="GZW13" s="63"/>
      <c r="GZX13" s="63"/>
      <c r="GZY13" s="63"/>
      <c r="GZZ13" s="63"/>
      <c r="HAA13" s="63"/>
      <c r="HAB13" s="63"/>
      <c r="HAC13" s="63"/>
      <c r="HAD13" s="63"/>
      <c r="HAE13" s="63"/>
      <c r="HAF13" s="63"/>
      <c r="HAG13" s="63"/>
      <c r="HAH13" s="63"/>
      <c r="HAI13" s="63"/>
      <c r="HAJ13" s="63"/>
      <c r="HAK13" s="63"/>
      <c r="HAL13" s="63"/>
      <c r="HAM13" s="63"/>
      <c r="HAN13" s="63"/>
      <c r="HAO13" s="63"/>
      <c r="HAP13" s="63"/>
      <c r="HAQ13" s="63"/>
      <c r="HAR13" s="63"/>
      <c r="HAS13" s="63"/>
      <c r="HAT13" s="63"/>
      <c r="HAU13" s="63"/>
      <c r="HAV13" s="63"/>
      <c r="HAW13" s="63"/>
      <c r="HAX13" s="63"/>
      <c r="HAY13" s="63"/>
      <c r="HAZ13" s="63"/>
      <c r="HBA13" s="63"/>
      <c r="HBB13" s="63"/>
      <c r="HBC13" s="63"/>
      <c r="HBD13" s="63"/>
      <c r="HBE13" s="63"/>
      <c r="HBF13" s="63"/>
      <c r="HBG13" s="63"/>
      <c r="HBH13" s="63"/>
      <c r="HBI13" s="63"/>
      <c r="HBJ13" s="63"/>
      <c r="HBK13" s="63"/>
      <c r="HBL13" s="63"/>
      <c r="HBM13" s="63"/>
      <c r="HBN13" s="63"/>
      <c r="HBO13" s="63"/>
      <c r="HBP13" s="63"/>
      <c r="HBQ13" s="63"/>
      <c r="HBR13" s="63"/>
      <c r="HBS13" s="63"/>
      <c r="HBT13" s="63"/>
      <c r="HBU13" s="63"/>
      <c r="HBV13" s="63"/>
      <c r="HBW13" s="63"/>
      <c r="HBX13" s="63"/>
      <c r="HBY13" s="63"/>
      <c r="HBZ13" s="63"/>
      <c r="HCA13" s="63"/>
      <c r="HCB13" s="63"/>
      <c r="HCC13" s="63"/>
      <c r="HCD13" s="63"/>
      <c r="HCE13" s="63"/>
      <c r="HCF13" s="63"/>
      <c r="HCG13" s="63"/>
      <c r="HCH13" s="63"/>
      <c r="HCI13" s="63"/>
      <c r="HCJ13" s="63"/>
      <c r="HCK13" s="63"/>
      <c r="HCL13" s="63"/>
      <c r="HCM13" s="63"/>
      <c r="HCN13" s="63"/>
      <c r="HCO13" s="63"/>
      <c r="HCP13" s="63"/>
      <c r="HCQ13" s="63"/>
      <c r="HCR13" s="63"/>
      <c r="HCS13" s="63"/>
      <c r="HCT13" s="63"/>
      <c r="HCU13" s="63"/>
      <c r="HCV13" s="63"/>
      <c r="HCW13" s="63"/>
      <c r="HCX13" s="63"/>
      <c r="HCY13" s="63"/>
      <c r="HCZ13" s="63"/>
      <c r="HDA13" s="63"/>
      <c r="HDB13" s="63"/>
      <c r="HDC13" s="63"/>
      <c r="HDD13" s="63"/>
      <c r="HDE13" s="63"/>
      <c r="HDF13" s="63"/>
      <c r="HDG13" s="63"/>
      <c r="HDH13" s="63"/>
      <c r="HDI13" s="63"/>
      <c r="HDJ13" s="63"/>
      <c r="HDK13" s="63"/>
      <c r="HDL13" s="63"/>
      <c r="HDM13" s="63"/>
      <c r="HDN13" s="63"/>
      <c r="HDO13" s="63"/>
      <c r="HDP13" s="63"/>
      <c r="HDQ13" s="63"/>
      <c r="HDR13" s="63"/>
      <c r="HDS13" s="63"/>
      <c r="HDT13" s="63"/>
      <c r="HDU13" s="63"/>
      <c r="HDV13" s="63"/>
      <c r="HDW13" s="63"/>
      <c r="HDX13" s="63"/>
      <c r="HDY13" s="63"/>
      <c r="HDZ13" s="63"/>
      <c r="HEA13" s="63"/>
      <c r="HEB13" s="63"/>
      <c r="HEC13" s="63"/>
      <c r="HED13" s="63"/>
      <c r="HEE13" s="63"/>
      <c r="HEF13" s="63"/>
      <c r="HEG13" s="63"/>
      <c r="HEH13" s="63"/>
      <c r="HEI13" s="63"/>
      <c r="HEJ13" s="63"/>
      <c r="HEK13" s="63"/>
      <c r="HEL13" s="63"/>
      <c r="HEM13" s="63"/>
      <c r="HEN13" s="63"/>
      <c r="HEO13" s="63"/>
      <c r="HEP13" s="63"/>
      <c r="HEQ13" s="63"/>
      <c r="HER13" s="63"/>
      <c r="HES13" s="63"/>
      <c r="HET13" s="63"/>
      <c r="HEU13" s="63"/>
      <c r="HEV13" s="63"/>
      <c r="HEW13" s="63"/>
      <c r="HEX13" s="63"/>
      <c r="HEY13" s="63"/>
      <c r="HEZ13" s="63"/>
      <c r="HFA13" s="63"/>
      <c r="HFB13" s="63"/>
      <c r="HFC13" s="63"/>
      <c r="HFD13" s="63"/>
      <c r="HFE13" s="63"/>
      <c r="HFF13" s="63"/>
      <c r="HFG13" s="63"/>
      <c r="HFH13" s="63"/>
      <c r="HFI13" s="63"/>
      <c r="HFJ13" s="63"/>
      <c r="HFK13" s="63"/>
      <c r="HFL13" s="63"/>
      <c r="HFM13" s="63"/>
      <c r="HFN13" s="63"/>
      <c r="HFO13" s="63"/>
      <c r="HFP13" s="63"/>
      <c r="HFQ13" s="63"/>
      <c r="HFR13" s="63"/>
      <c r="HFS13" s="63"/>
      <c r="HFT13" s="63"/>
      <c r="HFU13" s="63"/>
      <c r="HFV13" s="63"/>
      <c r="HFW13" s="63"/>
      <c r="HFX13" s="63"/>
      <c r="HFY13" s="63"/>
      <c r="HFZ13" s="63"/>
      <c r="HGA13" s="63"/>
      <c r="HGB13" s="63"/>
      <c r="HGC13" s="63"/>
      <c r="HGD13" s="63"/>
      <c r="HGE13" s="63"/>
      <c r="HGF13" s="63"/>
      <c r="HGG13" s="63"/>
      <c r="HGH13" s="63"/>
      <c r="HGI13" s="63"/>
      <c r="HGJ13" s="63"/>
      <c r="HGK13" s="63"/>
      <c r="HGL13" s="63"/>
      <c r="HGM13" s="63"/>
      <c r="HGN13" s="63"/>
      <c r="HGO13" s="63"/>
      <c r="HGP13" s="63"/>
      <c r="HGQ13" s="63"/>
      <c r="HGR13" s="63"/>
      <c r="HGS13" s="63"/>
      <c r="HGT13" s="63"/>
      <c r="HGU13" s="63"/>
      <c r="HGV13" s="63"/>
      <c r="HGW13" s="63"/>
      <c r="HGX13" s="63"/>
      <c r="HGY13" s="63"/>
      <c r="HGZ13" s="63"/>
      <c r="HHA13" s="63"/>
      <c r="HHB13" s="63"/>
      <c r="HHC13" s="63"/>
      <c r="HHD13" s="63"/>
      <c r="HHE13" s="63"/>
      <c r="HHF13" s="63"/>
      <c r="HHG13" s="63"/>
      <c r="HHH13" s="63"/>
      <c r="HHI13" s="63"/>
      <c r="HHJ13" s="63"/>
      <c r="HHK13" s="63"/>
      <c r="HHL13" s="63"/>
      <c r="HHM13" s="63"/>
      <c r="HHN13" s="63"/>
      <c r="HHO13" s="63"/>
      <c r="HHP13" s="63"/>
      <c r="HHQ13" s="63"/>
      <c r="HHR13" s="63"/>
      <c r="HHS13" s="63"/>
      <c r="HHT13" s="63"/>
      <c r="HHU13" s="63"/>
      <c r="HHV13" s="63"/>
      <c r="HHW13" s="63"/>
      <c r="HHX13" s="63"/>
      <c r="HHY13" s="63"/>
      <c r="HHZ13" s="63"/>
      <c r="HIA13" s="63"/>
      <c r="HIB13" s="63"/>
      <c r="HIC13" s="63"/>
      <c r="HID13" s="63"/>
      <c r="HIE13" s="63"/>
      <c r="HIF13" s="63"/>
      <c r="HIG13" s="63"/>
      <c r="HIH13" s="63"/>
      <c r="HII13" s="63"/>
      <c r="HIJ13" s="63"/>
      <c r="HIK13" s="63"/>
      <c r="HIL13" s="63"/>
      <c r="HIM13" s="63"/>
      <c r="HIN13" s="63"/>
      <c r="HIO13" s="63"/>
      <c r="HIP13" s="63"/>
      <c r="HIQ13" s="63"/>
      <c r="HIR13" s="63"/>
      <c r="HIS13" s="63"/>
      <c r="HIT13" s="63"/>
      <c r="HIU13" s="63"/>
      <c r="HIV13" s="63"/>
      <c r="HIW13" s="63"/>
      <c r="HIX13" s="63"/>
      <c r="HIY13" s="63"/>
      <c r="HIZ13" s="63"/>
      <c r="HJA13" s="63"/>
      <c r="HJB13" s="63"/>
      <c r="HJC13" s="63"/>
      <c r="HJD13" s="63"/>
      <c r="HJE13" s="63"/>
      <c r="HJF13" s="63"/>
      <c r="HJG13" s="63"/>
      <c r="HJH13" s="63"/>
      <c r="HJI13" s="63"/>
      <c r="HJJ13" s="63"/>
      <c r="HJK13" s="63"/>
      <c r="HJL13" s="63"/>
      <c r="HJM13" s="63"/>
      <c r="HJN13" s="63"/>
      <c r="HJO13" s="63"/>
      <c r="HJP13" s="63"/>
      <c r="HJQ13" s="63"/>
      <c r="HJR13" s="63"/>
      <c r="HJS13" s="63"/>
      <c r="HJT13" s="63"/>
      <c r="HJU13" s="63"/>
      <c r="HJV13" s="63"/>
      <c r="HJW13" s="63"/>
      <c r="HJX13" s="63"/>
      <c r="HJY13" s="63"/>
      <c r="HJZ13" s="63"/>
      <c r="HKA13" s="63"/>
      <c r="HKB13" s="63"/>
      <c r="HKC13" s="63"/>
      <c r="HKD13" s="63"/>
      <c r="HKE13" s="63"/>
      <c r="HKF13" s="63"/>
      <c r="HKG13" s="63"/>
      <c r="HKH13" s="63"/>
      <c r="HKI13" s="63"/>
      <c r="HKJ13" s="63"/>
      <c r="HKK13" s="63"/>
      <c r="HKL13" s="63"/>
      <c r="HKM13" s="63"/>
      <c r="HKN13" s="63"/>
      <c r="HKO13" s="63"/>
      <c r="HKP13" s="63"/>
      <c r="HKQ13" s="63"/>
      <c r="HKR13" s="63"/>
      <c r="HKS13" s="63"/>
      <c r="HKT13" s="63"/>
      <c r="HKU13" s="63"/>
      <c r="HKV13" s="63"/>
      <c r="HKW13" s="63"/>
      <c r="HKX13" s="63"/>
      <c r="HKY13" s="63"/>
      <c r="HKZ13" s="63"/>
      <c r="HLA13" s="63"/>
      <c r="HLB13" s="63"/>
      <c r="HLC13" s="63"/>
      <c r="HLD13" s="63"/>
      <c r="HLE13" s="63"/>
      <c r="HLF13" s="63"/>
      <c r="HLG13" s="63"/>
      <c r="HLH13" s="63"/>
      <c r="HLI13" s="63"/>
      <c r="HLJ13" s="63"/>
      <c r="HLK13" s="63"/>
      <c r="HLL13" s="63"/>
      <c r="HLM13" s="63"/>
      <c r="HLN13" s="63"/>
      <c r="HLO13" s="63"/>
      <c r="HLP13" s="63"/>
      <c r="HLQ13" s="63"/>
      <c r="HLR13" s="63"/>
      <c r="HLS13" s="63"/>
      <c r="HLT13" s="63"/>
      <c r="HLU13" s="63"/>
      <c r="HLV13" s="63"/>
      <c r="HLW13" s="63"/>
      <c r="HLX13" s="63"/>
      <c r="HLY13" s="63"/>
      <c r="HLZ13" s="63"/>
      <c r="HMA13" s="63"/>
      <c r="HMB13" s="63"/>
      <c r="HMC13" s="63"/>
      <c r="HMD13" s="63"/>
      <c r="HME13" s="63"/>
      <c r="HMF13" s="63"/>
      <c r="HMG13" s="63"/>
      <c r="HMH13" s="63"/>
      <c r="HMI13" s="63"/>
      <c r="HMJ13" s="63"/>
      <c r="HMK13" s="63"/>
      <c r="HML13" s="63"/>
      <c r="HMM13" s="63"/>
      <c r="HMN13" s="63"/>
      <c r="HMO13" s="63"/>
      <c r="HMP13" s="63"/>
      <c r="HMQ13" s="63"/>
      <c r="HMR13" s="63"/>
      <c r="HMS13" s="63"/>
      <c r="HMT13" s="63"/>
      <c r="HMU13" s="63"/>
      <c r="HMV13" s="63"/>
      <c r="HMW13" s="63"/>
      <c r="HMX13" s="63"/>
      <c r="HMY13" s="63"/>
      <c r="HMZ13" s="63"/>
      <c r="HNA13" s="63"/>
      <c r="HNB13" s="63"/>
      <c r="HNC13" s="63"/>
      <c r="HND13" s="63"/>
      <c r="HNE13" s="63"/>
      <c r="HNF13" s="63"/>
      <c r="HNG13" s="63"/>
      <c r="HNH13" s="63"/>
      <c r="HNI13" s="63"/>
      <c r="HNJ13" s="63"/>
      <c r="HNK13" s="63"/>
      <c r="HNL13" s="63"/>
      <c r="HNM13" s="63"/>
      <c r="HNN13" s="63"/>
      <c r="HNO13" s="63"/>
      <c r="HNP13" s="63"/>
      <c r="HNQ13" s="63"/>
      <c r="HNR13" s="63"/>
      <c r="HNS13" s="63"/>
      <c r="HNT13" s="63"/>
      <c r="HNU13" s="63"/>
      <c r="HNV13" s="63"/>
      <c r="HNW13" s="63"/>
      <c r="HNX13" s="63"/>
      <c r="HNY13" s="63"/>
      <c r="HNZ13" s="63"/>
      <c r="HOA13" s="63"/>
      <c r="HOB13" s="63"/>
      <c r="HOC13" s="63"/>
      <c r="HOD13" s="63"/>
      <c r="HOE13" s="63"/>
      <c r="HOF13" s="63"/>
      <c r="HOG13" s="63"/>
      <c r="HOH13" s="63"/>
      <c r="HOI13" s="63"/>
      <c r="HOJ13" s="63"/>
      <c r="HOK13" s="63"/>
      <c r="HOL13" s="63"/>
      <c r="HOM13" s="63"/>
      <c r="HON13" s="63"/>
      <c r="HOO13" s="63"/>
      <c r="HOP13" s="63"/>
      <c r="HOQ13" s="63"/>
      <c r="HOR13" s="63"/>
      <c r="HOS13" s="63"/>
      <c r="HOT13" s="63"/>
      <c r="HOU13" s="63"/>
      <c r="HOV13" s="63"/>
      <c r="HOW13" s="63"/>
      <c r="HOX13" s="63"/>
      <c r="HOY13" s="63"/>
      <c r="HOZ13" s="63"/>
      <c r="HPA13" s="63"/>
      <c r="HPB13" s="63"/>
      <c r="HPC13" s="63"/>
      <c r="HPD13" s="63"/>
      <c r="HPE13" s="63"/>
      <c r="HPF13" s="63"/>
      <c r="HPG13" s="63"/>
      <c r="HPH13" s="63"/>
      <c r="HPI13" s="63"/>
      <c r="HPJ13" s="63"/>
      <c r="HPK13" s="63"/>
      <c r="HPL13" s="63"/>
      <c r="HPM13" s="63"/>
      <c r="HPN13" s="63"/>
      <c r="HPO13" s="63"/>
      <c r="HPP13" s="63"/>
      <c r="HPQ13" s="63"/>
      <c r="HPR13" s="63"/>
      <c r="HPS13" s="63"/>
      <c r="HPT13" s="63"/>
      <c r="HPU13" s="63"/>
      <c r="HPV13" s="63"/>
      <c r="HPW13" s="63"/>
      <c r="HPX13" s="63"/>
      <c r="HPY13" s="63"/>
      <c r="HPZ13" s="63"/>
      <c r="HQA13" s="63"/>
      <c r="HQB13" s="63"/>
      <c r="HQC13" s="63"/>
      <c r="HQD13" s="63"/>
      <c r="HQE13" s="63"/>
      <c r="HQF13" s="63"/>
      <c r="HQG13" s="63"/>
      <c r="HQH13" s="63"/>
      <c r="HQI13" s="63"/>
      <c r="HQJ13" s="63"/>
      <c r="HQK13" s="63"/>
      <c r="HQL13" s="63"/>
      <c r="HQM13" s="63"/>
      <c r="HQN13" s="63"/>
      <c r="HQO13" s="63"/>
      <c r="HQP13" s="63"/>
      <c r="HQQ13" s="63"/>
      <c r="HQR13" s="63"/>
      <c r="HQS13" s="63"/>
      <c r="HQT13" s="63"/>
      <c r="HQU13" s="63"/>
      <c r="HQV13" s="63"/>
      <c r="HQW13" s="63"/>
      <c r="HQX13" s="63"/>
      <c r="HQY13" s="63"/>
      <c r="HQZ13" s="63"/>
      <c r="HRA13" s="63"/>
      <c r="HRB13" s="63"/>
      <c r="HRC13" s="63"/>
      <c r="HRD13" s="63"/>
      <c r="HRE13" s="63"/>
      <c r="HRF13" s="63"/>
      <c r="HRG13" s="63"/>
      <c r="HRH13" s="63"/>
      <c r="HRI13" s="63"/>
      <c r="HRJ13" s="63"/>
      <c r="HRK13" s="63"/>
      <c r="HRL13" s="63"/>
      <c r="HRM13" s="63"/>
      <c r="HRN13" s="63"/>
      <c r="HRO13" s="63"/>
      <c r="HRP13" s="63"/>
      <c r="HRQ13" s="63"/>
      <c r="HRR13" s="63"/>
      <c r="HRS13" s="63"/>
      <c r="HRT13" s="63"/>
      <c r="HRU13" s="63"/>
      <c r="HRV13" s="63"/>
      <c r="HRW13" s="63"/>
      <c r="HRX13" s="63"/>
      <c r="HRY13" s="63"/>
      <c r="HRZ13" s="63"/>
      <c r="HSA13" s="63"/>
      <c r="HSB13" s="63"/>
      <c r="HSC13" s="63"/>
      <c r="HSD13" s="63"/>
      <c r="HSE13" s="63"/>
      <c r="HSF13" s="63"/>
      <c r="HSG13" s="63"/>
      <c r="HSH13" s="63"/>
      <c r="HSI13" s="63"/>
      <c r="HSJ13" s="63"/>
      <c r="HSK13" s="63"/>
      <c r="HSL13" s="63"/>
      <c r="HSM13" s="63"/>
      <c r="HSN13" s="63"/>
      <c r="HSO13" s="63"/>
      <c r="HSP13" s="63"/>
      <c r="HSQ13" s="63"/>
      <c r="HSR13" s="63"/>
      <c r="HSS13" s="63"/>
      <c r="HST13" s="63"/>
      <c r="HSU13" s="63"/>
      <c r="HSV13" s="63"/>
      <c r="HSW13" s="63"/>
      <c r="HSX13" s="63"/>
      <c r="HSY13" s="63"/>
      <c r="HSZ13" s="63"/>
      <c r="HTA13" s="63"/>
      <c r="HTB13" s="63"/>
      <c r="HTC13" s="63"/>
      <c r="HTD13" s="63"/>
      <c r="HTE13" s="63"/>
      <c r="HTF13" s="63"/>
      <c r="HTG13" s="63"/>
      <c r="HTH13" s="63"/>
      <c r="HTI13" s="63"/>
      <c r="HTJ13" s="63"/>
      <c r="HTK13" s="63"/>
      <c r="HTL13" s="63"/>
      <c r="HTM13" s="63"/>
      <c r="HTN13" s="63"/>
      <c r="HTO13" s="63"/>
      <c r="HTP13" s="63"/>
      <c r="HTQ13" s="63"/>
      <c r="HTR13" s="63"/>
      <c r="HTS13" s="63"/>
      <c r="HTT13" s="63"/>
      <c r="HTU13" s="63"/>
      <c r="HTV13" s="63"/>
      <c r="HTW13" s="63"/>
      <c r="HTX13" s="63"/>
      <c r="HTY13" s="63"/>
      <c r="HTZ13" s="63"/>
      <c r="HUA13" s="63"/>
      <c r="HUB13" s="63"/>
      <c r="HUC13" s="63"/>
      <c r="HUD13" s="63"/>
      <c r="HUE13" s="63"/>
      <c r="HUF13" s="63"/>
      <c r="HUG13" s="63"/>
      <c r="HUH13" s="63"/>
      <c r="HUI13" s="63"/>
      <c r="HUJ13" s="63"/>
      <c r="HUK13" s="63"/>
      <c r="HUL13" s="63"/>
      <c r="HUM13" s="63"/>
      <c r="HUN13" s="63"/>
      <c r="HUO13" s="63"/>
      <c r="HUP13" s="63"/>
      <c r="HUQ13" s="63"/>
      <c r="HUR13" s="63"/>
      <c r="HUS13" s="63"/>
      <c r="HUT13" s="63"/>
      <c r="HUU13" s="63"/>
      <c r="HUV13" s="63"/>
      <c r="HUW13" s="63"/>
      <c r="HUX13" s="63"/>
      <c r="HUY13" s="63"/>
      <c r="HUZ13" s="63"/>
      <c r="HVA13" s="63"/>
      <c r="HVB13" s="63"/>
      <c r="HVC13" s="63"/>
      <c r="HVD13" s="63"/>
      <c r="HVE13" s="63"/>
      <c r="HVF13" s="63"/>
      <c r="HVG13" s="63"/>
      <c r="HVH13" s="63"/>
      <c r="HVI13" s="63"/>
      <c r="HVJ13" s="63"/>
      <c r="HVK13" s="63"/>
      <c r="HVL13" s="63"/>
      <c r="HVM13" s="63"/>
      <c r="HVN13" s="63"/>
      <c r="HVO13" s="63"/>
      <c r="HVP13" s="63"/>
      <c r="HVQ13" s="63"/>
      <c r="HVR13" s="63"/>
      <c r="HVS13" s="63"/>
      <c r="HVT13" s="63"/>
      <c r="HVU13" s="63"/>
      <c r="HVV13" s="63"/>
      <c r="HVW13" s="63"/>
      <c r="HVX13" s="63"/>
      <c r="HVY13" s="63"/>
      <c r="HVZ13" s="63"/>
      <c r="HWA13" s="63"/>
      <c r="HWB13" s="63"/>
      <c r="HWC13" s="63"/>
      <c r="HWD13" s="63"/>
      <c r="HWE13" s="63"/>
      <c r="HWF13" s="63"/>
      <c r="HWG13" s="63"/>
      <c r="HWH13" s="63"/>
      <c r="HWI13" s="63"/>
      <c r="HWJ13" s="63"/>
      <c r="HWK13" s="63"/>
      <c r="HWL13" s="63"/>
      <c r="HWM13" s="63"/>
      <c r="HWN13" s="63"/>
      <c r="HWO13" s="63"/>
      <c r="HWP13" s="63"/>
      <c r="HWQ13" s="63"/>
      <c r="HWR13" s="63"/>
      <c r="HWS13" s="63"/>
      <c r="HWT13" s="63"/>
      <c r="HWU13" s="63"/>
      <c r="HWV13" s="63"/>
      <c r="HWW13" s="63"/>
      <c r="HWX13" s="63"/>
      <c r="HWY13" s="63"/>
      <c r="HWZ13" s="63"/>
      <c r="HXA13" s="63"/>
      <c r="HXB13" s="63"/>
      <c r="HXC13" s="63"/>
      <c r="HXD13" s="63"/>
      <c r="HXE13" s="63"/>
      <c r="HXF13" s="63"/>
      <c r="HXG13" s="63"/>
      <c r="HXH13" s="63"/>
      <c r="HXI13" s="63"/>
      <c r="HXJ13" s="63"/>
      <c r="HXK13" s="63"/>
      <c r="HXL13" s="63"/>
      <c r="HXM13" s="63"/>
      <c r="HXN13" s="63"/>
      <c r="HXO13" s="63"/>
      <c r="HXP13" s="63"/>
      <c r="HXQ13" s="63"/>
      <c r="HXR13" s="63"/>
      <c r="HXS13" s="63"/>
      <c r="HXT13" s="63"/>
      <c r="HXU13" s="63"/>
      <c r="HXV13" s="63"/>
      <c r="HXW13" s="63"/>
      <c r="HXX13" s="63"/>
      <c r="HXY13" s="63"/>
      <c r="HXZ13" s="63"/>
      <c r="HYA13" s="63"/>
      <c r="HYB13" s="63"/>
      <c r="HYC13" s="63"/>
      <c r="HYD13" s="63"/>
      <c r="HYE13" s="63"/>
      <c r="HYF13" s="63"/>
      <c r="HYG13" s="63"/>
      <c r="HYH13" s="63"/>
      <c r="HYI13" s="63"/>
      <c r="HYJ13" s="63"/>
      <c r="HYK13" s="63"/>
      <c r="HYL13" s="63"/>
      <c r="HYM13" s="63"/>
      <c r="HYN13" s="63"/>
      <c r="HYO13" s="63"/>
      <c r="HYP13" s="63"/>
      <c r="HYQ13" s="63"/>
      <c r="HYR13" s="63"/>
      <c r="HYS13" s="63"/>
      <c r="HYT13" s="63"/>
      <c r="HYU13" s="63"/>
      <c r="HYV13" s="63"/>
      <c r="HYW13" s="63"/>
      <c r="HYX13" s="63"/>
      <c r="HYY13" s="63"/>
      <c r="HYZ13" s="63"/>
      <c r="HZA13" s="63"/>
      <c r="HZB13" s="63"/>
      <c r="HZC13" s="63"/>
      <c r="HZD13" s="63"/>
      <c r="HZE13" s="63"/>
      <c r="HZF13" s="63"/>
      <c r="HZG13" s="63"/>
      <c r="HZH13" s="63"/>
      <c r="HZI13" s="63"/>
      <c r="HZJ13" s="63"/>
      <c r="HZK13" s="63"/>
      <c r="HZL13" s="63"/>
      <c r="HZM13" s="63"/>
      <c r="HZN13" s="63"/>
      <c r="HZO13" s="63"/>
      <c r="HZP13" s="63"/>
      <c r="HZQ13" s="63"/>
      <c r="HZR13" s="63"/>
      <c r="HZS13" s="63"/>
      <c r="HZT13" s="63"/>
      <c r="HZU13" s="63"/>
      <c r="HZV13" s="63"/>
      <c r="HZW13" s="63"/>
      <c r="HZX13" s="63"/>
      <c r="HZY13" s="63"/>
      <c r="HZZ13" s="63"/>
      <c r="IAA13" s="63"/>
      <c r="IAB13" s="63"/>
      <c r="IAC13" s="63"/>
      <c r="IAD13" s="63"/>
      <c r="IAE13" s="63"/>
      <c r="IAF13" s="63"/>
      <c r="IAG13" s="63"/>
      <c r="IAH13" s="63"/>
      <c r="IAI13" s="63"/>
      <c r="IAJ13" s="63"/>
      <c r="IAK13" s="63"/>
      <c r="IAL13" s="63"/>
      <c r="IAM13" s="63"/>
      <c r="IAN13" s="63"/>
      <c r="IAO13" s="63"/>
      <c r="IAP13" s="63"/>
      <c r="IAQ13" s="63"/>
      <c r="IAR13" s="63"/>
      <c r="IAS13" s="63"/>
      <c r="IAT13" s="63"/>
      <c r="IAU13" s="63"/>
      <c r="IAV13" s="63"/>
      <c r="IAW13" s="63"/>
      <c r="IAX13" s="63"/>
      <c r="IAY13" s="63"/>
      <c r="IAZ13" s="63"/>
      <c r="IBA13" s="63"/>
      <c r="IBB13" s="63"/>
      <c r="IBC13" s="63"/>
      <c r="IBD13" s="63"/>
      <c r="IBE13" s="63"/>
      <c r="IBF13" s="63"/>
      <c r="IBG13" s="63"/>
      <c r="IBH13" s="63"/>
      <c r="IBI13" s="63"/>
      <c r="IBJ13" s="63"/>
      <c r="IBK13" s="63"/>
      <c r="IBL13" s="63"/>
      <c r="IBM13" s="63"/>
      <c r="IBN13" s="63"/>
      <c r="IBO13" s="63"/>
      <c r="IBP13" s="63"/>
      <c r="IBQ13" s="63"/>
      <c r="IBR13" s="63"/>
      <c r="IBS13" s="63"/>
      <c r="IBT13" s="63"/>
      <c r="IBU13" s="63"/>
      <c r="IBV13" s="63"/>
      <c r="IBW13" s="63"/>
      <c r="IBX13" s="63"/>
      <c r="IBY13" s="63"/>
      <c r="IBZ13" s="63"/>
      <c r="ICA13" s="63"/>
      <c r="ICB13" s="63"/>
      <c r="ICC13" s="63"/>
      <c r="ICD13" s="63"/>
      <c r="ICE13" s="63"/>
      <c r="ICF13" s="63"/>
      <c r="ICG13" s="63"/>
      <c r="ICH13" s="63"/>
      <c r="ICI13" s="63"/>
      <c r="ICJ13" s="63"/>
      <c r="ICK13" s="63"/>
      <c r="ICL13" s="63"/>
      <c r="ICM13" s="63"/>
      <c r="ICN13" s="63"/>
      <c r="ICO13" s="63"/>
      <c r="ICP13" s="63"/>
      <c r="ICQ13" s="63"/>
      <c r="ICR13" s="63"/>
      <c r="ICS13" s="63"/>
      <c r="ICT13" s="63"/>
      <c r="ICU13" s="63"/>
      <c r="ICV13" s="63"/>
      <c r="ICW13" s="63"/>
      <c r="ICX13" s="63"/>
      <c r="ICY13" s="63"/>
      <c r="ICZ13" s="63"/>
      <c r="IDA13" s="63"/>
      <c r="IDB13" s="63"/>
      <c r="IDC13" s="63"/>
      <c r="IDD13" s="63"/>
      <c r="IDE13" s="63"/>
      <c r="IDF13" s="63"/>
      <c r="IDG13" s="63"/>
      <c r="IDH13" s="63"/>
      <c r="IDI13" s="63"/>
      <c r="IDJ13" s="63"/>
      <c r="IDK13" s="63"/>
      <c r="IDL13" s="63"/>
      <c r="IDM13" s="63"/>
      <c r="IDN13" s="63"/>
      <c r="IDO13" s="63"/>
      <c r="IDP13" s="63"/>
      <c r="IDQ13" s="63"/>
      <c r="IDR13" s="63"/>
      <c r="IDS13" s="63"/>
      <c r="IDT13" s="63"/>
      <c r="IDU13" s="63"/>
      <c r="IDV13" s="63"/>
      <c r="IDW13" s="63"/>
      <c r="IDX13" s="63"/>
      <c r="IDY13" s="63"/>
      <c r="IDZ13" s="63"/>
      <c r="IEA13" s="63"/>
      <c r="IEB13" s="63"/>
      <c r="IEC13" s="63"/>
      <c r="IED13" s="63"/>
      <c r="IEE13" s="63"/>
      <c r="IEF13" s="63"/>
      <c r="IEG13" s="63"/>
      <c r="IEH13" s="63"/>
      <c r="IEI13" s="63"/>
      <c r="IEJ13" s="63"/>
      <c r="IEK13" s="63"/>
      <c r="IEL13" s="63"/>
      <c r="IEM13" s="63"/>
      <c r="IEN13" s="63"/>
      <c r="IEO13" s="63"/>
      <c r="IEP13" s="63"/>
      <c r="IEQ13" s="63"/>
      <c r="IER13" s="63"/>
      <c r="IES13" s="63"/>
      <c r="IET13" s="63"/>
      <c r="IEU13" s="63"/>
      <c r="IEV13" s="63"/>
      <c r="IEW13" s="63"/>
      <c r="IEX13" s="63"/>
      <c r="IEY13" s="63"/>
      <c r="IEZ13" s="63"/>
      <c r="IFA13" s="63"/>
      <c r="IFB13" s="63"/>
      <c r="IFC13" s="63"/>
      <c r="IFD13" s="63"/>
      <c r="IFE13" s="63"/>
      <c r="IFF13" s="63"/>
      <c r="IFG13" s="63"/>
      <c r="IFH13" s="63"/>
      <c r="IFI13" s="63"/>
      <c r="IFJ13" s="63"/>
      <c r="IFK13" s="63"/>
      <c r="IFL13" s="63"/>
      <c r="IFM13" s="63"/>
      <c r="IFN13" s="63"/>
      <c r="IFO13" s="63"/>
      <c r="IFP13" s="63"/>
      <c r="IFQ13" s="63"/>
      <c r="IFR13" s="63"/>
      <c r="IFS13" s="63"/>
      <c r="IFT13" s="63"/>
      <c r="IFU13" s="63"/>
      <c r="IFV13" s="63"/>
      <c r="IFW13" s="63"/>
      <c r="IFX13" s="63"/>
      <c r="IFY13" s="63"/>
      <c r="IFZ13" s="63"/>
      <c r="IGA13" s="63"/>
      <c r="IGB13" s="63"/>
      <c r="IGC13" s="63"/>
      <c r="IGD13" s="63"/>
      <c r="IGE13" s="63"/>
      <c r="IGF13" s="63"/>
      <c r="IGG13" s="63"/>
      <c r="IGH13" s="63"/>
      <c r="IGI13" s="63"/>
      <c r="IGJ13" s="63"/>
      <c r="IGK13" s="63"/>
      <c r="IGL13" s="63"/>
      <c r="IGM13" s="63"/>
      <c r="IGN13" s="63"/>
      <c r="IGO13" s="63"/>
      <c r="IGP13" s="63"/>
      <c r="IGQ13" s="63"/>
      <c r="IGR13" s="63"/>
      <c r="IGS13" s="63"/>
      <c r="IGT13" s="63"/>
      <c r="IGU13" s="63"/>
      <c r="IGV13" s="63"/>
      <c r="IGW13" s="63"/>
      <c r="IGX13" s="63"/>
      <c r="IGY13" s="63"/>
      <c r="IGZ13" s="63"/>
      <c r="IHA13" s="63"/>
      <c r="IHB13" s="63"/>
      <c r="IHC13" s="63"/>
      <c r="IHD13" s="63"/>
      <c r="IHE13" s="63"/>
      <c r="IHF13" s="63"/>
      <c r="IHG13" s="63"/>
      <c r="IHH13" s="63"/>
      <c r="IHI13" s="63"/>
      <c r="IHJ13" s="63"/>
      <c r="IHK13" s="63"/>
      <c r="IHL13" s="63"/>
      <c r="IHM13" s="63"/>
      <c r="IHN13" s="63"/>
      <c r="IHO13" s="63"/>
      <c r="IHP13" s="63"/>
      <c r="IHQ13" s="63"/>
      <c r="IHR13" s="63"/>
      <c r="IHS13" s="63"/>
      <c r="IHT13" s="63"/>
      <c r="IHU13" s="63"/>
      <c r="IHV13" s="63"/>
      <c r="IHW13" s="63"/>
      <c r="IHX13" s="63"/>
      <c r="IHY13" s="63"/>
      <c r="IHZ13" s="63"/>
      <c r="IIA13" s="63"/>
      <c r="IIB13" s="63"/>
      <c r="IIC13" s="63"/>
      <c r="IID13" s="63"/>
      <c r="IIE13" s="63"/>
      <c r="IIF13" s="63"/>
      <c r="IIG13" s="63"/>
      <c r="IIH13" s="63"/>
      <c r="III13" s="63"/>
      <c r="IIJ13" s="63"/>
      <c r="IIK13" s="63"/>
      <c r="IIL13" s="63"/>
      <c r="IIM13" s="63"/>
      <c r="IIN13" s="63"/>
      <c r="IIO13" s="63"/>
      <c r="IIP13" s="63"/>
      <c r="IIQ13" s="63"/>
      <c r="IIR13" s="63"/>
      <c r="IIS13" s="63"/>
      <c r="IIT13" s="63"/>
      <c r="IIU13" s="63"/>
      <c r="IIV13" s="63"/>
      <c r="IIW13" s="63"/>
      <c r="IIX13" s="63"/>
      <c r="IIY13" s="63"/>
      <c r="IIZ13" s="63"/>
      <c r="IJA13" s="63"/>
      <c r="IJB13" s="63"/>
      <c r="IJC13" s="63"/>
      <c r="IJD13" s="63"/>
      <c r="IJE13" s="63"/>
      <c r="IJF13" s="63"/>
      <c r="IJG13" s="63"/>
      <c r="IJH13" s="63"/>
      <c r="IJI13" s="63"/>
      <c r="IJJ13" s="63"/>
      <c r="IJK13" s="63"/>
      <c r="IJL13" s="63"/>
      <c r="IJM13" s="63"/>
      <c r="IJN13" s="63"/>
      <c r="IJO13" s="63"/>
      <c r="IJP13" s="63"/>
      <c r="IJQ13" s="63"/>
      <c r="IJR13" s="63"/>
      <c r="IJS13" s="63"/>
      <c r="IJT13" s="63"/>
      <c r="IJU13" s="63"/>
      <c r="IJV13" s="63"/>
      <c r="IJW13" s="63"/>
      <c r="IJX13" s="63"/>
      <c r="IJY13" s="63"/>
      <c r="IJZ13" s="63"/>
      <c r="IKA13" s="63"/>
      <c r="IKB13" s="63"/>
      <c r="IKC13" s="63"/>
      <c r="IKD13" s="63"/>
      <c r="IKE13" s="63"/>
      <c r="IKF13" s="63"/>
      <c r="IKG13" s="63"/>
      <c r="IKH13" s="63"/>
      <c r="IKI13" s="63"/>
      <c r="IKJ13" s="63"/>
      <c r="IKK13" s="63"/>
      <c r="IKL13" s="63"/>
      <c r="IKM13" s="63"/>
      <c r="IKN13" s="63"/>
      <c r="IKO13" s="63"/>
      <c r="IKP13" s="63"/>
      <c r="IKQ13" s="63"/>
      <c r="IKR13" s="63"/>
      <c r="IKS13" s="63"/>
      <c r="IKT13" s="63"/>
      <c r="IKU13" s="63"/>
      <c r="IKV13" s="63"/>
      <c r="IKW13" s="63"/>
      <c r="IKX13" s="63"/>
      <c r="IKY13" s="63"/>
      <c r="IKZ13" s="63"/>
      <c r="ILA13" s="63"/>
      <c r="ILB13" s="63"/>
      <c r="ILC13" s="63"/>
      <c r="ILD13" s="63"/>
      <c r="ILE13" s="63"/>
      <c r="ILF13" s="63"/>
      <c r="ILG13" s="63"/>
      <c r="ILH13" s="63"/>
      <c r="ILI13" s="63"/>
      <c r="ILJ13" s="63"/>
      <c r="ILK13" s="63"/>
      <c r="ILL13" s="63"/>
      <c r="ILM13" s="63"/>
      <c r="ILN13" s="63"/>
      <c r="ILO13" s="63"/>
      <c r="ILP13" s="63"/>
      <c r="ILQ13" s="63"/>
      <c r="ILR13" s="63"/>
      <c r="ILS13" s="63"/>
      <c r="ILT13" s="63"/>
      <c r="ILU13" s="63"/>
      <c r="ILV13" s="63"/>
      <c r="ILW13" s="63"/>
      <c r="ILX13" s="63"/>
      <c r="ILY13" s="63"/>
      <c r="ILZ13" s="63"/>
      <c r="IMA13" s="63"/>
      <c r="IMB13" s="63"/>
      <c r="IMC13" s="63"/>
      <c r="IMD13" s="63"/>
      <c r="IME13" s="63"/>
      <c r="IMF13" s="63"/>
      <c r="IMG13" s="63"/>
      <c r="IMH13" s="63"/>
      <c r="IMI13" s="63"/>
      <c r="IMJ13" s="63"/>
      <c r="IMK13" s="63"/>
      <c r="IML13" s="63"/>
      <c r="IMM13" s="63"/>
      <c r="IMN13" s="63"/>
      <c r="IMO13" s="63"/>
      <c r="IMP13" s="63"/>
      <c r="IMQ13" s="63"/>
      <c r="IMR13" s="63"/>
      <c r="IMS13" s="63"/>
      <c r="IMT13" s="63"/>
      <c r="IMU13" s="63"/>
      <c r="IMV13" s="63"/>
      <c r="IMW13" s="63"/>
      <c r="IMX13" s="63"/>
      <c r="IMY13" s="63"/>
      <c r="IMZ13" s="63"/>
      <c r="INA13" s="63"/>
      <c r="INB13" s="63"/>
      <c r="INC13" s="63"/>
      <c r="IND13" s="63"/>
      <c r="INE13" s="63"/>
      <c r="INF13" s="63"/>
      <c r="ING13" s="63"/>
      <c r="INH13" s="63"/>
      <c r="INI13" s="63"/>
      <c r="INJ13" s="63"/>
      <c r="INK13" s="63"/>
      <c r="INL13" s="63"/>
      <c r="INM13" s="63"/>
      <c r="INN13" s="63"/>
      <c r="INO13" s="63"/>
      <c r="INP13" s="63"/>
      <c r="INQ13" s="63"/>
      <c r="INR13" s="63"/>
      <c r="INS13" s="63"/>
      <c r="INT13" s="63"/>
      <c r="INU13" s="63"/>
      <c r="INV13" s="63"/>
      <c r="INW13" s="63"/>
      <c r="INX13" s="63"/>
      <c r="INY13" s="63"/>
      <c r="INZ13" s="63"/>
      <c r="IOA13" s="63"/>
      <c r="IOB13" s="63"/>
      <c r="IOC13" s="63"/>
      <c r="IOD13" s="63"/>
      <c r="IOE13" s="63"/>
      <c r="IOF13" s="63"/>
      <c r="IOG13" s="63"/>
      <c r="IOH13" s="63"/>
      <c r="IOI13" s="63"/>
      <c r="IOJ13" s="63"/>
      <c r="IOK13" s="63"/>
      <c r="IOL13" s="63"/>
      <c r="IOM13" s="63"/>
      <c r="ION13" s="63"/>
      <c r="IOO13" s="63"/>
      <c r="IOP13" s="63"/>
      <c r="IOQ13" s="63"/>
      <c r="IOR13" s="63"/>
      <c r="IOS13" s="63"/>
      <c r="IOT13" s="63"/>
      <c r="IOU13" s="63"/>
      <c r="IOV13" s="63"/>
      <c r="IOW13" s="63"/>
      <c r="IOX13" s="63"/>
      <c r="IOY13" s="63"/>
      <c r="IOZ13" s="63"/>
      <c r="IPA13" s="63"/>
      <c r="IPB13" s="63"/>
      <c r="IPC13" s="63"/>
      <c r="IPD13" s="63"/>
      <c r="IPE13" s="63"/>
      <c r="IPF13" s="63"/>
      <c r="IPG13" s="63"/>
      <c r="IPH13" s="63"/>
      <c r="IPI13" s="63"/>
      <c r="IPJ13" s="63"/>
      <c r="IPK13" s="63"/>
      <c r="IPL13" s="63"/>
      <c r="IPM13" s="63"/>
      <c r="IPN13" s="63"/>
      <c r="IPO13" s="63"/>
      <c r="IPP13" s="63"/>
      <c r="IPQ13" s="63"/>
      <c r="IPR13" s="63"/>
      <c r="IPS13" s="63"/>
      <c r="IPT13" s="63"/>
      <c r="IPU13" s="63"/>
      <c r="IPV13" s="63"/>
      <c r="IPW13" s="63"/>
      <c r="IPX13" s="63"/>
      <c r="IPY13" s="63"/>
      <c r="IPZ13" s="63"/>
      <c r="IQA13" s="63"/>
      <c r="IQB13" s="63"/>
      <c r="IQC13" s="63"/>
      <c r="IQD13" s="63"/>
      <c r="IQE13" s="63"/>
      <c r="IQF13" s="63"/>
      <c r="IQG13" s="63"/>
      <c r="IQH13" s="63"/>
      <c r="IQI13" s="63"/>
      <c r="IQJ13" s="63"/>
      <c r="IQK13" s="63"/>
      <c r="IQL13" s="63"/>
      <c r="IQM13" s="63"/>
      <c r="IQN13" s="63"/>
      <c r="IQO13" s="63"/>
      <c r="IQP13" s="63"/>
      <c r="IQQ13" s="63"/>
      <c r="IQR13" s="63"/>
      <c r="IQS13" s="63"/>
      <c r="IQT13" s="63"/>
      <c r="IQU13" s="63"/>
      <c r="IQV13" s="63"/>
      <c r="IQW13" s="63"/>
      <c r="IQX13" s="63"/>
      <c r="IQY13" s="63"/>
      <c r="IQZ13" s="63"/>
      <c r="IRA13" s="63"/>
      <c r="IRB13" s="63"/>
      <c r="IRC13" s="63"/>
      <c r="IRD13" s="63"/>
      <c r="IRE13" s="63"/>
      <c r="IRF13" s="63"/>
      <c r="IRG13" s="63"/>
      <c r="IRH13" s="63"/>
      <c r="IRI13" s="63"/>
      <c r="IRJ13" s="63"/>
      <c r="IRK13" s="63"/>
      <c r="IRL13" s="63"/>
      <c r="IRM13" s="63"/>
      <c r="IRN13" s="63"/>
      <c r="IRO13" s="63"/>
      <c r="IRP13" s="63"/>
      <c r="IRQ13" s="63"/>
      <c r="IRR13" s="63"/>
      <c r="IRS13" s="63"/>
      <c r="IRT13" s="63"/>
      <c r="IRU13" s="63"/>
      <c r="IRV13" s="63"/>
      <c r="IRW13" s="63"/>
      <c r="IRX13" s="63"/>
      <c r="IRY13" s="63"/>
      <c r="IRZ13" s="63"/>
      <c r="ISA13" s="63"/>
      <c r="ISB13" s="63"/>
      <c r="ISC13" s="63"/>
      <c r="ISD13" s="63"/>
      <c r="ISE13" s="63"/>
      <c r="ISF13" s="63"/>
      <c r="ISG13" s="63"/>
      <c r="ISH13" s="63"/>
      <c r="ISI13" s="63"/>
      <c r="ISJ13" s="63"/>
      <c r="ISK13" s="63"/>
      <c r="ISL13" s="63"/>
      <c r="ISM13" s="63"/>
      <c r="ISN13" s="63"/>
      <c r="ISO13" s="63"/>
      <c r="ISP13" s="63"/>
      <c r="ISQ13" s="63"/>
      <c r="ISR13" s="63"/>
      <c r="ISS13" s="63"/>
      <c r="IST13" s="63"/>
      <c r="ISU13" s="63"/>
      <c r="ISV13" s="63"/>
      <c r="ISW13" s="63"/>
      <c r="ISX13" s="63"/>
      <c r="ISY13" s="63"/>
      <c r="ISZ13" s="63"/>
      <c r="ITA13" s="63"/>
      <c r="ITB13" s="63"/>
      <c r="ITC13" s="63"/>
      <c r="ITD13" s="63"/>
      <c r="ITE13" s="63"/>
      <c r="ITF13" s="63"/>
      <c r="ITG13" s="63"/>
      <c r="ITH13" s="63"/>
      <c r="ITI13" s="63"/>
      <c r="ITJ13" s="63"/>
      <c r="ITK13" s="63"/>
      <c r="ITL13" s="63"/>
      <c r="ITM13" s="63"/>
      <c r="ITN13" s="63"/>
      <c r="ITO13" s="63"/>
      <c r="ITP13" s="63"/>
      <c r="ITQ13" s="63"/>
      <c r="ITR13" s="63"/>
      <c r="ITS13" s="63"/>
      <c r="ITT13" s="63"/>
      <c r="ITU13" s="63"/>
      <c r="ITV13" s="63"/>
      <c r="ITW13" s="63"/>
      <c r="ITX13" s="63"/>
      <c r="ITY13" s="63"/>
      <c r="ITZ13" s="63"/>
      <c r="IUA13" s="63"/>
      <c r="IUB13" s="63"/>
      <c r="IUC13" s="63"/>
      <c r="IUD13" s="63"/>
      <c r="IUE13" s="63"/>
      <c r="IUF13" s="63"/>
      <c r="IUG13" s="63"/>
      <c r="IUH13" s="63"/>
      <c r="IUI13" s="63"/>
      <c r="IUJ13" s="63"/>
      <c r="IUK13" s="63"/>
      <c r="IUL13" s="63"/>
      <c r="IUM13" s="63"/>
      <c r="IUN13" s="63"/>
      <c r="IUO13" s="63"/>
      <c r="IUP13" s="63"/>
      <c r="IUQ13" s="63"/>
      <c r="IUR13" s="63"/>
      <c r="IUS13" s="63"/>
      <c r="IUT13" s="63"/>
      <c r="IUU13" s="63"/>
      <c r="IUV13" s="63"/>
      <c r="IUW13" s="63"/>
      <c r="IUX13" s="63"/>
      <c r="IUY13" s="63"/>
      <c r="IUZ13" s="63"/>
      <c r="IVA13" s="63"/>
      <c r="IVB13" s="63"/>
      <c r="IVC13" s="63"/>
      <c r="IVD13" s="63"/>
      <c r="IVE13" s="63"/>
      <c r="IVF13" s="63"/>
      <c r="IVG13" s="63"/>
      <c r="IVH13" s="63"/>
      <c r="IVI13" s="63"/>
      <c r="IVJ13" s="63"/>
      <c r="IVK13" s="63"/>
      <c r="IVL13" s="63"/>
      <c r="IVM13" s="63"/>
      <c r="IVN13" s="63"/>
      <c r="IVO13" s="63"/>
      <c r="IVP13" s="63"/>
      <c r="IVQ13" s="63"/>
      <c r="IVR13" s="63"/>
      <c r="IVS13" s="63"/>
      <c r="IVT13" s="63"/>
      <c r="IVU13" s="63"/>
      <c r="IVV13" s="63"/>
      <c r="IVW13" s="63"/>
      <c r="IVX13" s="63"/>
      <c r="IVY13" s="63"/>
      <c r="IVZ13" s="63"/>
      <c r="IWA13" s="63"/>
      <c r="IWB13" s="63"/>
      <c r="IWC13" s="63"/>
      <c r="IWD13" s="63"/>
      <c r="IWE13" s="63"/>
      <c r="IWF13" s="63"/>
      <c r="IWG13" s="63"/>
      <c r="IWH13" s="63"/>
      <c r="IWI13" s="63"/>
      <c r="IWJ13" s="63"/>
      <c r="IWK13" s="63"/>
      <c r="IWL13" s="63"/>
      <c r="IWM13" s="63"/>
      <c r="IWN13" s="63"/>
      <c r="IWO13" s="63"/>
      <c r="IWP13" s="63"/>
      <c r="IWQ13" s="63"/>
      <c r="IWR13" s="63"/>
      <c r="IWS13" s="63"/>
      <c r="IWT13" s="63"/>
      <c r="IWU13" s="63"/>
      <c r="IWV13" s="63"/>
      <c r="IWW13" s="63"/>
      <c r="IWX13" s="63"/>
      <c r="IWY13" s="63"/>
      <c r="IWZ13" s="63"/>
      <c r="IXA13" s="63"/>
      <c r="IXB13" s="63"/>
      <c r="IXC13" s="63"/>
      <c r="IXD13" s="63"/>
      <c r="IXE13" s="63"/>
      <c r="IXF13" s="63"/>
      <c r="IXG13" s="63"/>
      <c r="IXH13" s="63"/>
      <c r="IXI13" s="63"/>
      <c r="IXJ13" s="63"/>
      <c r="IXK13" s="63"/>
      <c r="IXL13" s="63"/>
      <c r="IXM13" s="63"/>
      <c r="IXN13" s="63"/>
      <c r="IXO13" s="63"/>
      <c r="IXP13" s="63"/>
      <c r="IXQ13" s="63"/>
      <c r="IXR13" s="63"/>
      <c r="IXS13" s="63"/>
      <c r="IXT13" s="63"/>
      <c r="IXU13" s="63"/>
      <c r="IXV13" s="63"/>
      <c r="IXW13" s="63"/>
      <c r="IXX13" s="63"/>
      <c r="IXY13" s="63"/>
      <c r="IXZ13" s="63"/>
      <c r="IYA13" s="63"/>
      <c r="IYB13" s="63"/>
      <c r="IYC13" s="63"/>
      <c r="IYD13" s="63"/>
      <c r="IYE13" s="63"/>
      <c r="IYF13" s="63"/>
      <c r="IYG13" s="63"/>
      <c r="IYH13" s="63"/>
      <c r="IYI13" s="63"/>
      <c r="IYJ13" s="63"/>
      <c r="IYK13" s="63"/>
      <c r="IYL13" s="63"/>
      <c r="IYM13" s="63"/>
      <c r="IYN13" s="63"/>
      <c r="IYO13" s="63"/>
      <c r="IYP13" s="63"/>
      <c r="IYQ13" s="63"/>
      <c r="IYR13" s="63"/>
      <c r="IYS13" s="63"/>
      <c r="IYT13" s="63"/>
      <c r="IYU13" s="63"/>
      <c r="IYV13" s="63"/>
      <c r="IYW13" s="63"/>
      <c r="IYX13" s="63"/>
      <c r="IYY13" s="63"/>
      <c r="IYZ13" s="63"/>
      <c r="IZA13" s="63"/>
      <c r="IZB13" s="63"/>
      <c r="IZC13" s="63"/>
      <c r="IZD13" s="63"/>
      <c r="IZE13" s="63"/>
      <c r="IZF13" s="63"/>
      <c r="IZG13" s="63"/>
      <c r="IZH13" s="63"/>
      <c r="IZI13" s="63"/>
      <c r="IZJ13" s="63"/>
      <c r="IZK13" s="63"/>
      <c r="IZL13" s="63"/>
      <c r="IZM13" s="63"/>
      <c r="IZN13" s="63"/>
      <c r="IZO13" s="63"/>
      <c r="IZP13" s="63"/>
      <c r="IZQ13" s="63"/>
      <c r="IZR13" s="63"/>
      <c r="IZS13" s="63"/>
      <c r="IZT13" s="63"/>
      <c r="IZU13" s="63"/>
      <c r="IZV13" s="63"/>
      <c r="IZW13" s="63"/>
      <c r="IZX13" s="63"/>
      <c r="IZY13" s="63"/>
      <c r="IZZ13" s="63"/>
      <c r="JAA13" s="63"/>
      <c r="JAB13" s="63"/>
      <c r="JAC13" s="63"/>
      <c r="JAD13" s="63"/>
      <c r="JAE13" s="63"/>
      <c r="JAF13" s="63"/>
      <c r="JAG13" s="63"/>
      <c r="JAH13" s="63"/>
      <c r="JAI13" s="63"/>
      <c r="JAJ13" s="63"/>
      <c r="JAK13" s="63"/>
      <c r="JAL13" s="63"/>
      <c r="JAM13" s="63"/>
      <c r="JAN13" s="63"/>
      <c r="JAO13" s="63"/>
      <c r="JAP13" s="63"/>
      <c r="JAQ13" s="63"/>
      <c r="JAR13" s="63"/>
      <c r="JAS13" s="63"/>
      <c r="JAT13" s="63"/>
      <c r="JAU13" s="63"/>
      <c r="JAV13" s="63"/>
      <c r="JAW13" s="63"/>
      <c r="JAX13" s="63"/>
      <c r="JAY13" s="63"/>
      <c r="JAZ13" s="63"/>
      <c r="JBA13" s="63"/>
      <c r="JBB13" s="63"/>
      <c r="JBC13" s="63"/>
      <c r="JBD13" s="63"/>
      <c r="JBE13" s="63"/>
      <c r="JBF13" s="63"/>
      <c r="JBG13" s="63"/>
      <c r="JBH13" s="63"/>
      <c r="JBI13" s="63"/>
      <c r="JBJ13" s="63"/>
      <c r="JBK13" s="63"/>
      <c r="JBL13" s="63"/>
      <c r="JBM13" s="63"/>
      <c r="JBN13" s="63"/>
      <c r="JBO13" s="63"/>
      <c r="JBP13" s="63"/>
      <c r="JBQ13" s="63"/>
      <c r="JBR13" s="63"/>
      <c r="JBS13" s="63"/>
      <c r="JBT13" s="63"/>
      <c r="JBU13" s="63"/>
      <c r="JBV13" s="63"/>
      <c r="JBW13" s="63"/>
      <c r="JBX13" s="63"/>
      <c r="JBY13" s="63"/>
      <c r="JBZ13" s="63"/>
      <c r="JCA13" s="63"/>
      <c r="JCB13" s="63"/>
      <c r="JCC13" s="63"/>
      <c r="JCD13" s="63"/>
      <c r="JCE13" s="63"/>
      <c r="JCF13" s="63"/>
      <c r="JCG13" s="63"/>
      <c r="JCH13" s="63"/>
      <c r="JCI13" s="63"/>
      <c r="JCJ13" s="63"/>
      <c r="JCK13" s="63"/>
      <c r="JCL13" s="63"/>
      <c r="JCM13" s="63"/>
      <c r="JCN13" s="63"/>
      <c r="JCO13" s="63"/>
      <c r="JCP13" s="63"/>
      <c r="JCQ13" s="63"/>
      <c r="JCR13" s="63"/>
      <c r="JCS13" s="63"/>
      <c r="JCT13" s="63"/>
      <c r="JCU13" s="63"/>
      <c r="JCV13" s="63"/>
      <c r="JCW13" s="63"/>
      <c r="JCX13" s="63"/>
      <c r="JCY13" s="63"/>
      <c r="JCZ13" s="63"/>
      <c r="JDA13" s="63"/>
      <c r="JDB13" s="63"/>
      <c r="JDC13" s="63"/>
      <c r="JDD13" s="63"/>
      <c r="JDE13" s="63"/>
      <c r="JDF13" s="63"/>
      <c r="JDG13" s="63"/>
      <c r="JDH13" s="63"/>
      <c r="JDI13" s="63"/>
      <c r="JDJ13" s="63"/>
      <c r="JDK13" s="63"/>
      <c r="JDL13" s="63"/>
      <c r="JDM13" s="63"/>
      <c r="JDN13" s="63"/>
      <c r="JDO13" s="63"/>
      <c r="JDP13" s="63"/>
      <c r="JDQ13" s="63"/>
      <c r="JDR13" s="63"/>
      <c r="JDS13" s="63"/>
      <c r="JDT13" s="63"/>
      <c r="JDU13" s="63"/>
      <c r="JDV13" s="63"/>
      <c r="JDW13" s="63"/>
      <c r="JDX13" s="63"/>
      <c r="JDY13" s="63"/>
      <c r="JDZ13" s="63"/>
      <c r="JEA13" s="63"/>
      <c r="JEB13" s="63"/>
      <c r="JEC13" s="63"/>
      <c r="JED13" s="63"/>
      <c r="JEE13" s="63"/>
      <c r="JEF13" s="63"/>
      <c r="JEG13" s="63"/>
      <c r="JEH13" s="63"/>
      <c r="JEI13" s="63"/>
      <c r="JEJ13" s="63"/>
      <c r="JEK13" s="63"/>
      <c r="JEL13" s="63"/>
      <c r="JEM13" s="63"/>
      <c r="JEN13" s="63"/>
      <c r="JEO13" s="63"/>
      <c r="JEP13" s="63"/>
      <c r="JEQ13" s="63"/>
      <c r="JER13" s="63"/>
      <c r="JES13" s="63"/>
      <c r="JET13" s="63"/>
      <c r="JEU13" s="63"/>
      <c r="JEV13" s="63"/>
      <c r="JEW13" s="63"/>
      <c r="JEX13" s="63"/>
      <c r="JEY13" s="63"/>
      <c r="JEZ13" s="63"/>
      <c r="JFA13" s="63"/>
      <c r="JFB13" s="63"/>
      <c r="JFC13" s="63"/>
      <c r="JFD13" s="63"/>
      <c r="JFE13" s="63"/>
      <c r="JFF13" s="63"/>
      <c r="JFG13" s="63"/>
      <c r="JFH13" s="63"/>
      <c r="JFI13" s="63"/>
      <c r="JFJ13" s="63"/>
      <c r="JFK13" s="63"/>
      <c r="JFL13" s="63"/>
      <c r="JFM13" s="63"/>
      <c r="JFN13" s="63"/>
      <c r="JFO13" s="63"/>
      <c r="JFP13" s="63"/>
      <c r="JFQ13" s="63"/>
      <c r="JFR13" s="63"/>
      <c r="JFS13" s="63"/>
      <c r="JFT13" s="63"/>
      <c r="JFU13" s="63"/>
      <c r="JFV13" s="63"/>
      <c r="JFW13" s="63"/>
      <c r="JFX13" s="63"/>
      <c r="JFY13" s="63"/>
      <c r="JFZ13" s="63"/>
      <c r="JGA13" s="63"/>
      <c r="JGB13" s="63"/>
      <c r="JGC13" s="63"/>
      <c r="JGD13" s="63"/>
      <c r="JGE13" s="63"/>
      <c r="JGF13" s="63"/>
      <c r="JGG13" s="63"/>
      <c r="JGH13" s="63"/>
      <c r="JGI13" s="63"/>
      <c r="JGJ13" s="63"/>
      <c r="JGK13" s="63"/>
      <c r="JGL13" s="63"/>
      <c r="JGM13" s="63"/>
      <c r="JGN13" s="63"/>
      <c r="JGO13" s="63"/>
      <c r="JGP13" s="63"/>
      <c r="JGQ13" s="63"/>
      <c r="JGR13" s="63"/>
      <c r="JGS13" s="63"/>
      <c r="JGT13" s="63"/>
      <c r="JGU13" s="63"/>
      <c r="JGV13" s="63"/>
      <c r="JGW13" s="63"/>
      <c r="JGX13" s="63"/>
      <c r="JGY13" s="63"/>
      <c r="JGZ13" s="63"/>
      <c r="JHA13" s="63"/>
      <c r="JHB13" s="63"/>
      <c r="JHC13" s="63"/>
      <c r="JHD13" s="63"/>
      <c r="JHE13" s="63"/>
      <c r="JHF13" s="63"/>
      <c r="JHG13" s="63"/>
      <c r="JHH13" s="63"/>
      <c r="JHI13" s="63"/>
      <c r="JHJ13" s="63"/>
      <c r="JHK13" s="63"/>
      <c r="JHL13" s="63"/>
      <c r="JHM13" s="63"/>
      <c r="JHN13" s="63"/>
      <c r="JHO13" s="63"/>
      <c r="JHP13" s="63"/>
      <c r="JHQ13" s="63"/>
      <c r="JHR13" s="63"/>
      <c r="JHS13" s="63"/>
      <c r="JHT13" s="63"/>
      <c r="JHU13" s="63"/>
      <c r="JHV13" s="63"/>
      <c r="JHW13" s="63"/>
      <c r="JHX13" s="63"/>
      <c r="JHY13" s="63"/>
      <c r="JHZ13" s="63"/>
      <c r="JIA13" s="63"/>
      <c r="JIB13" s="63"/>
      <c r="JIC13" s="63"/>
      <c r="JID13" s="63"/>
      <c r="JIE13" s="63"/>
      <c r="JIF13" s="63"/>
      <c r="JIG13" s="63"/>
      <c r="JIH13" s="63"/>
      <c r="JII13" s="63"/>
      <c r="JIJ13" s="63"/>
      <c r="JIK13" s="63"/>
      <c r="JIL13" s="63"/>
      <c r="JIM13" s="63"/>
      <c r="JIN13" s="63"/>
      <c r="JIO13" s="63"/>
      <c r="JIP13" s="63"/>
      <c r="JIQ13" s="63"/>
      <c r="JIR13" s="63"/>
      <c r="JIS13" s="63"/>
      <c r="JIT13" s="63"/>
      <c r="JIU13" s="63"/>
      <c r="JIV13" s="63"/>
      <c r="JIW13" s="63"/>
      <c r="JIX13" s="63"/>
      <c r="JIY13" s="63"/>
      <c r="JIZ13" s="63"/>
      <c r="JJA13" s="63"/>
      <c r="JJB13" s="63"/>
      <c r="JJC13" s="63"/>
      <c r="JJD13" s="63"/>
      <c r="JJE13" s="63"/>
      <c r="JJF13" s="63"/>
      <c r="JJG13" s="63"/>
      <c r="JJH13" s="63"/>
      <c r="JJI13" s="63"/>
      <c r="JJJ13" s="63"/>
      <c r="JJK13" s="63"/>
      <c r="JJL13" s="63"/>
      <c r="JJM13" s="63"/>
      <c r="JJN13" s="63"/>
      <c r="JJO13" s="63"/>
      <c r="JJP13" s="63"/>
      <c r="JJQ13" s="63"/>
      <c r="JJR13" s="63"/>
      <c r="JJS13" s="63"/>
      <c r="JJT13" s="63"/>
      <c r="JJU13" s="63"/>
      <c r="JJV13" s="63"/>
      <c r="JJW13" s="63"/>
      <c r="JJX13" s="63"/>
      <c r="JJY13" s="63"/>
      <c r="JJZ13" s="63"/>
      <c r="JKA13" s="63"/>
      <c r="JKB13" s="63"/>
      <c r="JKC13" s="63"/>
      <c r="JKD13" s="63"/>
      <c r="JKE13" s="63"/>
      <c r="JKF13" s="63"/>
      <c r="JKG13" s="63"/>
      <c r="JKH13" s="63"/>
      <c r="JKI13" s="63"/>
      <c r="JKJ13" s="63"/>
      <c r="JKK13" s="63"/>
      <c r="JKL13" s="63"/>
      <c r="JKM13" s="63"/>
      <c r="JKN13" s="63"/>
      <c r="JKO13" s="63"/>
      <c r="JKP13" s="63"/>
      <c r="JKQ13" s="63"/>
      <c r="JKR13" s="63"/>
      <c r="JKS13" s="63"/>
      <c r="JKT13" s="63"/>
      <c r="JKU13" s="63"/>
      <c r="JKV13" s="63"/>
      <c r="JKW13" s="63"/>
      <c r="JKX13" s="63"/>
      <c r="JKY13" s="63"/>
      <c r="JKZ13" s="63"/>
      <c r="JLA13" s="63"/>
      <c r="JLB13" s="63"/>
      <c r="JLC13" s="63"/>
      <c r="JLD13" s="63"/>
      <c r="JLE13" s="63"/>
      <c r="JLF13" s="63"/>
      <c r="JLG13" s="63"/>
      <c r="JLH13" s="63"/>
      <c r="JLI13" s="63"/>
      <c r="JLJ13" s="63"/>
      <c r="JLK13" s="63"/>
      <c r="JLL13" s="63"/>
      <c r="JLM13" s="63"/>
      <c r="JLN13" s="63"/>
      <c r="JLO13" s="63"/>
      <c r="JLP13" s="63"/>
      <c r="JLQ13" s="63"/>
      <c r="JLR13" s="63"/>
      <c r="JLS13" s="63"/>
      <c r="JLT13" s="63"/>
      <c r="JLU13" s="63"/>
      <c r="JLV13" s="63"/>
      <c r="JLW13" s="63"/>
      <c r="JLX13" s="63"/>
      <c r="JLY13" s="63"/>
      <c r="JLZ13" s="63"/>
      <c r="JMA13" s="63"/>
      <c r="JMB13" s="63"/>
      <c r="JMC13" s="63"/>
      <c r="JMD13" s="63"/>
      <c r="JME13" s="63"/>
      <c r="JMF13" s="63"/>
      <c r="JMG13" s="63"/>
      <c r="JMH13" s="63"/>
      <c r="JMI13" s="63"/>
      <c r="JMJ13" s="63"/>
      <c r="JMK13" s="63"/>
      <c r="JML13" s="63"/>
      <c r="JMM13" s="63"/>
      <c r="JMN13" s="63"/>
      <c r="JMO13" s="63"/>
      <c r="JMP13" s="63"/>
      <c r="JMQ13" s="63"/>
      <c r="JMR13" s="63"/>
      <c r="JMS13" s="63"/>
      <c r="JMT13" s="63"/>
      <c r="JMU13" s="63"/>
      <c r="JMV13" s="63"/>
      <c r="JMW13" s="63"/>
      <c r="JMX13" s="63"/>
      <c r="JMY13" s="63"/>
      <c r="JMZ13" s="63"/>
      <c r="JNA13" s="63"/>
      <c r="JNB13" s="63"/>
      <c r="JNC13" s="63"/>
      <c r="JND13" s="63"/>
      <c r="JNE13" s="63"/>
      <c r="JNF13" s="63"/>
      <c r="JNG13" s="63"/>
      <c r="JNH13" s="63"/>
      <c r="JNI13" s="63"/>
      <c r="JNJ13" s="63"/>
      <c r="JNK13" s="63"/>
      <c r="JNL13" s="63"/>
      <c r="JNM13" s="63"/>
      <c r="JNN13" s="63"/>
      <c r="JNO13" s="63"/>
      <c r="JNP13" s="63"/>
      <c r="JNQ13" s="63"/>
      <c r="JNR13" s="63"/>
      <c r="JNS13" s="63"/>
      <c r="JNT13" s="63"/>
      <c r="JNU13" s="63"/>
      <c r="JNV13" s="63"/>
      <c r="JNW13" s="63"/>
      <c r="JNX13" s="63"/>
      <c r="JNY13" s="63"/>
      <c r="JNZ13" s="63"/>
      <c r="JOA13" s="63"/>
      <c r="JOB13" s="63"/>
      <c r="JOC13" s="63"/>
      <c r="JOD13" s="63"/>
      <c r="JOE13" s="63"/>
      <c r="JOF13" s="63"/>
      <c r="JOG13" s="63"/>
      <c r="JOH13" s="63"/>
      <c r="JOI13" s="63"/>
      <c r="JOJ13" s="63"/>
      <c r="JOK13" s="63"/>
      <c r="JOL13" s="63"/>
      <c r="JOM13" s="63"/>
      <c r="JON13" s="63"/>
      <c r="JOO13" s="63"/>
      <c r="JOP13" s="63"/>
      <c r="JOQ13" s="63"/>
      <c r="JOR13" s="63"/>
      <c r="JOS13" s="63"/>
      <c r="JOT13" s="63"/>
      <c r="JOU13" s="63"/>
      <c r="JOV13" s="63"/>
      <c r="JOW13" s="63"/>
      <c r="JOX13" s="63"/>
      <c r="JOY13" s="63"/>
      <c r="JOZ13" s="63"/>
      <c r="JPA13" s="63"/>
      <c r="JPB13" s="63"/>
      <c r="JPC13" s="63"/>
      <c r="JPD13" s="63"/>
      <c r="JPE13" s="63"/>
      <c r="JPF13" s="63"/>
      <c r="JPG13" s="63"/>
      <c r="JPH13" s="63"/>
      <c r="JPI13" s="63"/>
      <c r="JPJ13" s="63"/>
      <c r="JPK13" s="63"/>
      <c r="JPL13" s="63"/>
      <c r="JPM13" s="63"/>
      <c r="JPN13" s="63"/>
      <c r="JPO13" s="63"/>
      <c r="JPP13" s="63"/>
      <c r="JPQ13" s="63"/>
      <c r="JPR13" s="63"/>
      <c r="JPS13" s="63"/>
      <c r="JPT13" s="63"/>
      <c r="JPU13" s="63"/>
      <c r="JPV13" s="63"/>
      <c r="JPW13" s="63"/>
      <c r="JPX13" s="63"/>
      <c r="JPY13" s="63"/>
      <c r="JPZ13" s="63"/>
      <c r="JQA13" s="63"/>
      <c r="JQB13" s="63"/>
      <c r="JQC13" s="63"/>
      <c r="JQD13" s="63"/>
      <c r="JQE13" s="63"/>
      <c r="JQF13" s="63"/>
      <c r="JQG13" s="63"/>
      <c r="JQH13" s="63"/>
      <c r="JQI13" s="63"/>
      <c r="JQJ13" s="63"/>
      <c r="JQK13" s="63"/>
      <c r="JQL13" s="63"/>
      <c r="JQM13" s="63"/>
      <c r="JQN13" s="63"/>
      <c r="JQO13" s="63"/>
      <c r="JQP13" s="63"/>
      <c r="JQQ13" s="63"/>
      <c r="JQR13" s="63"/>
      <c r="JQS13" s="63"/>
      <c r="JQT13" s="63"/>
      <c r="JQU13" s="63"/>
      <c r="JQV13" s="63"/>
      <c r="JQW13" s="63"/>
      <c r="JQX13" s="63"/>
      <c r="JQY13" s="63"/>
      <c r="JQZ13" s="63"/>
      <c r="JRA13" s="63"/>
      <c r="JRB13" s="63"/>
      <c r="JRC13" s="63"/>
      <c r="JRD13" s="63"/>
      <c r="JRE13" s="63"/>
      <c r="JRF13" s="63"/>
      <c r="JRG13" s="63"/>
      <c r="JRH13" s="63"/>
      <c r="JRI13" s="63"/>
      <c r="JRJ13" s="63"/>
      <c r="JRK13" s="63"/>
      <c r="JRL13" s="63"/>
      <c r="JRM13" s="63"/>
      <c r="JRN13" s="63"/>
      <c r="JRO13" s="63"/>
      <c r="JRP13" s="63"/>
      <c r="JRQ13" s="63"/>
      <c r="JRR13" s="63"/>
      <c r="JRS13" s="63"/>
      <c r="JRT13" s="63"/>
      <c r="JRU13" s="63"/>
      <c r="JRV13" s="63"/>
      <c r="JRW13" s="63"/>
      <c r="JRX13" s="63"/>
      <c r="JRY13" s="63"/>
      <c r="JRZ13" s="63"/>
      <c r="JSA13" s="63"/>
      <c r="JSB13" s="63"/>
      <c r="JSC13" s="63"/>
      <c r="JSD13" s="63"/>
      <c r="JSE13" s="63"/>
      <c r="JSF13" s="63"/>
      <c r="JSG13" s="63"/>
      <c r="JSH13" s="63"/>
      <c r="JSI13" s="63"/>
      <c r="JSJ13" s="63"/>
      <c r="JSK13" s="63"/>
      <c r="JSL13" s="63"/>
      <c r="JSM13" s="63"/>
      <c r="JSN13" s="63"/>
      <c r="JSO13" s="63"/>
      <c r="JSP13" s="63"/>
      <c r="JSQ13" s="63"/>
      <c r="JSR13" s="63"/>
      <c r="JSS13" s="63"/>
      <c r="JST13" s="63"/>
      <c r="JSU13" s="63"/>
      <c r="JSV13" s="63"/>
      <c r="JSW13" s="63"/>
      <c r="JSX13" s="63"/>
      <c r="JSY13" s="63"/>
      <c r="JSZ13" s="63"/>
      <c r="JTA13" s="63"/>
      <c r="JTB13" s="63"/>
      <c r="JTC13" s="63"/>
      <c r="JTD13" s="63"/>
      <c r="JTE13" s="63"/>
      <c r="JTF13" s="63"/>
      <c r="JTG13" s="63"/>
      <c r="JTH13" s="63"/>
      <c r="JTI13" s="63"/>
      <c r="JTJ13" s="63"/>
      <c r="JTK13" s="63"/>
      <c r="JTL13" s="63"/>
      <c r="JTM13" s="63"/>
      <c r="JTN13" s="63"/>
      <c r="JTO13" s="63"/>
      <c r="JTP13" s="63"/>
      <c r="JTQ13" s="63"/>
      <c r="JTR13" s="63"/>
      <c r="JTS13" s="63"/>
      <c r="JTT13" s="63"/>
      <c r="JTU13" s="63"/>
      <c r="JTV13" s="63"/>
      <c r="JTW13" s="63"/>
      <c r="JTX13" s="63"/>
      <c r="JTY13" s="63"/>
      <c r="JTZ13" s="63"/>
      <c r="JUA13" s="63"/>
      <c r="JUB13" s="63"/>
      <c r="JUC13" s="63"/>
      <c r="JUD13" s="63"/>
      <c r="JUE13" s="63"/>
      <c r="JUF13" s="63"/>
      <c r="JUG13" s="63"/>
      <c r="JUH13" s="63"/>
      <c r="JUI13" s="63"/>
      <c r="JUJ13" s="63"/>
      <c r="JUK13" s="63"/>
      <c r="JUL13" s="63"/>
      <c r="JUM13" s="63"/>
      <c r="JUN13" s="63"/>
      <c r="JUO13" s="63"/>
      <c r="JUP13" s="63"/>
      <c r="JUQ13" s="63"/>
      <c r="JUR13" s="63"/>
      <c r="JUS13" s="63"/>
      <c r="JUT13" s="63"/>
      <c r="JUU13" s="63"/>
      <c r="JUV13" s="63"/>
      <c r="JUW13" s="63"/>
      <c r="JUX13" s="63"/>
      <c r="JUY13" s="63"/>
      <c r="JUZ13" s="63"/>
      <c r="JVA13" s="63"/>
      <c r="JVB13" s="63"/>
      <c r="JVC13" s="63"/>
      <c r="JVD13" s="63"/>
      <c r="JVE13" s="63"/>
      <c r="JVF13" s="63"/>
      <c r="JVG13" s="63"/>
      <c r="JVH13" s="63"/>
      <c r="JVI13" s="63"/>
      <c r="JVJ13" s="63"/>
      <c r="JVK13" s="63"/>
      <c r="JVL13" s="63"/>
      <c r="JVM13" s="63"/>
      <c r="JVN13" s="63"/>
      <c r="JVO13" s="63"/>
      <c r="JVP13" s="63"/>
      <c r="JVQ13" s="63"/>
      <c r="JVR13" s="63"/>
      <c r="JVS13" s="63"/>
      <c r="JVT13" s="63"/>
      <c r="JVU13" s="63"/>
      <c r="JVV13" s="63"/>
      <c r="JVW13" s="63"/>
      <c r="JVX13" s="63"/>
      <c r="JVY13" s="63"/>
      <c r="JVZ13" s="63"/>
      <c r="JWA13" s="63"/>
      <c r="JWB13" s="63"/>
      <c r="JWC13" s="63"/>
      <c r="JWD13" s="63"/>
      <c r="JWE13" s="63"/>
      <c r="JWF13" s="63"/>
      <c r="JWG13" s="63"/>
      <c r="JWH13" s="63"/>
      <c r="JWI13" s="63"/>
      <c r="JWJ13" s="63"/>
      <c r="JWK13" s="63"/>
      <c r="JWL13" s="63"/>
      <c r="JWM13" s="63"/>
      <c r="JWN13" s="63"/>
      <c r="JWO13" s="63"/>
      <c r="JWP13" s="63"/>
      <c r="JWQ13" s="63"/>
      <c r="JWR13" s="63"/>
      <c r="JWS13" s="63"/>
      <c r="JWT13" s="63"/>
      <c r="JWU13" s="63"/>
      <c r="JWV13" s="63"/>
      <c r="JWW13" s="63"/>
      <c r="JWX13" s="63"/>
      <c r="JWY13" s="63"/>
      <c r="JWZ13" s="63"/>
      <c r="JXA13" s="63"/>
      <c r="JXB13" s="63"/>
      <c r="JXC13" s="63"/>
      <c r="JXD13" s="63"/>
      <c r="JXE13" s="63"/>
      <c r="JXF13" s="63"/>
      <c r="JXG13" s="63"/>
      <c r="JXH13" s="63"/>
      <c r="JXI13" s="63"/>
      <c r="JXJ13" s="63"/>
      <c r="JXK13" s="63"/>
      <c r="JXL13" s="63"/>
      <c r="JXM13" s="63"/>
      <c r="JXN13" s="63"/>
      <c r="JXO13" s="63"/>
      <c r="JXP13" s="63"/>
      <c r="JXQ13" s="63"/>
      <c r="JXR13" s="63"/>
      <c r="JXS13" s="63"/>
      <c r="JXT13" s="63"/>
      <c r="JXU13" s="63"/>
      <c r="JXV13" s="63"/>
      <c r="JXW13" s="63"/>
      <c r="JXX13" s="63"/>
      <c r="JXY13" s="63"/>
      <c r="JXZ13" s="63"/>
      <c r="JYA13" s="63"/>
      <c r="JYB13" s="63"/>
      <c r="JYC13" s="63"/>
      <c r="JYD13" s="63"/>
      <c r="JYE13" s="63"/>
      <c r="JYF13" s="63"/>
      <c r="JYG13" s="63"/>
      <c r="JYH13" s="63"/>
      <c r="JYI13" s="63"/>
      <c r="JYJ13" s="63"/>
      <c r="JYK13" s="63"/>
      <c r="JYL13" s="63"/>
      <c r="JYM13" s="63"/>
      <c r="JYN13" s="63"/>
      <c r="JYO13" s="63"/>
      <c r="JYP13" s="63"/>
      <c r="JYQ13" s="63"/>
      <c r="JYR13" s="63"/>
      <c r="JYS13" s="63"/>
      <c r="JYT13" s="63"/>
      <c r="JYU13" s="63"/>
      <c r="JYV13" s="63"/>
      <c r="JYW13" s="63"/>
      <c r="JYX13" s="63"/>
      <c r="JYY13" s="63"/>
      <c r="JYZ13" s="63"/>
      <c r="JZA13" s="63"/>
      <c r="JZB13" s="63"/>
      <c r="JZC13" s="63"/>
      <c r="JZD13" s="63"/>
      <c r="JZE13" s="63"/>
      <c r="JZF13" s="63"/>
      <c r="JZG13" s="63"/>
      <c r="JZH13" s="63"/>
      <c r="JZI13" s="63"/>
      <c r="JZJ13" s="63"/>
      <c r="JZK13" s="63"/>
      <c r="JZL13" s="63"/>
      <c r="JZM13" s="63"/>
      <c r="JZN13" s="63"/>
      <c r="JZO13" s="63"/>
      <c r="JZP13" s="63"/>
      <c r="JZQ13" s="63"/>
      <c r="JZR13" s="63"/>
      <c r="JZS13" s="63"/>
      <c r="JZT13" s="63"/>
      <c r="JZU13" s="63"/>
      <c r="JZV13" s="63"/>
      <c r="JZW13" s="63"/>
      <c r="JZX13" s="63"/>
      <c r="JZY13" s="63"/>
      <c r="JZZ13" s="63"/>
      <c r="KAA13" s="63"/>
      <c r="KAB13" s="63"/>
      <c r="KAC13" s="63"/>
      <c r="KAD13" s="63"/>
      <c r="KAE13" s="63"/>
      <c r="KAF13" s="63"/>
      <c r="KAG13" s="63"/>
      <c r="KAH13" s="63"/>
      <c r="KAI13" s="63"/>
      <c r="KAJ13" s="63"/>
      <c r="KAK13" s="63"/>
      <c r="KAL13" s="63"/>
      <c r="KAM13" s="63"/>
      <c r="KAN13" s="63"/>
      <c r="KAO13" s="63"/>
      <c r="KAP13" s="63"/>
      <c r="KAQ13" s="63"/>
      <c r="KAR13" s="63"/>
      <c r="KAS13" s="63"/>
      <c r="KAT13" s="63"/>
      <c r="KAU13" s="63"/>
      <c r="KAV13" s="63"/>
      <c r="KAW13" s="63"/>
      <c r="KAX13" s="63"/>
      <c r="KAY13" s="63"/>
      <c r="KAZ13" s="63"/>
      <c r="KBA13" s="63"/>
      <c r="KBB13" s="63"/>
      <c r="KBC13" s="63"/>
      <c r="KBD13" s="63"/>
      <c r="KBE13" s="63"/>
      <c r="KBF13" s="63"/>
      <c r="KBG13" s="63"/>
      <c r="KBH13" s="63"/>
      <c r="KBI13" s="63"/>
      <c r="KBJ13" s="63"/>
      <c r="KBK13" s="63"/>
      <c r="KBL13" s="63"/>
      <c r="KBM13" s="63"/>
      <c r="KBN13" s="63"/>
      <c r="KBO13" s="63"/>
      <c r="KBP13" s="63"/>
      <c r="KBQ13" s="63"/>
      <c r="KBR13" s="63"/>
      <c r="KBS13" s="63"/>
      <c r="KBT13" s="63"/>
      <c r="KBU13" s="63"/>
      <c r="KBV13" s="63"/>
      <c r="KBW13" s="63"/>
      <c r="KBX13" s="63"/>
      <c r="KBY13" s="63"/>
      <c r="KBZ13" s="63"/>
      <c r="KCA13" s="63"/>
      <c r="KCB13" s="63"/>
      <c r="KCC13" s="63"/>
      <c r="KCD13" s="63"/>
      <c r="KCE13" s="63"/>
      <c r="KCF13" s="63"/>
      <c r="KCG13" s="63"/>
      <c r="KCH13" s="63"/>
      <c r="KCI13" s="63"/>
      <c r="KCJ13" s="63"/>
      <c r="KCK13" s="63"/>
      <c r="KCL13" s="63"/>
      <c r="KCM13" s="63"/>
      <c r="KCN13" s="63"/>
      <c r="KCO13" s="63"/>
      <c r="KCP13" s="63"/>
      <c r="KCQ13" s="63"/>
      <c r="KCR13" s="63"/>
      <c r="KCS13" s="63"/>
      <c r="KCT13" s="63"/>
      <c r="KCU13" s="63"/>
      <c r="KCV13" s="63"/>
      <c r="KCW13" s="63"/>
      <c r="KCX13" s="63"/>
      <c r="KCY13" s="63"/>
      <c r="KCZ13" s="63"/>
      <c r="KDA13" s="63"/>
      <c r="KDB13" s="63"/>
      <c r="KDC13" s="63"/>
      <c r="KDD13" s="63"/>
      <c r="KDE13" s="63"/>
      <c r="KDF13" s="63"/>
      <c r="KDG13" s="63"/>
      <c r="KDH13" s="63"/>
      <c r="KDI13" s="63"/>
      <c r="KDJ13" s="63"/>
      <c r="KDK13" s="63"/>
      <c r="KDL13" s="63"/>
      <c r="KDM13" s="63"/>
      <c r="KDN13" s="63"/>
      <c r="KDO13" s="63"/>
      <c r="KDP13" s="63"/>
      <c r="KDQ13" s="63"/>
      <c r="KDR13" s="63"/>
      <c r="KDS13" s="63"/>
      <c r="KDT13" s="63"/>
      <c r="KDU13" s="63"/>
      <c r="KDV13" s="63"/>
      <c r="KDW13" s="63"/>
      <c r="KDX13" s="63"/>
      <c r="KDY13" s="63"/>
      <c r="KDZ13" s="63"/>
      <c r="KEA13" s="63"/>
      <c r="KEB13" s="63"/>
      <c r="KEC13" s="63"/>
      <c r="KED13" s="63"/>
      <c r="KEE13" s="63"/>
      <c r="KEF13" s="63"/>
      <c r="KEG13" s="63"/>
      <c r="KEH13" s="63"/>
      <c r="KEI13" s="63"/>
      <c r="KEJ13" s="63"/>
      <c r="KEK13" s="63"/>
      <c r="KEL13" s="63"/>
      <c r="KEM13" s="63"/>
      <c r="KEN13" s="63"/>
      <c r="KEO13" s="63"/>
      <c r="KEP13" s="63"/>
      <c r="KEQ13" s="63"/>
      <c r="KER13" s="63"/>
      <c r="KES13" s="63"/>
      <c r="KET13" s="63"/>
      <c r="KEU13" s="63"/>
      <c r="KEV13" s="63"/>
      <c r="KEW13" s="63"/>
      <c r="KEX13" s="63"/>
      <c r="KEY13" s="63"/>
      <c r="KEZ13" s="63"/>
      <c r="KFA13" s="63"/>
      <c r="KFB13" s="63"/>
      <c r="KFC13" s="63"/>
      <c r="KFD13" s="63"/>
      <c r="KFE13" s="63"/>
      <c r="KFF13" s="63"/>
      <c r="KFG13" s="63"/>
      <c r="KFH13" s="63"/>
      <c r="KFI13" s="63"/>
      <c r="KFJ13" s="63"/>
      <c r="KFK13" s="63"/>
      <c r="KFL13" s="63"/>
      <c r="KFM13" s="63"/>
      <c r="KFN13" s="63"/>
      <c r="KFO13" s="63"/>
      <c r="KFP13" s="63"/>
      <c r="KFQ13" s="63"/>
      <c r="KFR13" s="63"/>
      <c r="KFS13" s="63"/>
      <c r="KFT13" s="63"/>
      <c r="KFU13" s="63"/>
      <c r="KFV13" s="63"/>
      <c r="KFW13" s="63"/>
      <c r="KFX13" s="63"/>
      <c r="KFY13" s="63"/>
      <c r="KFZ13" s="63"/>
      <c r="KGA13" s="63"/>
      <c r="KGB13" s="63"/>
      <c r="KGC13" s="63"/>
      <c r="KGD13" s="63"/>
      <c r="KGE13" s="63"/>
      <c r="KGF13" s="63"/>
      <c r="KGG13" s="63"/>
      <c r="KGH13" s="63"/>
      <c r="KGI13" s="63"/>
      <c r="KGJ13" s="63"/>
      <c r="KGK13" s="63"/>
      <c r="KGL13" s="63"/>
      <c r="KGM13" s="63"/>
      <c r="KGN13" s="63"/>
      <c r="KGO13" s="63"/>
      <c r="KGP13" s="63"/>
      <c r="KGQ13" s="63"/>
      <c r="KGR13" s="63"/>
      <c r="KGS13" s="63"/>
      <c r="KGT13" s="63"/>
      <c r="KGU13" s="63"/>
      <c r="KGV13" s="63"/>
      <c r="KGW13" s="63"/>
      <c r="KGX13" s="63"/>
      <c r="KGY13" s="63"/>
      <c r="KGZ13" s="63"/>
      <c r="KHA13" s="63"/>
      <c r="KHB13" s="63"/>
      <c r="KHC13" s="63"/>
      <c r="KHD13" s="63"/>
      <c r="KHE13" s="63"/>
      <c r="KHF13" s="63"/>
      <c r="KHG13" s="63"/>
      <c r="KHH13" s="63"/>
      <c r="KHI13" s="63"/>
      <c r="KHJ13" s="63"/>
      <c r="KHK13" s="63"/>
      <c r="KHL13" s="63"/>
      <c r="KHM13" s="63"/>
      <c r="KHN13" s="63"/>
      <c r="KHO13" s="63"/>
      <c r="KHP13" s="63"/>
      <c r="KHQ13" s="63"/>
      <c r="KHR13" s="63"/>
      <c r="KHS13" s="63"/>
      <c r="KHT13" s="63"/>
      <c r="KHU13" s="63"/>
      <c r="KHV13" s="63"/>
      <c r="KHW13" s="63"/>
      <c r="KHX13" s="63"/>
      <c r="KHY13" s="63"/>
      <c r="KHZ13" s="63"/>
      <c r="KIA13" s="63"/>
      <c r="KIB13" s="63"/>
      <c r="KIC13" s="63"/>
      <c r="KID13" s="63"/>
      <c r="KIE13" s="63"/>
      <c r="KIF13" s="63"/>
      <c r="KIG13" s="63"/>
      <c r="KIH13" s="63"/>
      <c r="KII13" s="63"/>
      <c r="KIJ13" s="63"/>
      <c r="KIK13" s="63"/>
      <c r="KIL13" s="63"/>
      <c r="KIM13" s="63"/>
      <c r="KIN13" s="63"/>
      <c r="KIO13" s="63"/>
      <c r="KIP13" s="63"/>
      <c r="KIQ13" s="63"/>
      <c r="KIR13" s="63"/>
      <c r="KIS13" s="63"/>
      <c r="KIT13" s="63"/>
      <c r="KIU13" s="63"/>
      <c r="KIV13" s="63"/>
      <c r="KIW13" s="63"/>
      <c r="KIX13" s="63"/>
      <c r="KIY13" s="63"/>
      <c r="KIZ13" s="63"/>
      <c r="KJA13" s="63"/>
      <c r="KJB13" s="63"/>
      <c r="KJC13" s="63"/>
      <c r="KJD13" s="63"/>
      <c r="KJE13" s="63"/>
      <c r="KJF13" s="63"/>
      <c r="KJG13" s="63"/>
      <c r="KJH13" s="63"/>
      <c r="KJI13" s="63"/>
      <c r="KJJ13" s="63"/>
      <c r="KJK13" s="63"/>
      <c r="KJL13" s="63"/>
      <c r="KJM13" s="63"/>
      <c r="KJN13" s="63"/>
      <c r="KJO13" s="63"/>
      <c r="KJP13" s="63"/>
      <c r="KJQ13" s="63"/>
      <c r="KJR13" s="63"/>
      <c r="KJS13" s="63"/>
      <c r="KJT13" s="63"/>
      <c r="KJU13" s="63"/>
      <c r="KJV13" s="63"/>
      <c r="KJW13" s="63"/>
      <c r="KJX13" s="63"/>
      <c r="KJY13" s="63"/>
      <c r="KJZ13" s="63"/>
      <c r="KKA13" s="63"/>
      <c r="KKB13" s="63"/>
      <c r="KKC13" s="63"/>
      <c r="KKD13" s="63"/>
      <c r="KKE13" s="63"/>
      <c r="KKF13" s="63"/>
      <c r="KKG13" s="63"/>
      <c r="KKH13" s="63"/>
      <c r="KKI13" s="63"/>
      <c r="KKJ13" s="63"/>
      <c r="KKK13" s="63"/>
      <c r="KKL13" s="63"/>
      <c r="KKM13" s="63"/>
      <c r="KKN13" s="63"/>
      <c r="KKO13" s="63"/>
      <c r="KKP13" s="63"/>
      <c r="KKQ13" s="63"/>
      <c r="KKR13" s="63"/>
      <c r="KKS13" s="63"/>
      <c r="KKT13" s="63"/>
      <c r="KKU13" s="63"/>
      <c r="KKV13" s="63"/>
      <c r="KKW13" s="63"/>
      <c r="KKX13" s="63"/>
      <c r="KKY13" s="63"/>
      <c r="KKZ13" s="63"/>
      <c r="KLA13" s="63"/>
      <c r="KLB13" s="63"/>
      <c r="KLC13" s="63"/>
      <c r="KLD13" s="63"/>
      <c r="KLE13" s="63"/>
      <c r="KLF13" s="63"/>
      <c r="KLG13" s="63"/>
      <c r="KLH13" s="63"/>
      <c r="KLI13" s="63"/>
      <c r="KLJ13" s="63"/>
      <c r="KLK13" s="63"/>
      <c r="KLL13" s="63"/>
      <c r="KLM13" s="63"/>
      <c r="KLN13" s="63"/>
      <c r="KLO13" s="63"/>
      <c r="KLP13" s="63"/>
      <c r="KLQ13" s="63"/>
      <c r="KLR13" s="63"/>
      <c r="KLS13" s="63"/>
      <c r="KLT13" s="63"/>
      <c r="KLU13" s="63"/>
      <c r="KLV13" s="63"/>
      <c r="KLW13" s="63"/>
      <c r="KLX13" s="63"/>
      <c r="KLY13" s="63"/>
      <c r="KLZ13" s="63"/>
      <c r="KMA13" s="63"/>
      <c r="KMB13" s="63"/>
      <c r="KMC13" s="63"/>
      <c r="KMD13" s="63"/>
      <c r="KME13" s="63"/>
      <c r="KMF13" s="63"/>
      <c r="KMG13" s="63"/>
      <c r="KMH13" s="63"/>
      <c r="KMI13" s="63"/>
      <c r="KMJ13" s="63"/>
      <c r="KMK13" s="63"/>
      <c r="KML13" s="63"/>
      <c r="KMM13" s="63"/>
      <c r="KMN13" s="63"/>
      <c r="KMO13" s="63"/>
      <c r="KMP13" s="63"/>
      <c r="KMQ13" s="63"/>
      <c r="KMR13" s="63"/>
      <c r="KMS13" s="63"/>
      <c r="KMT13" s="63"/>
      <c r="KMU13" s="63"/>
      <c r="KMV13" s="63"/>
      <c r="KMW13" s="63"/>
      <c r="KMX13" s="63"/>
      <c r="KMY13" s="63"/>
      <c r="KMZ13" s="63"/>
      <c r="KNA13" s="63"/>
      <c r="KNB13" s="63"/>
      <c r="KNC13" s="63"/>
      <c r="KND13" s="63"/>
      <c r="KNE13" s="63"/>
      <c r="KNF13" s="63"/>
      <c r="KNG13" s="63"/>
      <c r="KNH13" s="63"/>
      <c r="KNI13" s="63"/>
      <c r="KNJ13" s="63"/>
      <c r="KNK13" s="63"/>
      <c r="KNL13" s="63"/>
      <c r="KNM13" s="63"/>
      <c r="KNN13" s="63"/>
      <c r="KNO13" s="63"/>
      <c r="KNP13" s="63"/>
      <c r="KNQ13" s="63"/>
      <c r="KNR13" s="63"/>
      <c r="KNS13" s="63"/>
      <c r="KNT13" s="63"/>
      <c r="KNU13" s="63"/>
      <c r="KNV13" s="63"/>
      <c r="KNW13" s="63"/>
      <c r="KNX13" s="63"/>
      <c r="KNY13" s="63"/>
      <c r="KNZ13" s="63"/>
      <c r="KOA13" s="63"/>
      <c r="KOB13" s="63"/>
      <c r="KOC13" s="63"/>
      <c r="KOD13" s="63"/>
      <c r="KOE13" s="63"/>
      <c r="KOF13" s="63"/>
      <c r="KOG13" s="63"/>
      <c r="KOH13" s="63"/>
      <c r="KOI13" s="63"/>
      <c r="KOJ13" s="63"/>
      <c r="KOK13" s="63"/>
      <c r="KOL13" s="63"/>
      <c r="KOM13" s="63"/>
      <c r="KON13" s="63"/>
      <c r="KOO13" s="63"/>
      <c r="KOP13" s="63"/>
      <c r="KOQ13" s="63"/>
      <c r="KOR13" s="63"/>
      <c r="KOS13" s="63"/>
      <c r="KOT13" s="63"/>
      <c r="KOU13" s="63"/>
      <c r="KOV13" s="63"/>
      <c r="KOW13" s="63"/>
      <c r="KOX13" s="63"/>
      <c r="KOY13" s="63"/>
      <c r="KOZ13" s="63"/>
      <c r="KPA13" s="63"/>
      <c r="KPB13" s="63"/>
      <c r="KPC13" s="63"/>
      <c r="KPD13" s="63"/>
      <c r="KPE13" s="63"/>
      <c r="KPF13" s="63"/>
      <c r="KPG13" s="63"/>
      <c r="KPH13" s="63"/>
      <c r="KPI13" s="63"/>
      <c r="KPJ13" s="63"/>
      <c r="KPK13" s="63"/>
      <c r="KPL13" s="63"/>
      <c r="KPM13" s="63"/>
      <c r="KPN13" s="63"/>
      <c r="KPO13" s="63"/>
      <c r="KPP13" s="63"/>
      <c r="KPQ13" s="63"/>
      <c r="KPR13" s="63"/>
      <c r="KPS13" s="63"/>
      <c r="KPT13" s="63"/>
      <c r="KPU13" s="63"/>
      <c r="KPV13" s="63"/>
      <c r="KPW13" s="63"/>
      <c r="KPX13" s="63"/>
      <c r="KPY13" s="63"/>
      <c r="KPZ13" s="63"/>
      <c r="KQA13" s="63"/>
      <c r="KQB13" s="63"/>
      <c r="KQC13" s="63"/>
      <c r="KQD13" s="63"/>
      <c r="KQE13" s="63"/>
      <c r="KQF13" s="63"/>
      <c r="KQG13" s="63"/>
      <c r="KQH13" s="63"/>
      <c r="KQI13" s="63"/>
      <c r="KQJ13" s="63"/>
      <c r="KQK13" s="63"/>
      <c r="KQL13" s="63"/>
      <c r="KQM13" s="63"/>
      <c r="KQN13" s="63"/>
      <c r="KQO13" s="63"/>
      <c r="KQP13" s="63"/>
      <c r="KQQ13" s="63"/>
      <c r="KQR13" s="63"/>
      <c r="KQS13" s="63"/>
      <c r="KQT13" s="63"/>
      <c r="KQU13" s="63"/>
      <c r="KQV13" s="63"/>
      <c r="KQW13" s="63"/>
      <c r="KQX13" s="63"/>
      <c r="KQY13" s="63"/>
      <c r="KQZ13" s="63"/>
      <c r="KRA13" s="63"/>
      <c r="KRB13" s="63"/>
      <c r="KRC13" s="63"/>
      <c r="KRD13" s="63"/>
      <c r="KRE13" s="63"/>
      <c r="KRF13" s="63"/>
      <c r="KRG13" s="63"/>
      <c r="KRH13" s="63"/>
      <c r="KRI13" s="63"/>
      <c r="KRJ13" s="63"/>
      <c r="KRK13" s="63"/>
      <c r="KRL13" s="63"/>
      <c r="KRM13" s="63"/>
      <c r="KRN13" s="63"/>
      <c r="KRO13" s="63"/>
      <c r="KRP13" s="63"/>
      <c r="KRQ13" s="63"/>
      <c r="KRR13" s="63"/>
      <c r="KRS13" s="63"/>
      <c r="KRT13" s="63"/>
      <c r="KRU13" s="63"/>
      <c r="KRV13" s="63"/>
      <c r="KRW13" s="63"/>
      <c r="KRX13" s="63"/>
      <c r="KRY13" s="63"/>
      <c r="KRZ13" s="63"/>
      <c r="KSA13" s="63"/>
      <c r="KSB13" s="63"/>
      <c r="KSC13" s="63"/>
      <c r="KSD13" s="63"/>
      <c r="KSE13" s="63"/>
      <c r="KSF13" s="63"/>
      <c r="KSG13" s="63"/>
      <c r="KSH13" s="63"/>
      <c r="KSI13" s="63"/>
      <c r="KSJ13" s="63"/>
      <c r="KSK13" s="63"/>
      <c r="KSL13" s="63"/>
      <c r="KSM13" s="63"/>
      <c r="KSN13" s="63"/>
      <c r="KSO13" s="63"/>
      <c r="KSP13" s="63"/>
      <c r="KSQ13" s="63"/>
      <c r="KSR13" s="63"/>
      <c r="KSS13" s="63"/>
      <c r="KST13" s="63"/>
      <c r="KSU13" s="63"/>
      <c r="KSV13" s="63"/>
      <c r="KSW13" s="63"/>
      <c r="KSX13" s="63"/>
      <c r="KSY13" s="63"/>
      <c r="KSZ13" s="63"/>
      <c r="KTA13" s="63"/>
      <c r="KTB13" s="63"/>
      <c r="KTC13" s="63"/>
      <c r="KTD13" s="63"/>
      <c r="KTE13" s="63"/>
      <c r="KTF13" s="63"/>
      <c r="KTG13" s="63"/>
      <c r="KTH13" s="63"/>
      <c r="KTI13" s="63"/>
      <c r="KTJ13" s="63"/>
      <c r="KTK13" s="63"/>
      <c r="KTL13" s="63"/>
      <c r="KTM13" s="63"/>
      <c r="KTN13" s="63"/>
      <c r="KTO13" s="63"/>
      <c r="KTP13" s="63"/>
      <c r="KTQ13" s="63"/>
      <c r="KTR13" s="63"/>
      <c r="KTS13" s="63"/>
      <c r="KTT13" s="63"/>
      <c r="KTU13" s="63"/>
      <c r="KTV13" s="63"/>
      <c r="KTW13" s="63"/>
      <c r="KTX13" s="63"/>
      <c r="KTY13" s="63"/>
      <c r="KTZ13" s="63"/>
      <c r="KUA13" s="63"/>
      <c r="KUB13" s="63"/>
      <c r="KUC13" s="63"/>
      <c r="KUD13" s="63"/>
      <c r="KUE13" s="63"/>
      <c r="KUF13" s="63"/>
      <c r="KUG13" s="63"/>
      <c r="KUH13" s="63"/>
      <c r="KUI13" s="63"/>
      <c r="KUJ13" s="63"/>
      <c r="KUK13" s="63"/>
      <c r="KUL13" s="63"/>
      <c r="KUM13" s="63"/>
      <c r="KUN13" s="63"/>
      <c r="KUO13" s="63"/>
      <c r="KUP13" s="63"/>
      <c r="KUQ13" s="63"/>
      <c r="KUR13" s="63"/>
      <c r="KUS13" s="63"/>
      <c r="KUT13" s="63"/>
      <c r="KUU13" s="63"/>
      <c r="KUV13" s="63"/>
      <c r="KUW13" s="63"/>
      <c r="KUX13" s="63"/>
      <c r="KUY13" s="63"/>
      <c r="KUZ13" s="63"/>
      <c r="KVA13" s="63"/>
      <c r="KVB13" s="63"/>
      <c r="KVC13" s="63"/>
      <c r="KVD13" s="63"/>
      <c r="KVE13" s="63"/>
      <c r="KVF13" s="63"/>
      <c r="KVG13" s="63"/>
      <c r="KVH13" s="63"/>
      <c r="KVI13" s="63"/>
      <c r="KVJ13" s="63"/>
      <c r="KVK13" s="63"/>
      <c r="KVL13" s="63"/>
      <c r="KVM13" s="63"/>
      <c r="KVN13" s="63"/>
      <c r="KVO13" s="63"/>
      <c r="KVP13" s="63"/>
      <c r="KVQ13" s="63"/>
      <c r="KVR13" s="63"/>
      <c r="KVS13" s="63"/>
      <c r="KVT13" s="63"/>
      <c r="KVU13" s="63"/>
      <c r="KVV13" s="63"/>
      <c r="KVW13" s="63"/>
      <c r="KVX13" s="63"/>
      <c r="KVY13" s="63"/>
      <c r="KVZ13" s="63"/>
      <c r="KWA13" s="63"/>
      <c r="KWB13" s="63"/>
      <c r="KWC13" s="63"/>
      <c r="KWD13" s="63"/>
      <c r="KWE13" s="63"/>
      <c r="KWF13" s="63"/>
      <c r="KWG13" s="63"/>
      <c r="KWH13" s="63"/>
      <c r="KWI13" s="63"/>
      <c r="KWJ13" s="63"/>
      <c r="KWK13" s="63"/>
      <c r="KWL13" s="63"/>
      <c r="KWM13" s="63"/>
      <c r="KWN13" s="63"/>
      <c r="KWO13" s="63"/>
      <c r="KWP13" s="63"/>
      <c r="KWQ13" s="63"/>
      <c r="KWR13" s="63"/>
      <c r="KWS13" s="63"/>
      <c r="KWT13" s="63"/>
      <c r="KWU13" s="63"/>
      <c r="KWV13" s="63"/>
      <c r="KWW13" s="63"/>
      <c r="KWX13" s="63"/>
      <c r="KWY13" s="63"/>
      <c r="KWZ13" s="63"/>
      <c r="KXA13" s="63"/>
      <c r="KXB13" s="63"/>
      <c r="KXC13" s="63"/>
      <c r="KXD13" s="63"/>
      <c r="KXE13" s="63"/>
      <c r="KXF13" s="63"/>
      <c r="KXG13" s="63"/>
      <c r="KXH13" s="63"/>
      <c r="KXI13" s="63"/>
      <c r="KXJ13" s="63"/>
      <c r="KXK13" s="63"/>
      <c r="KXL13" s="63"/>
      <c r="KXM13" s="63"/>
      <c r="KXN13" s="63"/>
      <c r="KXO13" s="63"/>
      <c r="KXP13" s="63"/>
      <c r="KXQ13" s="63"/>
      <c r="KXR13" s="63"/>
      <c r="KXS13" s="63"/>
      <c r="KXT13" s="63"/>
      <c r="KXU13" s="63"/>
      <c r="KXV13" s="63"/>
      <c r="KXW13" s="63"/>
      <c r="KXX13" s="63"/>
      <c r="KXY13" s="63"/>
      <c r="KXZ13" s="63"/>
      <c r="KYA13" s="63"/>
      <c r="KYB13" s="63"/>
      <c r="KYC13" s="63"/>
      <c r="KYD13" s="63"/>
      <c r="KYE13" s="63"/>
      <c r="KYF13" s="63"/>
      <c r="KYG13" s="63"/>
      <c r="KYH13" s="63"/>
      <c r="KYI13" s="63"/>
      <c r="KYJ13" s="63"/>
      <c r="KYK13" s="63"/>
      <c r="KYL13" s="63"/>
      <c r="KYM13" s="63"/>
      <c r="KYN13" s="63"/>
      <c r="KYO13" s="63"/>
      <c r="KYP13" s="63"/>
      <c r="KYQ13" s="63"/>
      <c r="KYR13" s="63"/>
      <c r="KYS13" s="63"/>
      <c r="KYT13" s="63"/>
      <c r="KYU13" s="63"/>
      <c r="KYV13" s="63"/>
      <c r="KYW13" s="63"/>
      <c r="KYX13" s="63"/>
      <c r="KYY13" s="63"/>
      <c r="KYZ13" s="63"/>
      <c r="KZA13" s="63"/>
      <c r="KZB13" s="63"/>
      <c r="KZC13" s="63"/>
      <c r="KZD13" s="63"/>
      <c r="KZE13" s="63"/>
      <c r="KZF13" s="63"/>
      <c r="KZG13" s="63"/>
      <c r="KZH13" s="63"/>
      <c r="KZI13" s="63"/>
      <c r="KZJ13" s="63"/>
      <c r="KZK13" s="63"/>
      <c r="KZL13" s="63"/>
      <c r="KZM13" s="63"/>
      <c r="KZN13" s="63"/>
      <c r="KZO13" s="63"/>
      <c r="KZP13" s="63"/>
      <c r="KZQ13" s="63"/>
      <c r="KZR13" s="63"/>
      <c r="KZS13" s="63"/>
      <c r="KZT13" s="63"/>
      <c r="KZU13" s="63"/>
      <c r="KZV13" s="63"/>
      <c r="KZW13" s="63"/>
      <c r="KZX13" s="63"/>
      <c r="KZY13" s="63"/>
      <c r="KZZ13" s="63"/>
      <c r="LAA13" s="63"/>
      <c r="LAB13" s="63"/>
      <c r="LAC13" s="63"/>
      <c r="LAD13" s="63"/>
      <c r="LAE13" s="63"/>
      <c r="LAF13" s="63"/>
      <c r="LAG13" s="63"/>
      <c r="LAH13" s="63"/>
      <c r="LAI13" s="63"/>
      <c r="LAJ13" s="63"/>
      <c r="LAK13" s="63"/>
      <c r="LAL13" s="63"/>
      <c r="LAM13" s="63"/>
      <c r="LAN13" s="63"/>
      <c r="LAO13" s="63"/>
      <c r="LAP13" s="63"/>
      <c r="LAQ13" s="63"/>
      <c r="LAR13" s="63"/>
      <c r="LAS13" s="63"/>
      <c r="LAT13" s="63"/>
      <c r="LAU13" s="63"/>
      <c r="LAV13" s="63"/>
      <c r="LAW13" s="63"/>
      <c r="LAX13" s="63"/>
      <c r="LAY13" s="63"/>
      <c r="LAZ13" s="63"/>
      <c r="LBA13" s="63"/>
      <c r="LBB13" s="63"/>
      <c r="LBC13" s="63"/>
      <c r="LBD13" s="63"/>
      <c r="LBE13" s="63"/>
      <c r="LBF13" s="63"/>
      <c r="LBG13" s="63"/>
      <c r="LBH13" s="63"/>
      <c r="LBI13" s="63"/>
      <c r="LBJ13" s="63"/>
      <c r="LBK13" s="63"/>
      <c r="LBL13" s="63"/>
      <c r="LBM13" s="63"/>
      <c r="LBN13" s="63"/>
      <c r="LBO13" s="63"/>
      <c r="LBP13" s="63"/>
      <c r="LBQ13" s="63"/>
      <c r="LBR13" s="63"/>
      <c r="LBS13" s="63"/>
      <c r="LBT13" s="63"/>
      <c r="LBU13" s="63"/>
      <c r="LBV13" s="63"/>
      <c r="LBW13" s="63"/>
      <c r="LBX13" s="63"/>
      <c r="LBY13" s="63"/>
      <c r="LBZ13" s="63"/>
      <c r="LCA13" s="63"/>
      <c r="LCB13" s="63"/>
      <c r="LCC13" s="63"/>
      <c r="LCD13" s="63"/>
      <c r="LCE13" s="63"/>
      <c r="LCF13" s="63"/>
      <c r="LCG13" s="63"/>
      <c r="LCH13" s="63"/>
      <c r="LCI13" s="63"/>
      <c r="LCJ13" s="63"/>
      <c r="LCK13" s="63"/>
      <c r="LCL13" s="63"/>
      <c r="LCM13" s="63"/>
      <c r="LCN13" s="63"/>
      <c r="LCO13" s="63"/>
      <c r="LCP13" s="63"/>
      <c r="LCQ13" s="63"/>
      <c r="LCR13" s="63"/>
      <c r="LCS13" s="63"/>
      <c r="LCT13" s="63"/>
      <c r="LCU13" s="63"/>
      <c r="LCV13" s="63"/>
      <c r="LCW13" s="63"/>
      <c r="LCX13" s="63"/>
      <c r="LCY13" s="63"/>
      <c r="LCZ13" s="63"/>
      <c r="LDA13" s="63"/>
      <c r="LDB13" s="63"/>
      <c r="LDC13" s="63"/>
      <c r="LDD13" s="63"/>
      <c r="LDE13" s="63"/>
      <c r="LDF13" s="63"/>
      <c r="LDG13" s="63"/>
      <c r="LDH13" s="63"/>
      <c r="LDI13" s="63"/>
      <c r="LDJ13" s="63"/>
      <c r="LDK13" s="63"/>
      <c r="LDL13" s="63"/>
      <c r="LDM13" s="63"/>
      <c r="LDN13" s="63"/>
      <c r="LDO13" s="63"/>
      <c r="LDP13" s="63"/>
      <c r="LDQ13" s="63"/>
      <c r="LDR13" s="63"/>
      <c r="LDS13" s="63"/>
      <c r="LDT13" s="63"/>
      <c r="LDU13" s="63"/>
      <c r="LDV13" s="63"/>
      <c r="LDW13" s="63"/>
      <c r="LDX13" s="63"/>
      <c r="LDY13" s="63"/>
      <c r="LDZ13" s="63"/>
      <c r="LEA13" s="63"/>
      <c r="LEB13" s="63"/>
      <c r="LEC13" s="63"/>
      <c r="LED13" s="63"/>
      <c r="LEE13" s="63"/>
      <c r="LEF13" s="63"/>
      <c r="LEG13" s="63"/>
      <c r="LEH13" s="63"/>
      <c r="LEI13" s="63"/>
      <c r="LEJ13" s="63"/>
      <c r="LEK13" s="63"/>
      <c r="LEL13" s="63"/>
      <c r="LEM13" s="63"/>
      <c r="LEN13" s="63"/>
      <c r="LEO13" s="63"/>
      <c r="LEP13" s="63"/>
      <c r="LEQ13" s="63"/>
      <c r="LER13" s="63"/>
      <c r="LES13" s="63"/>
      <c r="LET13" s="63"/>
      <c r="LEU13" s="63"/>
      <c r="LEV13" s="63"/>
      <c r="LEW13" s="63"/>
      <c r="LEX13" s="63"/>
      <c r="LEY13" s="63"/>
      <c r="LEZ13" s="63"/>
      <c r="LFA13" s="63"/>
      <c r="LFB13" s="63"/>
      <c r="LFC13" s="63"/>
      <c r="LFD13" s="63"/>
      <c r="LFE13" s="63"/>
      <c r="LFF13" s="63"/>
      <c r="LFG13" s="63"/>
      <c r="LFH13" s="63"/>
      <c r="LFI13" s="63"/>
      <c r="LFJ13" s="63"/>
      <c r="LFK13" s="63"/>
      <c r="LFL13" s="63"/>
      <c r="LFM13" s="63"/>
      <c r="LFN13" s="63"/>
      <c r="LFO13" s="63"/>
      <c r="LFP13" s="63"/>
      <c r="LFQ13" s="63"/>
      <c r="LFR13" s="63"/>
      <c r="LFS13" s="63"/>
      <c r="LFT13" s="63"/>
      <c r="LFU13" s="63"/>
      <c r="LFV13" s="63"/>
      <c r="LFW13" s="63"/>
      <c r="LFX13" s="63"/>
      <c r="LFY13" s="63"/>
      <c r="LFZ13" s="63"/>
      <c r="LGA13" s="63"/>
      <c r="LGB13" s="63"/>
      <c r="LGC13" s="63"/>
      <c r="LGD13" s="63"/>
      <c r="LGE13" s="63"/>
      <c r="LGF13" s="63"/>
      <c r="LGG13" s="63"/>
      <c r="LGH13" s="63"/>
      <c r="LGI13" s="63"/>
      <c r="LGJ13" s="63"/>
      <c r="LGK13" s="63"/>
      <c r="LGL13" s="63"/>
      <c r="LGM13" s="63"/>
      <c r="LGN13" s="63"/>
      <c r="LGO13" s="63"/>
      <c r="LGP13" s="63"/>
      <c r="LGQ13" s="63"/>
      <c r="LGR13" s="63"/>
      <c r="LGS13" s="63"/>
      <c r="LGT13" s="63"/>
      <c r="LGU13" s="63"/>
      <c r="LGV13" s="63"/>
      <c r="LGW13" s="63"/>
      <c r="LGX13" s="63"/>
      <c r="LGY13" s="63"/>
      <c r="LGZ13" s="63"/>
      <c r="LHA13" s="63"/>
      <c r="LHB13" s="63"/>
      <c r="LHC13" s="63"/>
      <c r="LHD13" s="63"/>
      <c r="LHE13" s="63"/>
      <c r="LHF13" s="63"/>
      <c r="LHG13" s="63"/>
      <c r="LHH13" s="63"/>
      <c r="LHI13" s="63"/>
      <c r="LHJ13" s="63"/>
      <c r="LHK13" s="63"/>
      <c r="LHL13" s="63"/>
      <c r="LHM13" s="63"/>
      <c r="LHN13" s="63"/>
      <c r="LHO13" s="63"/>
      <c r="LHP13" s="63"/>
      <c r="LHQ13" s="63"/>
      <c r="LHR13" s="63"/>
      <c r="LHS13" s="63"/>
      <c r="LHT13" s="63"/>
      <c r="LHU13" s="63"/>
      <c r="LHV13" s="63"/>
      <c r="LHW13" s="63"/>
      <c r="LHX13" s="63"/>
      <c r="LHY13" s="63"/>
      <c r="LHZ13" s="63"/>
      <c r="LIA13" s="63"/>
      <c r="LIB13" s="63"/>
      <c r="LIC13" s="63"/>
      <c r="LID13" s="63"/>
      <c r="LIE13" s="63"/>
      <c r="LIF13" s="63"/>
      <c r="LIG13" s="63"/>
      <c r="LIH13" s="63"/>
      <c r="LII13" s="63"/>
      <c r="LIJ13" s="63"/>
      <c r="LIK13" s="63"/>
      <c r="LIL13" s="63"/>
      <c r="LIM13" s="63"/>
      <c r="LIN13" s="63"/>
      <c r="LIO13" s="63"/>
      <c r="LIP13" s="63"/>
      <c r="LIQ13" s="63"/>
      <c r="LIR13" s="63"/>
      <c r="LIS13" s="63"/>
      <c r="LIT13" s="63"/>
      <c r="LIU13" s="63"/>
      <c r="LIV13" s="63"/>
      <c r="LIW13" s="63"/>
      <c r="LIX13" s="63"/>
      <c r="LIY13" s="63"/>
      <c r="LIZ13" s="63"/>
      <c r="LJA13" s="63"/>
      <c r="LJB13" s="63"/>
      <c r="LJC13" s="63"/>
      <c r="LJD13" s="63"/>
      <c r="LJE13" s="63"/>
      <c r="LJF13" s="63"/>
      <c r="LJG13" s="63"/>
      <c r="LJH13" s="63"/>
      <c r="LJI13" s="63"/>
      <c r="LJJ13" s="63"/>
      <c r="LJK13" s="63"/>
      <c r="LJL13" s="63"/>
      <c r="LJM13" s="63"/>
      <c r="LJN13" s="63"/>
      <c r="LJO13" s="63"/>
      <c r="LJP13" s="63"/>
      <c r="LJQ13" s="63"/>
      <c r="LJR13" s="63"/>
      <c r="LJS13" s="63"/>
      <c r="LJT13" s="63"/>
      <c r="LJU13" s="63"/>
      <c r="LJV13" s="63"/>
      <c r="LJW13" s="63"/>
      <c r="LJX13" s="63"/>
      <c r="LJY13" s="63"/>
      <c r="LJZ13" s="63"/>
      <c r="LKA13" s="63"/>
      <c r="LKB13" s="63"/>
      <c r="LKC13" s="63"/>
      <c r="LKD13" s="63"/>
      <c r="LKE13" s="63"/>
      <c r="LKF13" s="63"/>
      <c r="LKG13" s="63"/>
      <c r="LKH13" s="63"/>
      <c r="LKI13" s="63"/>
      <c r="LKJ13" s="63"/>
      <c r="LKK13" s="63"/>
      <c r="LKL13" s="63"/>
      <c r="LKM13" s="63"/>
      <c r="LKN13" s="63"/>
      <c r="LKO13" s="63"/>
      <c r="LKP13" s="63"/>
      <c r="LKQ13" s="63"/>
      <c r="LKR13" s="63"/>
      <c r="LKS13" s="63"/>
      <c r="LKT13" s="63"/>
      <c r="LKU13" s="63"/>
      <c r="LKV13" s="63"/>
      <c r="LKW13" s="63"/>
      <c r="LKX13" s="63"/>
      <c r="LKY13" s="63"/>
      <c r="LKZ13" s="63"/>
      <c r="LLA13" s="63"/>
      <c r="LLB13" s="63"/>
      <c r="LLC13" s="63"/>
      <c r="LLD13" s="63"/>
      <c r="LLE13" s="63"/>
      <c r="LLF13" s="63"/>
      <c r="LLG13" s="63"/>
      <c r="LLH13" s="63"/>
      <c r="LLI13" s="63"/>
      <c r="LLJ13" s="63"/>
      <c r="LLK13" s="63"/>
      <c r="LLL13" s="63"/>
      <c r="LLM13" s="63"/>
      <c r="LLN13" s="63"/>
      <c r="LLO13" s="63"/>
      <c r="LLP13" s="63"/>
      <c r="LLQ13" s="63"/>
      <c r="LLR13" s="63"/>
      <c r="LLS13" s="63"/>
      <c r="LLT13" s="63"/>
      <c r="LLU13" s="63"/>
      <c r="LLV13" s="63"/>
      <c r="LLW13" s="63"/>
      <c r="LLX13" s="63"/>
      <c r="LLY13" s="63"/>
      <c r="LLZ13" s="63"/>
      <c r="LMA13" s="63"/>
      <c r="LMB13" s="63"/>
      <c r="LMC13" s="63"/>
      <c r="LMD13" s="63"/>
      <c r="LME13" s="63"/>
      <c r="LMF13" s="63"/>
      <c r="LMG13" s="63"/>
      <c r="LMH13" s="63"/>
      <c r="LMI13" s="63"/>
      <c r="LMJ13" s="63"/>
      <c r="LMK13" s="63"/>
      <c r="LML13" s="63"/>
      <c r="LMM13" s="63"/>
      <c r="LMN13" s="63"/>
      <c r="LMO13" s="63"/>
      <c r="LMP13" s="63"/>
      <c r="LMQ13" s="63"/>
      <c r="LMR13" s="63"/>
      <c r="LMS13" s="63"/>
      <c r="LMT13" s="63"/>
      <c r="LMU13" s="63"/>
      <c r="LMV13" s="63"/>
      <c r="LMW13" s="63"/>
      <c r="LMX13" s="63"/>
      <c r="LMY13" s="63"/>
      <c r="LMZ13" s="63"/>
      <c r="LNA13" s="63"/>
      <c r="LNB13" s="63"/>
      <c r="LNC13" s="63"/>
      <c r="LND13" s="63"/>
      <c r="LNE13" s="63"/>
      <c r="LNF13" s="63"/>
      <c r="LNG13" s="63"/>
      <c r="LNH13" s="63"/>
      <c r="LNI13" s="63"/>
      <c r="LNJ13" s="63"/>
      <c r="LNK13" s="63"/>
      <c r="LNL13" s="63"/>
      <c r="LNM13" s="63"/>
      <c r="LNN13" s="63"/>
      <c r="LNO13" s="63"/>
      <c r="LNP13" s="63"/>
      <c r="LNQ13" s="63"/>
      <c r="LNR13" s="63"/>
      <c r="LNS13" s="63"/>
      <c r="LNT13" s="63"/>
      <c r="LNU13" s="63"/>
      <c r="LNV13" s="63"/>
      <c r="LNW13" s="63"/>
      <c r="LNX13" s="63"/>
      <c r="LNY13" s="63"/>
      <c r="LNZ13" s="63"/>
      <c r="LOA13" s="63"/>
      <c r="LOB13" s="63"/>
      <c r="LOC13" s="63"/>
      <c r="LOD13" s="63"/>
      <c r="LOE13" s="63"/>
      <c r="LOF13" s="63"/>
      <c r="LOG13" s="63"/>
      <c r="LOH13" s="63"/>
      <c r="LOI13" s="63"/>
      <c r="LOJ13" s="63"/>
      <c r="LOK13" s="63"/>
      <c r="LOL13" s="63"/>
      <c r="LOM13" s="63"/>
      <c r="LON13" s="63"/>
      <c r="LOO13" s="63"/>
      <c r="LOP13" s="63"/>
      <c r="LOQ13" s="63"/>
      <c r="LOR13" s="63"/>
      <c r="LOS13" s="63"/>
      <c r="LOT13" s="63"/>
      <c r="LOU13" s="63"/>
      <c r="LOV13" s="63"/>
      <c r="LOW13" s="63"/>
      <c r="LOX13" s="63"/>
      <c r="LOY13" s="63"/>
      <c r="LOZ13" s="63"/>
      <c r="LPA13" s="63"/>
      <c r="LPB13" s="63"/>
      <c r="LPC13" s="63"/>
      <c r="LPD13" s="63"/>
      <c r="LPE13" s="63"/>
      <c r="LPF13" s="63"/>
      <c r="LPG13" s="63"/>
      <c r="LPH13" s="63"/>
      <c r="LPI13" s="63"/>
      <c r="LPJ13" s="63"/>
      <c r="LPK13" s="63"/>
      <c r="LPL13" s="63"/>
      <c r="LPM13" s="63"/>
      <c r="LPN13" s="63"/>
      <c r="LPO13" s="63"/>
      <c r="LPP13" s="63"/>
      <c r="LPQ13" s="63"/>
      <c r="LPR13" s="63"/>
      <c r="LPS13" s="63"/>
      <c r="LPT13" s="63"/>
      <c r="LPU13" s="63"/>
      <c r="LPV13" s="63"/>
      <c r="LPW13" s="63"/>
      <c r="LPX13" s="63"/>
      <c r="LPY13" s="63"/>
      <c r="LPZ13" s="63"/>
      <c r="LQA13" s="63"/>
      <c r="LQB13" s="63"/>
      <c r="LQC13" s="63"/>
      <c r="LQD13" s="63"/>
      <c r="LQE13" s="63"/>
      <c r="LQF13" s="63"/>
      <c r="LQG13" s="63"/>
      <c r="LQH13" s="63"/>
      <c r="LQI13" s="63"/>
      <c r="LQJ13" s="63"/>
      <c r="LQK13" s="63"/>
      <c r="LQL13" s="63"/>
      <c r="LQM13" s="63"/>
      <c r="LQN13" s="63"/>
      <c r="LQO13" s="63"/>
      <c r="LQP13" s="63"/>
      <c r="LQQ13" s="63"/>
      <c r="LQR13" s="63"/>
      <c r="LQS13" s="63"/>
      <c r="LQT13" s="63"/>
      <c r="LQU13" s="63"/>
      <c r="LQV13" s="63"/>
      <c r="LQW13" s="63"/>
      <c r="LQX13" s="63"/>
      <c r="LQY13" s="63"/>
      <c r="LQZ13" s="63"/>
      <c r="LRA13" s="63"/>
      <c r="LRB13" s="63"/>
      <c r="LRC13" s="63"/>
      <c r="LRD13" s="63"/>
      <c r="LRE13" s="63"/>
      <c r="LRF13" s="63"/>
      <c r="LRG13" s="63"/>
      <c r="LRH13" s="63"/>
      <c r="LRI13" s="63"/>
      <c r="LRJ13" s="63"/>
      <c r="LRK13" s="63"/>
      <c r="LRL13" s="63"/>
      <c r="LRM13" s="63"/>
      <c r="LRN13" s="63"/>
      <c r="LRO13" s="63"/>
      <c r="LRP13" s="63"/>
      <c r="LRQ13" s="63"/>
      <c r="LRR13" s="63"/>
      <c r="LRS13" s="63"/>
      <c r="LRT13" s="63"/>
      <c r="LRU13" s="63"/>
      <c r="LRV13" s="63"/>
      <c r="LRW13" s="63"/>
      <c r="LRX13" s="63"/>
      <c r="LRY13" s="63"/>
      <c r="LRZ13" s="63"/>
      <c r="LSA13" s="63"/>
      <c r="LSB13" s="63"/>
      <c r="LSC13" s="63"/>
      <c r="LSD13" s="63"/>
      <c r="LSE13" s="63"/>
      <c r="LSF13" s="63"/>
      <c r="LSG13" s="63"/>
      <c r="LSH13" s="63"/>
      <c r="LSI13" s="63"/>
      <c r="LSJ13" s="63"/>
      <c r="LSK13" s="63"/>
      <c r="LSL13" s="63"/>
      <c r="LSM13" s="63"/>
      <c r="LSN13" s="63"/>
      <c r="LSO13" s="63"/>
      <c r="LSP13" s="63"/>
      <c r="LSQ13" s="63"/>
      <c r="LSR13" s="63"/>
      <c r="LSS13" s="63"/>
      <c r="LST13" s="63"/>
      <c r="LSU13" s="63"/>
      <c r="LSV13" s="63"/>
      <c r="LSW13" s="63"/>
      <c r="LSX13" s="63"/>
      <c r="LSY13" s="63"/>
      <c r="LSZ13" s="63"/>
      <c r="LTA13" s="63"/>
      <c r="LTB13" s="63"/>
      <c r="LTC13" s="63"/>
      <c r="LTD13" s="63"/>
      <c r="LTE13" s="63"/>
      <c r="LTF13" s="63"/>
      <c r="LTG13" s="63"/>
      <c r="LTH13" s="63"/>
      <c r="LTI13" s="63"/>
      <c r="LTJ13" s="63"/>
      <c r="LTK13" s="63"/>
      <c r="LTL13" s="63"/>
      <c r="LTM13" s="63"/>
      <c r="LTN13" s="63"/>
      <c r="LTO13" s="63"/>
      <c r="LTP13" s="63"/>
      <c r="LTQ13" s="63"/>
      <c r="LTR13" s="63"/>
      <c r="LTS13" s="63"/>
      <c r="LTT13" s="63"/>
      <c r="LTU13" s="63"/>
      <c r="LTV13" s="63"/>
      <c r="LTW13" s="63"/>
      <c r="LTX13" s="63"/>
      <c r="LTY13" s="63"/>
      <c r="LTZ13" s="63"/>
      <c r="LUA13" s="63"/>
      <c r="LUB13" s="63"/>
      <c r="LUC13" s="63"/>
      <c r="LUD13" s="63"/>
      <c r="LUE13" s="63"/>
      <c r="LUF13" s="63"/>
      <c r="LUG13" s="63"/>
      <c r="LUH13" s="63"/>
      <c r="LUI13" s="63"/>
      <c r="LUJ13" s="63"/>
      <c r="LUK13" s="63"/>
      <c r="LUL13" s="63"/>
      <c r="LUM13" s="63"/>
      <c r="LUN13" s="63"/>
      <c r="LUO13" s="63"/>
      <c r="LUP13" s="63"/>
      <c r="LUQ13" s="63"/>
      <c r="LUR13" s="63"/>
      <c r="LUS13" s="63"/>
      <c r="LUT13" s="63"/>
      <c r="LUU13" s="63"/>
      <c r="LUV13" s="63"/>
      <c r="LUW13" s="63"/>
      <c r="LUX13" s="63"/>
      <c r="LUY13" s="63"/>
      <c r="LUZ13" s="63"/>
      <c r="LVA13" s="63"/>
      <c r="LVB13" s="63"/>
      <c r="LVC13" s="63"/>
      <c r="LVD13" s="63"/>
      <c r="LVE13" s="63"/>
      <c r="LVF13" s="63"/>
      <c r="LVG13" s="63"/>
      <c r="LVH13" s="63"/>
      <c r="LVI13" s="63"/>
      <c r="LVJ13" s="63"/>
      <c r="LVK13" s="63"/>
      <c r="LVL13" s="63"/>
      <c r="LVM13" s="63"/>
      <c r="LVN13" s="63"/>
      <c r="LVO13" s="63"/>
      <c r="LVP13" s="63"/>
      <c r="LVQ13" s="63"/>
      <c r="LVR13" s="63"/>
      <c r="LVS13" s="63"/>
      <c r="LVT13" s="63"/>
      <c r="LVU13" s="63"/>
      <c r="LVV13" s="63"/>
      <c r="LVW13" s="63"/>
      <c r="LVX13" s="63"/>
      <c r="LVY13" s="63"/>
      <c r="LVZ13" s="63"/>
      <c r="LWA13" s="63"/>
      <c r="LWB13" s="63"/>
      <c r="LWC13" s="63"/>
      <c r="LWD13" s="63"/>
      <c r="LWE13" s="63"/>
      <c r="LWF13" s="63"/>
      <c r="LWG13" s="63"/>
      <c r="LWH13" s="63"/>
      <c r="LWI13" s="63"/>
      <c r="LWJ13" s="63"/>
      <c r="LWK13" s="63"/>
      <c r="LWL13" s="63"/>
      <c r="LWM13" s="63"/>
      <c r="LWN13" s="63"/>
      <c r="LWO13" s="63"/>
      <c r="LWP13" s="63"/>
      <c r="LWQ13" s="63"/>
      <c r="LWR13" s="63"/>
      <c r="LWS13" s="63"/>
      <c r="LWT13" s="63"/>
      <c r="LWU13" s="63"/>
      <c r="LWV13" s="63"/>
      <c r="LWW13" s="63"/>
      <c r="LWX13" s="63"/>
      <c r="LWY13" s="63"/>
      <c r="LWZ13" s="63"/>
      <c r="LXA13" s="63"/>
      <c r="LXB13" s="63"/>
      <c r="LXC13" s="63"/>
      <c r="LXD13" s="63"/>
      <c r="LXE13" s="63"/>
      <c r="LXF13" s="63"/>
      <c r="LXG13" s="63"/>
      <c r="LXH13" s="63"/>
      <c r="LXI13" s="63"/>
      <c r="LXJ13" s="63"/>
      <c r="LXK13" s="63"/>
      <c r="LXL13" s="63"/>
      <c r="LXM13" s="63"/>
      <c r="LXN13" s="63"/>
      <c r="LXO13" s="63"/>
      <c r="LXP13" s="63"/>
      <c r="LXQ13" s="63"/>
      <c r="LXR13" s="63"/>
      <c r="LXS13" s="63"/>
      <c r="LXT13" s="63"/>
      <c r="LXU13" s="63"/>
      <c r="LXV13" s="63"/>
      <c r="LXW13" s="63"/>
      <c r="LXX13" s="63"/>
      <c r="LXY13" s="63"/>
      <c r="LXZ13" s="63"/>
      <c r="LYA13" s="63"/>
      <c r="LYB13" s="63"/>
      <c r="LYC13" s="63"/>
      <c r="LYD13" s="63"/>
      <c r="LYE13" s="63"/>
      <c r="LYF13" s="63"/>
      <c r="LYG13" s="63"/>
      <c r="LYH13" s="63"/>
      <c r="LYI13" s="63"/>
      <c r="LYJ13" s="63"/>
      <c r="LYK13" s="63"/>
      <c r="LYL13" s="63"/>
      <c r="LYM13" s="63"/>
      <c r="LYN13" s="63"/>
      <c r="LYO13" s="63"/>
      <c r="LYP13" s="63"/>
      <c r="LYQ13" s="63"/>
      <c r="LYR13" s="63"/>
      <c r="LYS13" s="63"/>
      <c r="LYT13" s="63"/>
      <c r="LYU13" s="63"/>
      <c r="LYV13" s="63"/>
      <c r="LYW13" s="63"/>
      <c r="LYX13" s="63"/>
      <c r="LYY13" s="63"/>
      <c r="LYZ13" s="63"/>
      <c r="LZA13" s="63"/>
      <c r="LZB13" s="63"/>
      <c r="LZC13" s="63"/>
      <c r="LZD13" s="63"/>
      <c r="LZE13" s="63"/>
      <c r="LZF13" s="63"/>
      <c r="LZG13" s="63"/>
      <c r="LZH13" s="63"/>
      <c r="LZI13" s="63"/>
      <c r="LZJ13" s="63"/>
      <c r="LZK13" s="63"/>
      <c r="LZL13" s="63"/>
      <c r="LZM13" s="63"/>
      <c r="LZN13" s="63"/>
      <c r="LZO13" s="63"/>
      <c r="LZP13" s="63"/>
      <c r="LZQ13" s="63"/>
      <c r="LZR13" s="63"/>
      <c r="LZS13" s="63"/>
      <c r="LZT13" s="63"/>
      <c r="LZU13" s="63"/>
      <c r="LZV13" s="63"/>
      <c r="LZW13" s="63"/>
      <c r="LZX13" s="63"/>
      <c r="LZY13" s="63"/>
      <c r="LZZ13" s="63"/>
      <c r="MAA13" s="63"/>
      <c r="MAB13" s="63"/>
      <c r="MAC13" s="63"/>
      <c r="MAD13" s="63"/>
      <c r="MAE13" s="63"/>
      <c r="MAF13" s="63"/>
      <c r="MAG13" s="63"/>
      <c r="MAH13" s="63"/>
      <c r="MAI13" s="63"/>
      <c r="MAJ13" s="63"/>
      <c r="MAK13" s="63"/>
      <c r="MAL13" s="63"/>
      <c r="MAM13" s="63"/>
      <c r="MAN13" s="63"/>
      <c r="MAO13" s="63"/>
      <c r="MAP13" s="63"/>
      <c r="MAQ13" s="63"/>
      <c r="MAR13" s="63"/>
      <c r="MAS13" s="63"/>
      <c r="MAT13" s="63"/>
      <c r="MAU13" s="63"/>
      <c r="MAV13" s="63"/>
      <c r="MAW13" s="63"/>
      <c r="MAX13" s="63"/>
      <c r="MAY13" s="63"/>
      <c r="MAZ13" s="63"/>
      <c r="MBA13" s="63"/>
      <c r="MBB13" s="63"/>
      <c r="MBC13" s="63"/>
      <c r="MBD13" s="63"/>
      <c r="MBE13" s="63"/>
      <c r="MBF13" s="63"/>
      <c r="MBG13" s="63"/>
      <c r="MBH13" s="63"/>
      <c r="MBI13" s="63"/>
      <c r="MBJ13" s="63"/>
      <c r="MBK13" s="63"/>
      <c r="MBL13" s="63"/>
      <c r="MBM13" s="63"/>
      <c r="MBN13" s="63"/>
      <c r="MBO13" s="63"/>
      <c r="MBP13" s="63"/>
      <c r="MBQ13" s="63"/>
      <c r="MBR13" s="63"/>
      <c r="MBS13" s="63"/>
      <c r="MBT13" s="63"/>
      <c r="MBU13" s="63"/>
      <c r="MBV13" s="63"/>
      <c r="MBW13" s="63"/>
      <c r="MBX13" s="63"/>
      <c r="MBY13" s="63"/>
      <c r="MBZ13" s="63"/>
      <c r="MCA13" s="63"/>
      <c r="MCB13" s="63"/>
      <c r="MCC13" s="63"/>
      <c r="MCD13" s="63"/>
      <c r="MCE13" s="63"/>
      <c r="MCF13" s="63"/>
      <c r="MCG13" s="63"/>
      <c r="MCH13" s="63"/>
      <c r="MCI13" s="63"/>
      <c r="MCJ13" s="63"/>
      <c r="MCK13" s="63"/>
      <c r="MCL13" s="63"/>
      <c r="MCM13" s="63"/>
      <c r="MCN13" s="63"/>
      <c r="MCO13" s="63"/>
      <c r="MCP13" s="63"/>
      <c r="MCQ13" s="63"/>
      <c r="MCR13" s="63"/>
      <c r="MCS13" s="63"/>
      <c r="MCT13" s="63"/>
      <c r="MCU13" s="63"/>
      <c r="MCV13" s="63"/>
      <c r="MCW13" s="63"/>
      <c r="MCX13" s="63"/>
      <c r="MCY13" s="63"/>
      <c r="MCZ13" s="63"/>
      <c r="MDA13" s="63"/>
      <c r="MDB13" s="63"/>
      <c r="MDC13" s="63"/>
      <c r="MDD13" s="63"/>
      <c r="MDE13" s="63"/>
      <c r="MDF13" s="63"/>
      <c r="MDG13" s="63"/>
      <c r="MDH13" s="63"/>
      <c r="MDI13" s="63"/>
      <c r="MDJ13" s="63"/>
      <c r="MDK13" s="63"/>
      <c r="MDL13" s="63"/>
      <c r="MDM13" s="63"/>
      <c r="MDN13" s="63"/>
      <c r="MDO13" s="63"/>
      <c r="MDP13" s="63"/>
      <c r="MDQ13" s="63"/>
      <c r="MDR13" s="63"/>
      <c r="MDS13" s="63"/>
      <c r="MDT13" s="63"/>
      <c r="MDU13" s="63"/>
      <c r="MDV13" s="63"/>
      <c r="MDW13" s="63"/>
      <c r="MDX13" s="63"/>
      <c r="MDY13" s="63"/>
      <c r="MDZ13" s="63"/>
      <c r="MEA13" s="63"/>
      <c r="MEB13" s="63"/>
      <c r="MEC13" s="63"/>
      <c r="MED13" s="63"/>
      <c r="MEE13" s="63"/>
      <c r="MEF13" s="63"/>
      <c r="MEG13" s="63"/>
      <c r="MEH13" s="63"/>
      <c r="MEI13" s="63"/>
      <c r="MEJ13" s="63"/>
      <c r="MEK13" s="63"/>
      <c r="MEL13" s="63"/>
      <c r="MEM13" s="63"/>
      <c r="MEN13" s="63"/>
      <c r="MEO13" s="63"/>
      <c r="MEP13" s="63"/>
      <c r="MEQ13" s="63"/>
      <c r="MER13" s="63"/>
      <c r="MES13" s="63"/>
      <c r="MET13" s="63"/>
      <c r="MEU13" s="63"/>
      <c r="MEV13" s="63"/>
      <c r="MEW13" s="63"/>
      <c r="MEX13" s="63"/>
      <c r="MEY13" s="63"/>
      <c r="MEZ13" s="63"/>
      <c r="MFA13" s="63"/>
      <c r="MFB13" s="63"/>
      <c r="MFC13" s="63"/>
      <c r="MFD13" s="63"/>
      <c r="MFE13" s="63"/>
      <c r="MFF13" s="63"/>
      <c r="MFG13" s="63"/>
      <c r="MFH13" s="63"/>
      <c r="MFI13" s="63"/>
      <c r="MFJ13" s="63"/>
      <c r="MFK13" s="63"/>
      <c r="MFL13" s="63"/>
      <c r="MFM13" s="63"/>
      <c r="MFN13" s="63"/>
      <c r="MFO13" s="63"/>
      <c r="MFP13" s="63"/>
      <c r="MFQ13" s="63"/>
      <c r="MFR13" s="63"/>
      <c r="MFS13" s="63"/>
      <c r="MFT13" s="63"/>
      <c r="MFU13" s="63"/>
      <c r="MFV13" s="63"/>
      <c r="MFW13" s="63"/>
      <c r="MFX13" s="63"/>
      <c r="MFY13" s="63"/>
      <c r="MFZ13" s="63"/>
      <c r="MGA13" s="63"/>
      <c r="MGB13" s="63"/>
      <c r="MGC13" s="63"/>
      <c r="MGD13" s="63"/>
      <c r="MGE13" s="63"/>
      <c r="MGF13" s="63"/>
      <c r="MGG13" s="63"/>
      <c r="MGH13" s="63"/>
      <c r="MGI13" s="63"/>
      <c r="MGJ13" s="63"/>
      <c r="MGK13" s="63"/>
      <c r="MGL13" s="63"/>
      <c r="MGM13" s="63"/>
      <c r="MGN13" s="63"/>
      <c r="MGO13" s="63"/>
      <c r="MGP13" s="63"/>
      <c r="MGQ13" s="63"/>
      <c r="MGR13" s="63"/>
      <c r="MGS13" s="63"/>
      <c r="MGT13" s="63"/>
      <c r="MGU13" s="63"/>
      <c r="MGV13" s="63"/>
      <c r="MGW13" s="63"/>
      <c r="MGX13" s="63"/>
      <c r="MGY13" s="63"/>
      <c r="MGZ13" s="63"/>
      <c r="MHA13" s="63"/>
      <c r="MHB13" s="63"/>
      <c r="MHC13" s="63"/>
      <c r="MHD13" s="63"/>
      <c r="MHE13" s="63"/>
      <c r="MHF13" s="63"/>
      <c r="MHG13" s="63"/>
      <c r="MHH13" s="63"/>
      <c r="MHI13" s="63"/>
      <c r="MHJ13" s="63"/>
      <c r="MHK13" s="63"/>
      <c r="MHL13" s="63"/>
      <c r="MHM13" s="63"/>
      <c r="MHN13" s="63"/>
      <c r="MHO13" s="63"/>
      <c r="MHP13" s="63"/>
      <c r="MHQ13" s="63"/>
      <c r="MHR13" s="63"/>
      <c r="MHS13" s="63"/>
      <c r="MHT13" s="63"/>
      <c r="MHU13" s="63"/>
      <c r="MHV13" s="63"/>
      <c r="MHW13" s="63"/>
      <c r="MHX13" s="63"/>
      <c r="MHY13" s="63"/>
      <c r="MHZ13" s="63"/>
      <c r="MIA13" s="63"/>
      <c r="MIB13" s="63"/>
      <c r="MIC13" s="63"/>
      <c r="MID13" s="63"/>
      <c r="MIE13" s="63"/>
      <c r="MIF13" s="63"/>
      <c r="MIG13" s="63"/>
      <c r="MIH13" s="63"/>
      <c r="MII13" s="63"/>
      <c r="MIJ13" s="63"/>
      <c r="MIK13" s="63"/>
      <c r="MIL13" s="63"/>
      <c r="MIM13" s="63"/>
      <c r="MIN13" s="63"/>
      <c r="MIO13" s="63"/>
      <c r="MIP13" s="63"/>
      <c r="MIQ13" s="63"/>
      <c r="MIR13" s="63"/>
      <c r="MIS13" s="63"/>
      <c r="MIT13" s="63"/>
      <c r="MIU13" s="63"/>
      <c r="MIV13" s="63"/>
      <c r="MIW13" s="63"/>
      <c r="MIX13" s="63"/>
      <c r="MIY13" s="63"/>
      <c r="MIZ13" s="63"/>
      <c r="MJA13" s="63"/>
      <c r="MJB13" s="63"/>
      <c r="MJC13" s="63"/>
      <c r="MJD13" s="63"/>
      <c r="MJE13" s="63"/>
      <c r="MJF13" s="63"/>
      <c r="MJG13" s="63"/>
      <c r="MJH13" s="63"/>
      <c r="MJI13" s="63"/>
      <c r="MJJ13" s="63"/>
      <c r="MJK13" s="63"/>
      <c r="MJL13" s="63"/>
      <c r="MJM13" s="63"/>
      <c r="MJN13" s="63"/>
      <c r="MJO13" s="63"/>
      <c r="MJP13" s="63"/>
      <c r="MJQ13" s="63"/>
      <c r="MJR13" s="63"/>
      <c r="MJS13" s="63"/>
      <c r="MJT13" s="63"/>
      <c r="MJU13" s="63"/>
      <c r="MJV13" s="63"/>
      <c r="MJW13" s="63"/>
      <c r="MJX13" s="63"/>
      <c r="MJY13" s="63"/>
      <c r="MJZ13" s="63"/>
      <c r="MKA13" s="63"/>
      <c r="MKB13" s="63"/>
      <c r="MKC13" s="63"/>
      <c r="MKD13" s="63"/>
      <c r="MKE13" s="63"/>
      <c r="MKF13" s="63"/>
      <c r="MKG13" s="63"/>
      <c r="MKH13" s="63"/>
      <c r="MKI13" s="63"/>
      <c r="MKJ13" s="63"/>
      <c r="MKK13" s="63"/>
      <c r="MKL13" s="63"/>
      <c r="MKM13" s="63"/>
      <c r="MKN13" s="63"/>
      <c r="MKO13" s="63"/>
      <c r="MKP13" s="63"/>
      <c r="MKQ13" s="63"/>
      <c r="MKR13" s="63"/>
      <c r="MKS13" s="63"/>
      <c r="MKT13" s="63"/>
      <c r="MKU13" s="63"/>
      <c r="MKV13" s="63"/>
      <c r="MKW13" s="63"/>
      <c r="MKX13" s="63"/>
      <c r="MKY13" s="63"/>
      <c r="MKZ13" s="63"/>
      <c r="MLA13" s="63"/>
      <c r="MLB13" s="63"/>
      <c r="MLC13" s="63"/>
      <c r="MLD13" s="63"/>
      <c r="MLE13" s="63"/>
      <c r="MLF13" s="63"/>
      <c r="MLG13" s="63"/>
      <c r="MLH13" s="63"/>
      <c r="MLI13" s="63"/>
      <c r="MLJ13" s="63"/>
      <c r="MLK13" s="63"/>
      <c r="MLL13" s="63"/>
      <c r="MLM13" s="63"/>
      <c r="MLN13" s="63"/>
      <c r="MLO13" s="63"/>
      <c r="MLP13" s="63"/>
      <c r="MLQ13" s="63"/>
      <c r="MLR13" s="63"/>
      <c r="MLS13" s="63"/>
      <c r="MLT13" s="63"/>
      <c r="MLU13" s="63"/>
      <c r="MLV13" s="63"/>
      <c r="MLW13" s="63"/>
      <c r="MLX13" s="63"/>
      <c r="MLY13" s="63"/>
      <c r="MLZ13" s="63"/>
      <c r="MMA13" s="63"/>
      <c r="MMB13" s="63"/>
      <c r="MMC13" s="63"/>
      <c r="MMD13" s="63"/>
      <c r="MME13" s="63"/>
      <c r="MMF13" s="63"/>
      <c r="MMG13" s="63"/>
      <c r="MMH13" s="63"/>
      <c r="MMI13" s="63"/>
      <c r="MMJ13" s="63"/>
      <c r="MMK13" s="63"/>
      <c r="MML13" s="63"/>
      <c r="MMM13" s="63"/>
      <c r="MMN13" s="63"/>
      <c r="MMO13" s="63"/>
      <c r="MMP13" s="63"/>
      <c r="MMQ13" s="63"/>
      <c r="MMR13" s="63"/>
      <c r="MMS13" s="63"/>
      <c r="MMT13" s="63"/>
      <c r="MMU13" s="63"/>
      <c r="MMV13" s="63"/>
      <c r="MMW13" s="63"/>
      <c r="MMX13" s="63"/>
      <c r="MMY13" s="63"/>
      <c r="MMZ13" s="63"/>
      <c r="MNA13" s="63"/>
      <c r="MNB13" s="63"/>
      <c r="MNC13" s="63"/>
      <c r="MND13" s="63"/>
      <c r="MNE13" s="63"/>
      <c r="MNF13" s="63"/>
      <c r="MNG13" s="63"/>
      <c r="MNH13" s="63"/>
      <c r="MNI13" s="63"/>
      <c r="MNJ13" s="63"/>
      <c r="MNK13" s="63"/>
      <c r="MNL13" s="63"/>
      <c r="MNM13" s="63"/>
      <c r="MNN13" s="63"/>
      <c r="MNO13" s="63"/>
      <c r="MNP13" s="63"/>
      <c r="MNQ13" s="63"/>
      <c r="MNR13" s="63"/>
      <c r="MNS13" s="63"/>
      <c r="MNT13" s="63"/>
      <c r="MNU13" s="63"/>
      <c r="MNV13" s="63"/>
      <c r="MNW13" s="63"/>
      <c r="MNX13" s="63"/>
      <c r="MNY13" s="63"/>
      <c r="MNZ13" s="63"/>
      <c r="MOA13" s="63"/>
      <c r="MOB13" s="63"/>
      <c r="MOC13" s="63"/>
      <c r="MOD13" s="63"/>
      <c r="MOE13" s="63"/>
      <c r="MOF13" s="63"/>
      <c r="MOG13" s="63"/>
      <c r="MOH13" s="63"/>
      <c r="MOI13" s="63"/>
      <c r="MOJ13" s="63"/>
      <c r="MOK13" s="63"/>
      <c r="MOL13" s="63"/>
      <c r="MOM13" s="63"/>
      <c r="MON13" s="63"/>
      <c r="MOO13" s="63"/>
      <c r="MOP13" s="63"/>
      <c r="MOQ13" s="63"/>
      <c r="MOR13" s="63"/>
      <c r="MOS13" s="63"/>
      <c r="MOT13" s="63"/>
      <c r="MOU13" s="63"/>
      <c r="MOV13" s="63"/>
      <c r="MOW13" s="63"/>
      <c r="MOX13" s="63"/>
      <c r="MOY13" s="63"/>
      <c r="MOZ13" s="63"/>
      <c r="MPA13" s="63"/>
      <c r="MPB13" s="63"/>
      <c r="MPC13" s="63"/>
      <c r="MPD13" s="63"/>
      <c r="MPE13" s="63"/>
      <c r="MPF13" s="63"/>
      <c r="MPG13" s="63"/>
      <c r="MPH13" s="63"/>
      <c r="MPI13" s="63"/>
      <c r="MPJ13" s="63"/>
      <c r="MPK13" s="63"/>
      <c r="MPL13" s="63"/>
      <c r="MPM13" s="63"/>
      <c r="MPN13" s="63"/>
      <c r="MPO13" s="63"/>
      <c r="MPP13" s="63"/>
      <c r="MPQ13" s="63"/>
      <c r="MPR13" s="63"/>
      <c r="MPS13" s="63"/>
      <c r="MPT13" s="63"/>
      <c r="MPU13" s="63"/>
      <c r="MPV13" s="63"/>
      <c r="MPW13" s="63"/>
      <c r="MPX13" s="63"/>
      <c r="MPY13" s="63"/>
      <c r="MPZ13" s="63"/>
      <c r="MQA13" s="63"/>
      <c r="MQB13" s="63"/>
      <c r="MQC13" s="63"/>
      <c r="MQD13" s="63"/>
      <c r="MQE13" s="63"/>
      <c r="MQF13" s="63"/>
      <c r="MQG13" s="63"/>
      <c r="MQH13" s="63"/>
      <c r="MQI13" s="63"/>
      <c r="MQJ13" s="63"/>
      <c r="MQK13" s="63"/>
      <c r="MQL13" s="63"/>
      <c r="MQM13" s="63"/>
      <c r="MQN13" s="63"/>
      <c r="MQO13" s="63"/>
      <c r="MQP13" s="63"/>
      <c r="MQQ13" s="63"/>
      <c r="MQR13" s="63"/>
      <c r="MQS13" s="63"/>
      <c r="MQT13" s="63"/>
      <c r="MQU13" s="63"/>
      <c r="MQV13" s="63"/>
      <c r="MQW13" s="63"/>
      <c r="MQX13" s="63"/>
      <c r="MQY13" s="63"/>
      <c r="MQZ13" s="63"/>
      <c r="MRA13" s="63"/>
      <c r="MRB13" s="63"/>
      <c r="MRC13" s="63"/>
      <c r="MRD13" s="63"/>
      <c r="MRE13" s="63"/>
      <c r="MRF13" s="63"/>
      <c r="MRG13" s="63"/>
      <c r="MRH13" s="63"/>
      <c r="MRI13" s="63"/>
      <c r="MRJ13" s="63"/>
      <c r="MRK13" s="63"/>
      <c r="MRL13" s="63"/>
      <c r="MRM13" s="63"/>
      <c r="MRN13" s="63"/>
      <c r="MRO13" s="63"/>
      <c r="MRP13" s="63"/>
      <c r="MRQ13" s="63"/>
      <c r="MRR13" s="63"/>
      <c r="MRS13" s="63"/>
      <c r="MRT13" s="63"/>
      <c r="MRU13" s="63"/>
      <c r="MRV13" s="63"/>
      <c r="MRW13" s="63"/>
      <c r="MRX13" s="63"/>
      <c r="MRY13" s="63"/>
      <c r="MRZ13" s="63"/>
      <c r="MSA13" s="63"/>
      <c r="MSB13" s="63"/>
      <c r="MSC13" s="63"/>
      <c r="MSD13" s="63"/>
      <c r="MSE13" s="63"/>
      <c r="MSF13" s="63"/>
      <c r="MSG13" s="63"/>
      <c r="MSH13" s="63"/>
      <c r="MSI13" s="63"/>
      <c r="MSJ13" s="63"/>
      <c r="MSK13" s="63"/>
      <c r="MSL13" s="63"/>
      <c r="MSM13" s="63"/>
      <c r="MSN13" s="63"/>
      <c r="MSO13" s="63"/>
      <c r="MSP13" s="63"/>
      <c r="MSQ13" s="63"/>
      <c r="MSR13" s="63"/>
      <c r="MSS13" s="63"/>
      <c r="MST13" s="63"/>
      <c r="MSU13" s="63"/>
      <c r="MSV13" s="63"/>
      <c r="MSW13" s="63"/>
      <c r="MSX13" s="63"/>
      <c r="MSY13" s="63"/>
      <c r="MSZ13" s="63"/>
      <c r="MTA13" s="63"/>
      <c r="MTB13" s="63"/>
      <c r="MTC13" s="63"/>
      <c r="MTD13" s="63"/>
      <c r="MTE13" s="63"/>
      <c r="MTF13" s="63"/>
      <c r="MTG13" s="63"/>
      <c r="MTH13" s="63"/>
      <c r="MTI13" s="63"/>
      <c r="MTJ13" s="63"/>
      <c r="MTK13" s="63"/>
      <c r="MTL13" s="63"/>
      <c r="MTM13" s="63"/>
      <c r="MTN13" s="63"/>
      <c r="MTO13" s="63"/>
      <c r="MTP13" s="63"/>
      <c r="MTQ13" s="63"/>
      <c r="MTR13" s="63"/>
      <c r="MTS13" s="63"/>
      <c r="MTT13" s="63"/>
      <c r="MTU13" s="63"/>
      <c r="MTV13" s="63"/>
      <c r="MTW13" s="63"/>
      <c r="MTX13" s="63"/>
      <c r="MTY13" s="63"/>
      <c r="MTZ13" s="63"/>
      <c r="MUA13" s="63"/>
      <c r="MUB13" s="63"/>
      <c r="MUC13" s="63"/>
      <c r="MUD13" s="63"/>
      <c r="MUE13" s="63"/>
      <c r="MUF13" s="63"/>
      <c r="MUG13" s="63"/>
      <c r="MUH13" s="63"/>
      <c r="MUI13" s="63"/>
      <c r="MUJ13" s="63"/>
      <c r="MUK13" s="63"/>
      <c r="MUL13" s="63"/>
      <c r="MUM13" s="63"/>
      <c r="MUN13" s="63"/>
      <c r="MUO13" s="63"/>
      <c r="MUP13" s="63"/>
      <c r="MUQ13" s="63"/>
      <c r="MUR13" s="63"/>
      <c r="MUS13" s="63"/>
      <c r="MUT13" s="63"/>
      <c r="MUU13" s="63"/>
      <c r="MUV13" s="63"/>
      <c r="MUW13" s="63"/>
      <c r="MUX13" s="63"/>
      <c r="MUY13" s="63"/>
      <c r="MUZ13" s="63"/>
      <c r="MVA13" s="63"/>
      <c r="MVB13" s="63"/>
      <c r="MVC13" s="63"/>
      <c r="MVD13" s="63"/>
      <c r="MVE13" s="63"/>
      <c r="MVF13" s="63"/>
      <c r="MVG13" s="63"/>
      <c r="MVH13" s="63"/>
      <c r="MVI13" s="63"/>
      <c r="MVJ13" s="63"/>
      <c r="MVK13" s="63"/>
      <c r="MVL13" s="63"/>
      <c r="MVM13" s="63"/>
      <c r="MVN13" s="63"/>
      <c r="MVO13" s="63"/>
      <c r="MVP13" s="63"/>
      <c r="MVQ13" s="63"/>
      <c r="MVR13" s="63"/>
      <c r="MVS13" s="63"/>
      <c r="MVT13" s="63"/>
      <c r="MVU13" s="63"/>
      <c r="MVV13" s="63"/>
      <c r="MVW13" s="63"/>
      <c r="MVX13" s="63"/>
      <c r="MVY13" s="63"/>
      <c r="MVZ13" s="63"/>
      <c r="MWA13" s="63"/>
      <c r="MWB13" s="63"/>
      <c r="MWC13" s="63"/>
      <c r="MWD13" s="63"/>
      <c r="MWE13" s="63"/>
      <c r="MWF13" s="63"/>
      <c r="MWG13" s="63"/>
      <c r="MWH13" s="63"/>
      <c r="MWI13" s="63"/>
      <c r="MWJ13" s="63"/>
      <c r="MWK13" s="63"/>
      <c r="MWL13" s="63"/>
      <c r="MWM13" s="63"/>
      <c r="MWN13" s="63"/>
      <c r="MWO13" s="63"/>
      <c r="MWP13" s="63"/>
      <c r="MWQ13" s="63"/>
      <c r="MWR13" s="63"/>
      <c r="MWS13" s="63"/>
      <c r="MWT13" s="63"/>
      <c r="MWU13" s="63"/>
      <c r="MWV13" s="63"/>
      <c r="MWW13" s="63"/>
      <c r="MWX13" s="63"/>
      <c r="MWY13" s="63"/>
      <c r="MWZ13" s="63"/>
      <c r="MXA13" s="63"/>
      <c r="MXB13" s="63"/>
      <c r="MXC13" s="63"/>
      <c r="MXD13" s="63"/>
      <c r="MXE13" s="63"/>
      <c r="MXF13" s="63"/>
      <c r="MXG13" s="63"/>
      <c r="MXH13" s="63"/>
      <c r="MXI13" s="63"/>
      <c r="MXJ13" s="63"/>
      <c r="MXK13" s="63"/>
      <c r="MXL13" s="63"/>
      <c r="MXM13" s="63"/>
      <c r="MXN13" s="63"/>
      <c r="MXO13" s="63"/>
      <c r="MXP13" s="63"/>
      <c r="MXQ13" s="63"/>
      <c r="MXR13" s="63"/>
      <c r="MXS13" s="63"/>
      <c r="MXT13" s="63"/>
      <c r="MXU13" s="63"/>
      <c r="MXV13" s="63"/>
      <c r="MXW13" s="63"/>
      <c r="MXX13" s="63"/>
      <c r="MXY13" s="63"/>
      <c r="MXZ13" s="63"/>
      <c r="MYA13" s="63"/>
      <c r="MYB13" s="63"/>
      <c r="MYC13" s="63"/>
      <c r="MYD13" s="63"/>
      <c r="MYE13" s="63"/>
      <c r="MYF13" s="63"/>
      <c r="MYG13" s="63"/>
      <c r="MYH13" s="63"/>
      <c r="MYI13" s="63"/>
      <c r="MYJ13" s="63"/>
      <c r="MYK13" s="63"/>
      <c r="MYL13" s="63"/>
      <c r="MYM13" s="63"/>
      <c r="MYN13" s="63"/>
      <c r="MYO13" s="63"/>
      <c r="MYP13" s="63"/>
      <c r="MYQ13" s="63"/>
      <c r="MYR13" s="63"/>
      <c r="MYS13" s="63"/>
      <c r="MYT13" s="63"/>
      <c r="MYU13" s="63"/>
      <c r="MYV13" s="63"/>
      <c r="MYW13" s="63"/>
      <c r="MYX13" s="63"/>
      <c r="MYY13" s="63"/>
      <c r="MYZ13" s="63"/>
      <c r="MZA13" s="63"/>
      <c r="MZB13" s="63"/>
      <c r="MZC13" s="63"/>
      <c r="MZD13" s="63"/>
      <c r="MZE13" s="63"/>
      <c r="MZF13" s="63"/>
      <c r="MZG13" s="63"/>
      <c r="MZH13" s="63"/>
      <c r="MZI13" s="63"/>
      <c r="MZJ13" s="63"/>
      <c r="MZK13" s="63"/>
      <c r="MZL13" s="63"/>
      <c r="MZM13" s="63"/>
      <c r="MZN13" s="63"/>
      <c r="MZO13" s="63"/>
      <c r="MZP13" s="63"/>
      <c r="MZQ13" s="63"/>
      <c r="MZR13" s="63"/>
      <c r="MZS13" s="63"/>
      <c r="MZT13" s="63"/>
      <c r="MZU13" s="63"/>
      <c r="MZV13" s="63"/>
      <c r="MZW13" s="63"/>
      <c r="MZX13" s="63"/>
      <c r="MZY13" s="63"/>
      <c r="MZZ13" s="63"/>
      <c r="NAA13" s="63"/>
      <c r="NAB13" s="63"/>
      <c r="NAC13" s="63"/>
      <c r="NAD13" s="63"/>
      <c r="NAE13" s="63"/>
      <c r="NAF13" s="63"/>
      <c r="NAG13" s="63"/>
      <c r="NAH13" s="63"/>
      <c r="NAI13" s="63"/>
      <c r="NAJ13" s="63"/>
      <c r="NAK13" s="63"/>
      <c r="NAL13" s="63"/>
      <c r="NAM13" s="63"/>
      <c r="NAN13" s="63"/>
      <c r="NAO13" s="63"/>
      <c r="NAP13" s="63"/>
      <c r="NAQ13" s="63"/>
      <c r="NAR13" s="63"/>
      <c r="NAS13" s="63"/>
      <c r="NAT13" s="63"/>
      <c r="NAU13" s="63"/>
      <c r="NAV13" s="63"/>
      <c r="NAW13" s="63"/>
      <c r="NAX13" s="63"/>
      <c r="NAY13" s="63"/>
      <c r="NAZ13" s="63"/>
      <c r="NBA13" s="63"/>
      <c r="NBB13" s="63"/>
      <c r="NBC13" s="63"/>
      <c r="NBD13" s="63"/>
      <c r="NBE13" s="63"/>
      <c r="NBF13" s="63"/>
      <c r="NBG13" s="63"/>
      <c r="NBH13" s="63"/>
      <c r="NBI13" s="63"/>
      <c r="NBJ13" s="63"/>
      <c r="NBK13" s="63"/>
      <c r="NBL13" s="63"/>
      <c r="NBM13" s="63"/>
      <c r="NBN13" s="63"/>
      <c r="NBO13" s="63"/>
      <c r="NBP13" s="63"/>
      <c r="NBQ13" s="63"/>
      <c r="NBR13" s="63"/>
      <c r="NBS13" s="63"/>
      <c r="NBT13" s="63"/>
      <c r="NBU13" s="63"/>
      <c r="NBV13" s="63"/>
      <c r="NBW13" s="63"/>
      <c r="NBX13" s="63"/>
      <c r="NBY13" s="63"/>
      <c r="NBZ13" s="63"/>
      <c r="NCA13" s="63"/>
      <c r="NCB13" s="63"/>
      <c r="NCC13" s="63"/>
      <c r="NCD13" s="63"/>
      <c r="NCE13" s="63"/>
      <c r="NCF13" s="63"/>
      <c r="NCG13" s="63"/>
      <c r="NCH13" s="63"/>
      <c r="NCI13" s="63"/>
      <c r="NCJ13" s="63"/>
      <c r="NCK13" s="63"/>
      <c r="NCL13" s="63"/>
      <c r="NCM13" s="63"/>
      <c r="NCN13" s="63"/>
      <c r="NCO13" s="63"/>
      <c r="NCP13" s="63"/>
      <c r="NCQ13" s="63"/>
      <c r="NCR13" s="63"/>
      <c r="NCS13" s="63"/>
      <c r="NCT13" s="63"/>
      <c r="NCU13" s="63"/>
      <c r="NCV13" s="63"/>
      <c r="NCW13" s="63"/>
      <c r="NCX13" s="63"/>
      <c r="NCY13" s="63"/>
      <c r="NCZ13" s="63"/>
      <c r="NDA13" s="63"/>
      <c r="NDB13" s="63"/>
      <c r="NDC13" s="63"/>
      <c r="NDD13" s="63"/>
      <c r="NDE13" s="63"/>
      <c r="NDF13" s="63"/>
      <c r="NDG13" s="63"/>
      <c r="NDH13" s="63"/>
      <c r="NDI13" s="63"/>
      <c r="NDJ13" s="63"/>
      <c r="NDK13" s="63"/>
      <c r="NDL13" s="63"/>
      <c r="NDM13" s="63"/>
      <c r="NDN13" s="63"/>
      <c r="NDO13" s="63"/>
      <c r="NDP13" s="63"/>
      <c r="NDQ13" s="63"/>
      <c r="NDR13" s="63"/>
      <c r="NDS13" s="63"/>
      <c r="NDT13" s="63"/>
      <c r="NDU13" s="63"/>
      <c r="NDV13" s="63"/>
      <c r="NDW13" s="63"/>
      <c r="NDX13" s="63"/>
      <c r="NDY13" s="63"/>
      <c r="NDZ13" s="63"/>
      <c r="NEA13" s="63"/>
      <c r="NEB13" s="63"/>
      <c r="NEC13" s="63"/>
      <c r="NED13" s="63"/>
      <c r="NEE13" s="63"/>
      <c r="NEF13" s="63"/>
      <c r="NEG13" s="63"/>
      <c r="NEH13" s="63"/>
      <c r="NEI13" s="63"/>
      <c r="NEJ13" s="63"/>
      <c r="NEK13" s="63"/>
      <c r="NEL13" s="63"/>
      <c r="NEM13" s="63"/>
      <c r="NEN13" s="63"/>
      <c r="NEO13" s="63"/>
      <c r="NEP13" s="63"/>
      <c r="NEQ13" s="63"/>
      <c r="NER13" s="63"/>
      <c r="NES13" s="63"/>
      <c r="NET13" s="63"/>
      <c r="NEU13" s="63"/>
      <c r="NEV13" s="63"/>
      <c r="NEW13" s="63"/>
      <c r="NEX13" s="63"/>
      <c r="NEY13" s="63"/>
      <c r="NEZ13" s="63"/>
      <c r="NFA13" s="63"/>
      <c r="NFB13" s="63"/>
      <c r="NFC13" s="63"/>
      <c r="NFD13" s="63"/>
      <c r="NFE13" s="63"/>
      <c r="NFF13" s="63"/>
      <c r="NFG13" s="63"/>
      <c r="NFH13" s="63"/>
      <c r="NFI13" s="63"/>
      <c r="NFJ13" s="63"/>
      <c r="NFK13" s="63"/>
      <c r="NFL13" s="63"/>
      <c r="NFM13" s="63"/>
      <c r="NFN13" s="63"/>
      <c r="NFO13" s="63"/>
      <c r="NFP13" s="63"/>
      <c r="NFQ13" s="63"/>
      <c r="NFR13" s="63"/>
      <c r="NFS13" s="63"/>
      <c r="NFT13" s="63"/>
      <c r="NFU13" s="63"/>
      <c r="NFV13" s="63"/>
      <c r="NFW13" s="63"/>
      <c r="NFX13" s="63"/>
      <c r="NFY13" s="63"/>
      <c r="NFZ13" s="63"/>
      <c r="NGA13" s="63"/>
      <c r="NGB13" s="63"/>
      <c r="NGC13" s="63"/>
      <c r="NGD13" s="63"/>
      <c r="NGE13" s="63"/>
      <c r="NGF13" s="63"/>
      <c r="NGG13" s="63"/>
      <c r="NGH13" s="63"/>
      <c r="NGI13" s="63"/>
      <c r="NGJ13" s="63"/>
      <c r="NGK13" s="63"/>
      <c r="NGL13" s="63"/>
      <c r="NGM13" s="63"/>
      <c r="NGN13" s="63"/>
      <c r="NGO13" s="63"/>
      <c r="NGP13" s="63"/>
      <c r="NGQ13" s="63"/>
      <c r="NGR13" s="63"/>
      <c r="NGS13" s="63"/>
      <c r="NGT13" s="63"/>
      <c r="NGU13" s="63"/>
      <c r="NGV13" s="63"/>
      <c r="NGW13" s="63"/>
      <c r="NGX13" s="63"/>
      <c r="NGY13" s="63"/>
      <c r="NGZ13" s="63"/>
      <c r="NHA13" s="63"/>
      <c r="NHB13" s="63"/>
      <c r="NHC13" s="63"/>
      <c r="NHD13" s="63"/>
      <c r="NHE13" s="63"/>
      <c r="NHF13" s="63"/>
      <c r="NHG13" s="63"/>
      <c r="NHH13" s="63"/>
      <c r="NHI13" s="63"/>
      <c r="NHJ13" s="63"/>
      <c r="NHK13" s="63"/>
      <c r="NHL13" s="63"/>
      <c r="NHM13" s="63"/>
      <c r="NHN13" s="63"/>
      <c r="NHO13" s="63"/>
      <c r="NHP13" s="63"/>
      <c r="NHQ13" s="63"/>
      <c r="NHR13" s="63"/>
      <c r="NHS13" s="63"/>
      <c r="NHT13" s="63"/>
      <c r="NHU13" s="63"/>
      <c r="NHV13" s="63"/>
      <c r="NHW13" s="63"/>
      <c r="NHX13" s="63"/>
      <c r="NHY13" s="63"/>
      <c r="NHZ13" s="63"/>
      <c r="NIA13" s="63"/>
      <c r="NIB13" s="63"/>
      <c r="NIC13" s="63"/>
      <c r="NID13" s="63"/>
      <c r="NIE13" s="63"/>
      <c r="NIF13" s="63"/>
      <c r="NIG13" s="63"/>
      <c r="NIH13" s="63"/>
      <c r="NII13" s="63"/>
      <c r="NIJ13" s="63"/>
      <c r="NIK13" s="63"/>
      <c r="NIL13" s="63"/>
      <c r="NIM13" s="63"/>
      <c r="NIN13" s="63"/>
      <c r="NIO13" s="63"/>
      <c r="NIP13" s="63"/>
      <c r="NIQ13" s="63"/>
      <c r="NIR13" s="63"/>
      <c r="NIS13" s="63"/>
      <c r="NIT13" s="63"/>
      <c r="NIU13" s="63"/>
      <c r="NIV13" s="63"/>
      <c r="NIW13" s="63"/>
      <c r="NIX13" s="63"/>
      <c r="NIY13" s="63"/>
      <c r="NIZ13" s="63"/>
      <c r="NJA13" s="63"/>
      <c r="NJB13" s="63"/>
      <c r="NJC13" s="63"/>
      <c r="NJD13" s="63"/>
      <c r="NJE13" s="63"/>
      <c r="NJF13" s="63"/>
      <c r="NJG13" s="63"/>
      <c r="NJH13" s="63"/>
      <c r="NJI13" s="63"/>
      <c r="NJJ13" s="63"/>
      <c r="NJK13" s="63"/>
      <c r="NJL13" s="63"/>
      <c r="NJM13" s="63"/>
      <c r="NJN13" s="63"/>
      <c r="NJO13" s="63"/>
      <c r="NJP13" s="63"/>
      <c r="NJQ13" s="63"/>
      <c r="NJR13" s="63"/>
      <c r="NJS13" s="63"/>
      <c r="NJT13" s="63"/>
      <c r="NJU13" s="63"/>
      <c r="NJV13" s="63"/>
      <c r="NJW13" s="63"/>
      <c r="NJX13" s="63"/>
      <c r="NJY13" s="63"/>
      <c r="NJZ13" s="63"/>
      <c r="NKA13" s="63"/>
      <c r="NKB13" s="63"/>
      <c r="NKC13" s="63"/>
      <c r="NKD13" s="63"/>
      <c r="NKE13" s="63"/>
      <c r="NKF13" s="63"/>
      <c r="NKG13" s="63"/>
      <c r="NKH13" s="63"/>
      <c r="NKI13" s="63"/>
      <c r="NKJ13" s="63"/>
      <c r="NKK13" s="63"/>
      <c r="NKL13" s="63"/>
      <c r="NKM13" s="63"/>
      <c r="NKN13" s="63"/>
      <c r="NKO13" s="63"/>
      <c r="NKP13" s="63"/>
      <c r="NKQ13" s="63"/>
      <c r="NKR13" s="63"/>
      <c r="NKS13" s="63"/>
      <c r="NKT13" s="63"/>
      <c r="NKU13" s="63"/>
      <c r="NKV13" s="63"/>
      <c r="NKW13" s="63"/>
      <c r="NKX13" s="63"/>
      <c r="NKY13" s="63"/>
      <c r="NKZ13" s="63"/>
      <c r="NLA13" s="63"/>
      <c r="NLB13" s="63"/>
      <c r="NLC13" s="63"/>
      <c r="NLD13" s="63"/>
      <c r="NLE13" s="63"/>
      <c r="NLF13" s="63"/>
      <c r="NLG13" s="63"/>
      <c r="NLH13" s="63"/>
      <c r="NLI13" s="63"/>
      <c r="NLJ13" s="63"/>
      <c r="NLK13" s="63"/>
      <c r="NLL13" s="63"/>
      <c r="NLM13" s="63"/>
      <c r="NLN13" s="63"/>
      <c r="NLO13" s="63"/>
      <c r="NLP13" s="63"/>
      <c r="NLQ13" s="63"/>
      <c r="NLR13" s="63"/>
      <c r="NLS13" s="63"/>
      <c r="NLT13" s="63"/>
      <c r="NLU13" s="63"/>
      <c r="NLV13" s="63"/>
      <c r="NLW13" s="63"/>
      <c r="NLX13" s="63"/>
      <c r="NLY13" s="63"/>
      <c r="NLZ13" s="63"/>
      <c r="NMA13" s="63"/>
      <c r="NMB13" s="63"/>
      <c r="NMC13" s="63"/>
      <c r="NMD13" s="63"/>
      <c r="NME13" s="63"/>
      <c r="NMF13" s="63"/>
      <c r="NMG13" s="63"/>
      <c r="NMH13" s="63"/>
      <c r="NMI13" s="63"/>
      <c r="NMJ13" s="63"/>
      <c r="NMK13" s="63"/>
      <c r="NML13" s="63"/>
      <c r="NMM13" s="63"/>
      <c r="NMN13" s="63"/>
      <c r="NMO13" s="63"/>
      <c r="NMP13" s="63"/>
      <c r="NMQ13" s="63"/>
      <c r="NMR13" s="63"/>
      <c r="NMS13" s="63"/>
      <c r="NMT13" s="63"/>
      <c r="NMU13" s="63"/>
      <c r="NMV13" s="63"/>
      <c r="NMW13" s="63"/>
      <c r="NMX13" s="63"/>
      <c r="NMY13" s="63"/>
      <c r="NMZ13" s="63"/>
      <c r="NNA13" s="63"/>
      <c r="NNB13" s="63"/>
      <c r="NNC13" s="63"/>
      <c r="NND13" s="63"/>
      <c r="NNE13" s="63"/>
      <c r="NNF13" s="63"/>
      <c r="NNG13" s="63"/>
      <c r="NNH13" s="63"/>
      <c r="NNI13" s="63"/>
      <c r="NNJ13" s="63"/>
      <c r="NNK13" s="63"/>
      <c r="NNL13" s="63"/>
      <c r="NNM13" s="63"/>
      <c r="NNN13" s="63"/>
      <c r="NNO13" s="63"/>
      <c r="NNP13" s="63"/>
      <c r="NNQ13" s="63"/>
      <c r="NNR13" s="63"/>
      <c r="NNS13" s="63"/>
      <c r="NNT13" s="63"/>
      <c r="NNU13" s="63"/>
      <c r="NNV13" s="63"/>
      <c r="NNW13" s="63"/>
      <c r="NNX13" s="63"/>
      <c r="NNY13" s="63"/>
      <c r="NNZ13" s="63"/>
      <c r="NOA13" s="63"/>
      <c r="NOB13" s="63"/>
      <c r="NOC13" s="63"/>
      <c r="NOD13" s="63"/>
      <c r="NOE13" s="63"/>
      <c r="NOF13" s="63"/>
      <c r="NOG13" s="63"/>
      <c r="NOH13" s="63"/>
      <c r="NOI13" s="63"/>
      <c r="NOJ13" s="63"/>
      <c r="NOK13" s="63"/>
      <c r="NOL13" s="63"/>
      <c r="NOM13" s="63"/>
      <c r="NON13" s="63"/>
      <c r="NOO13" s="63"/>
      <c r="NOP13" s="63"/>
      <c r="NOQ13" s="63"/>
      <c r="NOR13" s="63"/>
      <c r="NOS13" s="63"/>
      <c r="NOT13" s="63"/>
      <c r="NOU13" s="63"/>
      <c r="NOV13" s="63"/>
      <c r="NOW13" s="63"/>
      <c r="NOX13" s="63"/>
      <c r="NOY13" s="63"/>
      <c r="NOZ13" s="63"/>
      <c r="NPA13" s="63"/>
      <c r="NPB13" s="63"/>
      <c r="NPC13" s="63"/>
      <c r="NPD13" s="63"/>
      <c r="NPE13" s="63"/>
      <c r="NPF13" s="63"/>
      <c r="NPG13" s="63"/>
      <c r="NPH13" s="63"/>
      <c r="NPI13" s="63"/>
      <c r="NPJ13" s="63"/>
      <c r="NPK13" s="63"/>
      <c r="NPL13" s="63"/>
      <c r="NPM13" s="63"/>
      <c r="NPN13" s="63"/>
      <c r="NPO13" s="63"/>
      <c r="NPP13" s="63"/>
      <c r="NPQ13" s="63"/>
      <c r="NPR13" s="63"/>
      <c r="NPS13" s="63"/>
      <c r="NPT13" s="63"/>
      <c r="NPU13" s="63"/>
      <c r="NPV13" s="63"/>
      <c r="NPW13" s="63"/>
      <c r="NPX13" s="63"/>
      <c r="NPY13" s="63"/>
      <c r="NPZ13" s="63"/>
      <c r="NQA13" s="63"/>
      <c r="NQB13" s="63"/>
      <c r="NQC13" s="63"/>
      <c r="NQD13" s="63"/>
      <c r="NQE13" s="63"/>
      <c r="NQF13" s="63"/>
      <c r="NQG13" s="63"/>
      <c r="NQH13" s="63"/>
      <c r="NQI13" s="63"/>
      <c r="NQJ13" s="63"/>
      <c r="NQK13" s="63"/>
      <c r="NQL13" s="63"/>
      <c r="NQM13" s="63"/>
      <c r="NQN13" s="63"/>
      <c r="NQO13" s="63"/>
      <c r="NQP13" s="63"/>
      <c r="NQQ13" s="63"/>
      <c r="NQR13" s="63"/>
      <c r="NQS13" s="63"/>
      <c r="NQT13" s="63"/>
      <c r="NQU13" s="63"/>
      <c r="NQV13" s="63"/>
      <c r="NQW13" s="63"/>
      <c r="NQX13" s="63"/>
      <c r="NQY13" s="63"/>
      <c r="NQZ13" s="63"/>
      <c r="NRA13" s="63"/>
      <c r="NRB13" s="63"/>
      <c r="NRC13" s="63"/>
      <c r="NRD13" s="63"/>
      <c r="NRE13" s="63"/>
      <c r="NRF13" s="63"/>
      <c r="NRG13" s="63"/>
      <c r="NRH13" s="63"/>
      <c r="NRI13" s="63"/>
      <c r="NRJ13" s="63"/>
      <c r="NRK13" s="63"/>
      <c r="NRL13" s="63"/>
      <c r="NRM13" s="63"/>
      <c r="NRN13" s="63"/>
      <c r="NRO13" s="63"/>
      <c r="NRP13" s="63"/>
      <c r="NRQ13" s="63"/>
      <c r="NRR13" s="63"/>
      <c r="NRS13" s="63"/>
      <c r="NRT13" s="63"/>
      <c r="NRU13" s="63"/>
      <c r="NRV13" s="63"/>
      <c r="NRW13" s="63"/>
      <c r="NRX13" s="63"/>
      <c r="NRY13" s="63"/>
      <c r="NRZ13" s="63"/>
      <c r="NSA13" s="63"/>
      <c r="NSB13" s="63"/>
      <c r="NSC13" s="63"/>
      <c r="NSD13" s="63"/>
      <c r="NSE13" s="63"/>
      <c r="NSF13" s="63"/>
      <c r="NSG13" s="63"/>
      <c r="NSH13" s="63"/>
      <c r="NSI13" s="63"/>
      <c r="NSJ13" s="63"/>
      <c r="NSK13" s="63"/>
      <c r="NSL13" s="63"/>
      <c r="NSM13" s="63"/>
      <c r="NSN13" s="63"/>
      <c r="NSO13" s="63"/>
      <c r="NSP13" s="63"/>
      <c r="NSQ13" s="63"/>
      <c r="NSR13" s="63"/>
      <c r="NSS13" s="63"/>
      <c r="NST13" s="63"/>
      <c r="NSU13" s="63"/>
      <c r="NSV13" s="63"/>
      <c r="NSW13" s="63"/>
      <c r="NSX13" s="63"/>
      <c r="NSY13" s="63"/>
      <c r="NSZ13" s="63"/>
      <c r="NTA13" s="63"/>
      <c r="NTB13" s="63"/>
      <c r="NTC13" s="63"/>
      <c r="NTD13" s="63"/>
      <c r="NTE13" s="63"/>
      <c r="NTF13" s="63"/>
      <c r="NTG13" s="63"/>
      <c r="NTH13" s="63"/>
      <c r="NTI13" s="63"/>
      <c r="NTJ13" s="63"/>
      <c r="NTK13" s="63"/>
      <c r="NTL13" s="63"/>
      <c r="NTM13" s="63"/>
      <c r="NTN13" s="63"/>
      <c r="NTO13" s="63"/>
      <c r="NTP13" s="63"/>
      <c r="NTQ13" s="63"/>
      <c r="NTR13" s="63"/>
      <c r="NTS13" s="63"/>
      <c r="NTT13" s="63"/>
      <c r="NTU13" s="63"/>
      <c r="NTV13" s="63"/>
      <c r="NTW13" s="63"/>
      <c r="NTX13" s="63"/>
      <c r="NTY13" s="63"/>
      <c r="NTZ13" s="63"/>
      <c r="NUA13" s="63"/>
      <c r="NUB13" s="63"/>
      <c r="NUC13" s="63"/>
      <c r="NUD13" s="63"/>
      <c r="NUE13" s="63"/>
      <c r="NUF13" s="63"/>
      <c r="NUG13" s="63"/>
      <c r="NUH13" s="63"/>
      <c r="NUI13" s="63"/>
      <c r="NUJ13" s="63"/>
      <c r="NUK13" s="63"/>
      <c r="NUL13" s="63"/>
      <c r="NUM13" s="63"/>
      <c r="NUN13" s="63"/>
      <c r="NUO13" s="63"/>
      <c r="NUP13" s="63"/>
      <c r="NUQ13" s="63"/>
      <c r="NUR13" s="63"/>
      <c r="NUS13" s="63"/>
      <c r="NUT13" s="63"/>
      <c r="NUU13" s="63"/>
      <c r="NUV13" s="63"/>
      <c r="NUW13" s="63"/>
      <c r="NUX13" s="63"/>
      <c r="NUY13" s="63"/>
      <c r="NUZ13" s="63"/>
      <c r="NVA13" s="63"/>
      <c r="NVB13" s="63"/>
      <c r="NVC13" s="63"/>
      <c r="NVD13" s="63"/>
      <c r="NVE13" s="63"/>
      <c r="NVF13" s="63"/>
      <c r="NVG13" s="63"/>
      <c r="NVH13" s="63"/>
      <c r="NVI13" s="63"/>
      <c r="NVJ13" s="63"/>
      <c r="NVK13" s="63"/>
      <c r="NVL13" s="63"/>
      <c r="NVM13" s="63"/>
      <c r="NVN13" s="63"/>
      <c r="NVO13" s="63"/>
      <c r="NVP13" s="63"/>
      <c r="NVQ13" s="63"/>
      <c r="NVR13" s="63"/>
      <c r="NVS13" s="63"/>
      <c r="NVT13" s="63"/>
      <c r="NVU13" s="63"/>
      <c r="NVV13" s="63"/>
      <c r="NVW13" s="63"/>
      <c r="NVX13" s="63"/>
      <c r="NVY13" s="63"/>
      <c r="NVZ13" s="63"/>
      <c r="NWA13" s="63"/>
      <c r="NWB13" s="63"/>
      <c r="NWC13" s="63"/>
      <c r="NWD13" s="63"/>
      <c r="NWE13" s="63"/>
      <c r="NWF13" s="63"/>
      <c r="NWG13" s="63"/>
      <c r="NWH13" s="63"/>
      <c r="NWI13" s="63"/>
      <c r="NWJ13" s="63"/>
      <c r="NWK13" s="63"/>
      <c r="NWL13" s="63"/>
      <c r="NWM13" s="63"/>
      <c r="NWN13" s="63"/>
      <c r="NWO13" s="63"/>
      <c r="NWP13" s="63"/>
      <c r="NWQ13" s="63"/>
      <c r="NWR13" s="63"/>
      <c r="NWS13" s="63"/>
      <c r="NWT13" s="63"/>
      <c r="NWU13" s="63"/>
      <c r="NWV13" s="63"/>
      <c r="NWW13" s="63"/>
      <c r="NWX13" s="63"/>
      <c r="NWY13" s="63"/>
      <c r="NWZ13" s="63"/>
      <c r="NXA13" s="63"/>
      <c r="NXB13" s="63"/>
      <c r="NXC13" s="63"/>
      <c r="NXD13" s="63"/>
      <c r="NXE13" s="63"/>
      <c r="NXF13" s="63"/>
      <c r="NXG13" s="63"/>
      <c r="NXH13" s="63"/>
      <c r="NXI13" s="63"/>
      <c r="NXJ13" s="63"/>
      <c r="NXK13" s="63"/>
      <c r="NXL13" s="63"/>
      <c r="NXM13" s="63"/>
      <c r="NXN13" s="63"/>
      <c r="NXO13" s="63"/>
      <c r="NXP13" s="63"/>
      <c r="NXQ13" s="63"/>
      <c r="NXR13" s="63"/>
      <c r="NXS13" s="63"/>
      <c r="NXT13" s="63"/>
      <c r="NXU13" s="63"/>
      <c r="NXV13" s="63"/>
      <c r="NXW13" s="63"/>
      <c r="NXX13" s="63"/>
      <c r="NXY13" s="63"/>
      <c r="NXZ13" s="63"/>
      <c r="NYA13" s="63"/>
      <c r="NYB13" s="63"/>
      <c r="NYC13" s="63"/>
      <c r="NYD13" s="63"/>
      <c r="NYE13" s="63"/>
      <c r="NYF13" s="63"/>
      <c r="NYG13" s="63"/>
      <c r="NYH13" s="63"/>
      <c r="NYI13" s="63"/>
      <c r="NYJ13" s="63"/>
      <c r="NYK13" s="63"/>
      <c r="NYL13" s="63"/>
      <c r="NYM13" s="63"/>
      <c r="NYN13" s="63"/>
      <c r="NYO13" s="63"/>
      <c r="NYP13" s="63"/>
      <c r="NYQ13" s="63"/>
      <c r="NYR13" s="63"/>
      <c r="NYS13" s="63"/>
      <c r="NYT13" s="63"/>
      <c r="NYU13" s="63"/>
      <c r="NYV13" s="63"/>
      <c r="NYW13" s="63"/>
      <c r="NYX13" s="63"/>
      <c r="NYY13" s="63"/>
      <c r="NYZ13" s="63"/>
      <c r="NZA13" s="63"/>
      <c r="NZB13" s="63"/>
      <c r="NZC13" s="63"/>
      <c r="NZD13" s="63"/>
      <c r="NZE13" s="63"/>
      <c r="NZF13" s="63"/>
      <c r="NZG13" s="63"/>
      <c r="NZH13" s="63"/>
      <c r="NZI13" s="63"/>
      <c r="NZJ13" s="63"/>
      <c r="NZK13" s="63"/>
      <c r="NZL13" s="63"/>
      <c r="NZM13" s="63"/>
      <c r="NZN13" s="63"/>
      <c r="NZO13" s="63"/>
      <c r="NZP13" s="63"/>
      <c r="NZQ13" s="63"/>
      <c r="NZR13" s="63"/>
      <c r="NZS13" s="63"/>
      <c r="NZT13" s="63"/>
      <c r="NZU13" s="63"/>
      <c r="NZV13" s="63"/>
      <c r="NZW13" s="63"/>
      <c r="NZX13" s="63"/>
      <c r="NZY13" s="63"/>
      <c r="NZZ13" s="63"/>
      <c r="OAA13" s="63"/>
      <c r="OAB13" s="63"/>
      <c r="OAC13" s="63"/>
      <c r="OAD13" s="63"/>
      <c r="OAE13" s="63"/>
      <c r="OAF13" s="63"/>
      <c r="OAG13" s="63"/>
      <c r="OAH13" s="63"/>
      <c r="OAI13" s="63"/>
      <c r="OAJ13" s="63"/>
      <c r="OAK13" s="63"/>
      <c r="OAL13" s="63"/>
      <c r="OAM13" s="63"/>
      <c r="OAN13" s="63"/>
      <c r="OAO13" s="63"/>
      <c r="OAP13" s="63"/>
      <c r="OAQ13" s="63"/>
      <c r="OAR13" s="63"/>
      <c r="OAS13" s="63"/>
      <c r="OAT13" s="63"/>
      <c r="OAU13" s="63"/>
      <c r="OAV13" s="63"/>
      <c r="OAW13" s="63"/>
      <c r="OAX13" s="63"/>
      <c r="OAY13" s="63"/>
      <c r="OAZ13" s="63"/>
      <c r="OBA13" s="63"/>
      <c r="OBB13" s="63"/>
      <c r="OBC13" s="63"/>
      <c r="OBD13" s="63"/>
      <c r="OBE13" s="63"/>
      <c r="OBF13" s="63"/>
      <c r="OBG13" s="63"/>
      <c r="OBH13" s="63"/>
      <c r="OBI13" s="63"/>
      <c r="OBJ13" s="63"/>
      <c r="OBK13" s="63"/>
      <c r="OBL13" s="63"/>
      <c r="OBM13" s="63"/>
      <c r="OBN13" s="63"/>
      <c r="OBO13" s="63"/>
      <c r="OBP13" s="63"/>
      <c r="OBQ13" s="63"/>
      <c r="OBR13" s="63"/>
      <c r="OBS13" s="63"/>
      <c r="OBT13" s="63"/>
      <c r="OBU13" s="63"/>
      <c r="OBV13" s="63"/>
      <c r="OBW13" s="63"/>
      <c r="OBX13" s="63"/>
      <c r="OBY13" s="63"/>
      <c r="OBZ13" s="63"/>
      <c r="OCA13" s="63"/>
      <c r="OCB13" s="63"/>
      <c r="OCC13" s="63"/>
      <c r="OCD13" s="63"/>
      <c r="OCE13" s="63"/>
      <c r="OCF13" s="63"/>
      <c r="OCG13" s="63"/>
      <c r="OCH13" s="63"/>
      <c r="OCI13" s="63"/>
      <c r="OCJ13" s="63"/>
      <c r="OCK13" s="63"/>
      <c r="OCL13" s="63"/>
      <c r="OCM13" s="63"/>
      <c r="OCN13" s="63"/>
      <c r="OCO13" s="63"/>
      <c r="OCP13" s="63"/>
      <c r="OCQ13" s="63"/>
      <c r="OCR13" s="63"/>
      <c r="OCS13" s="63"/>
      <c r="OCT13" s="63"/>
      <c r="OCU13" s="63"/>
      <c r="OCV13" s="63"/>
      <c r="OCW13" s="63"/>
      <c r="OCX13" s="63"/>
      <c r="OCY13" s="63"/>
      <c r="OCZ13" s="63"/>
      <c r="ODA13" s="63"/>
      <c r="ODB13" s="63"/>
      <c r="ODC13" s="63"/>
      <c r="ODD13" s="63"/>
      <c r="ODE13" s="63"/>
      <c r="ODF13" s="63"/>
      <c r="ODG13" s="63"/>
      <c r="ODH13" s="63"/>
      <c r="ODI13" s="63"/>
      <c r="ODJ13" s="63"/>
      <c r="ODK13" s="63"/>
      <c r="ODL13" s="63"/>
      <c r="ODM13" s="63"/>
      <c r="ODN13" s="63"/>
      <c r="ODO13" s="63"/>
      <c r="ODP13" s="63"/>
      <c r="ODQ13" s="63"/>
      <c r="ODR13" s="63"/>
      <c r="ODS13" s="63"/>
      <c r="ODT13" s="63"/>
      <c r="ODU13" s="63"/>
      <c r="ODV13" s="63"/>
      <c r="ODW13" s="63"/>
      <c r="ODX13" s="63"/>
      <c r="ODY13" s="63"/>
      <c r="ODZ13" s="63"/>
      <c r="OEA13" s="63"/>
      <c r="OEB13" s="63"/>
      <c r="OEC13" s="63"/>
      <c r="OED13" s="63"/>
      <c r="OEE13" s="63"/>
      <c r="OEF13" s="63"/>
      <c r="OEG13" s="63"/>
      <c r="OEH13" s="63"/>
      <c r="OEI13" s="63"/>
      <c r="OEJ13" s="63"/>
      <c r="OEK13" s="63"/>
      <c r="OEL13" s="63"/>
      <c r="OEM13" s="63"/>
      <c r="OEN13" s="63"/>
      <c r="OEO13" s="63"/>
      <c r="OEP13" s="63"/>
      <c r="OEQ13" s="63"/>
      <c r="OER13" s="63"/>
      <c r="OES13" s="63"/>
      <c r="OET13" s="63"/>
      <c r="OEU13" s="63"/>
      <c r="OEV13" s="63"/>
      <c r="OEW13" s="63"/>
      <c r="OEX13" s="63"/>
      <c r="OEY13" s="63"/>
      <c r="OEZ13" s="63"/>
      <c r="OFA13" s="63"/>
      <c r="OFB13" s="63"/>
      <c r="OFC13" s="63"/>
      <c r="OFD13" s="63"/>
      <c r="OFE13" s="63"/>
      <c r="OFF13" s="63"/>
      <c r="OFG13" s="63"/>
      <c r="OFH13" s="63"/>
      <c r="OFI13" s="63"/>
      <c r="OFJ13" s="63"/>
      <c r="OFK13" s="63"/>
      <c r="OFL13" s="63"/>
      <c r="OFM13" s="63"/>
      <c r="OFN13" s="63"/>
      <c r="OFO13" s="63"/>
      <c r="OFP13" s="63"/>
      <c r="OFQ13" s="63"/>
      <c r="OFR13" s="63"/>
      <c r="OFS13" s="63"/>
      <c r="OFT13" s="63"/>
      <c r="OFU13" s="63"/>
      <c r="OFV13" s="63"/>
      <c r="OFW13" s="63"/>
      <c r="OFX13" s="63"/>
      <c r="OFY13" s="63"/>
      <c r="OFZ13" s="63"/>
      <c r="OGA13" s="63"/>
      <c r="OGB13" s="63"/>
      <c r="OGC13" s="63"/>
      <c r="OGD13" s="63"/>
      <c r="OGE13" s="63"/>
      <c r="OGF13" s="63"/>
      <c r="OGG13" s="63"/>
      <c r="OGH13" s="63"/>
      <c r="OGI13" s="63"/>
      <c r="OGJ13" s="63"/>
      <c r="OGK13" s="63"/>
      <c r="OGL13" s="63"/>
      <c r="OGM13" s="63"/>
      <c r="OGN13" s="63"/>
      <c r="OGO13" s="63"/>
      <c r="OGP13" s="63"/>
      <c r="OGQ13" s="63"/>
      <c r="OGR13" s="63"/>
      <c r="OGS13" s="63"/>
      <c r="OGT13" s="63"/>
      <c r="OGU13" s="63"/>
      <c r="OGV13" s="63"/>
      <c r="OGW13" s="63"/>
      <c r="OGX13" s="63"/>
      <c r="OGY13" s="63"/>
      <c r="OGZ13" s="63"/>
      <c r="OHA13" s="63"/>
      <c r="OHB13" s="63"/>
      <c r="OHC13" s="63"/>
      <c r="OHD13" s="63"/>
      <c r="OHE13" s="63"/>
      <c r="OHF13" s="63"/>
      <c r="OHG13" s="63"/>
      <c r="OHH13" s="63"/>
      <c r="OHI13" s="63"/>
      <c r="OHJ13" s="63"/>
      <c r="OHK13" s="63"/>
      <c r="OHL13" s="63"/>
      <c r="OHM13" s="63"/>
      <c r="OHN13" s="63"/>
      <c r="OHO13" s="63"/>
      <c r="OHP13" s="63"/>
      <c r="OHQ13" s="63"/>
      <c r="OHR13" s="63"/>
      <c r="OHS13" s="63"/>
      <c r="OHT13" s="63"/>
      <c r="OHU13" s="63"/>
      <c r="OHV13" s="63"/>
      <c r="OHW13" s="63"/>
      <c r="OHX13" s="63"/>
      <c r="OHY13" s="63"/>
      <c r="OHZ13" s="63"/>
      <c r="OIA13" s="63"/>
      <c r="OIB13" s="63"/>
      <c r="OIC13" s="63"/>
      <c r="OID13" s="63"/>
      <c r="OIE13" s="63"/>
      <c r="OIF13" s="63"/>
      <c r="OIG13" s="63"/>
      <c r="OIH13" s="63"/>
      <c r="OII13" s="63"/>
      <c r="OIJ13" s="63"/>
      <c r="OIK13" s="63"/>
      <c r="OIL13" s="63"/>
      <c r="OIM13" s="63"/>
      <c r="OIN13" s="63"/>
      <c r="OIO13" s="63"/>
      <c r="OIP13" s="63"/>
      <c r="OIQ13" s="63"/>
      <c r="OIR13" s="63"/>
      <c r="OIS13" s="63"/>
      <c r="OIT13" s="63"/>
      <c r="OIU13" s="63"/>
      <c r="OIV13" s="63"/>
      <c r="OIW13" s="63"/>
      <c r="OIX13" s="63"/>
      <c r="OIY13" s="63"/>
      <c r="OIZ13" s="63"/>
      <c r="OJA13" s="63"/>
      <c r="OJB13" s="63"/>
      <c r="OJC13" s="63"/>
      <c r="OJD13" s="63"/>
      <c r="OJE13" s="63"/>
      <c r="OJF13" s="63"/>
      <c r="OJG13" s="63"/>
      <c r="OJH13" s="63"/>
      <c r="OJI13" s="63"/>
      <c r="OJJ13" s="63"/>
      <c r="OJK13" s="63"/>
      <c r="OJL13" s="63"/>
      <c r="OJM13" s="63"/>
      <c r="OJN13" s="63"/>
      <c r="OJO13" s="63"/>
      <c r="OJP13" s="63"/>
      <c r="OJQ13" s="63"/>
      <c r="OJR13" s="63"/>
      <c r="OJS13" s="63"/>
      <c r="OJT13" s="63"/>
      <c r="OJU13" s="63"/>
      <c r="OJV13" s="63"/>
      <c r="OJW13" s="63"/>
      <c r="OJX13" s="63"/>
      <c r="OJY13" s="63"/>
      <c r="OJZ13" s="63"/>
      <c r="OKA13" s="63"/>
      <c r="OKB13" s="63"/>
      <c r="OKC13" s="63"/>
      <c r="OKD13" s="63"/>
      <c r="OKE13" s="63"/>
      <c r="OKF13" s="63"/>
      <c r="OKG13" s="63"/>
      <c r="OKH13" s="63"/>
      <c r="OKI13" s="63"/>
      <c r="OKJ13" s="63"/>
      <c r="OKK13" s="63"/>
      <c r="OKL13" s="63"/>
      <c r="OKM13" s="63"/>
      <c r="OKN13" s="63"/>
      <c r="OKO13" s="63"/>
      <c r="OKP13" s="63"/>
      <c r="OKQ13" s="63"/>
      <c r="OKR13" s="63"/>
      <c r="OKS13" s="63"/>
      <c r="OKT13" s="63"/>
      <c r="OKU13" s="63"/>
      <c r="OKV13" s="63"/>
      <c r="OKW13" s="63"/>
      <c r="OKX13" s="63"/>
      <c r="OKY13" s="63"/>
      <c r="OKZ13" s="63"/>
      <c r="OLA13" s="63"/>
      <c r="OLB13" s="63"/>
      <c r="OLC13" s="63"/>
      <c r="OLD13" s="63"/>
      <c r="OLE13" s="63"/>
      <c r="OLF13" s="63"/>
      <c r="OLG13" s="63"/>
      <c r="OLH13" s="63"/>
      <c r="OLI13" s="63"/>
      <c r="OLJ13" s="63"/>
      <c r="OLK13" s="63"/>
      <c r="OLL13" s="63"/>
      <c r="OLM13" s="63"/>
      <c r="OLN13" s="63"/>
      <c r="OLO13" s="63"/>
      <c r="OLP13" s="63"/>
      <c r="OLQ13" s="63"/>
      <c r="OLR13" s="63"/>
      <c r="OLS13" s="63"/>
      <c r="OLT13" s="63"/>
      <c r="OLU13" s="63"/>
      <c r="OLV13" s="63"/>
      <c r="OLW13" s="63"/>
      <c r="OLX13" s="63"/>
      <c r="OLY13" s="63"/>
      <c r="OLZ13" s="63"/>
      <c r="OMA13" s="63"/>
      <c r="OMB13" s="63"/>
      <c r="OMC13" s="63"/>
      <c r="OMD13" s="63"/>
      <c r="OME13" s="63"/>
      <c r="OMF13" s="63"/>
      <c r="OMG13" s="63"/>
      <c r="OMH13" s="63"/>
      <c r="OMI13" s="63"/>
      <c r="OMJ13" s="63"/>
      <c r="OMK13" s="63"/>
      <c r="OML13" s="63"/>
      <c r="OMM13" s="63"/>
      <c r="OMN13" s="63"/>
      <c r="OMO13" s="63"/>
      <c r="OMP13" s="63"/>
      <c r="OMQ13" s="63"/>
      <c r="OMR13" s="63"/>
      <c r="OMS13" s="63"/>
      <c r="OMT13" s="63"/>
      <c r="OMU13" s="63"/>
      <c r="OMV13" s="63"/>
      <c r="OMW13" s="63"/>
      <c r="OMX13" s="63"/>
      <c r="OMY13" s="63"/>
      <c r="OMZ13" s="63"/>
      <c r="ONA13" s="63"/>
      <c r="ONB13" s="63"/>
      <c r="ONC13" s="63"/>
      <c r="OND13" s="63"/>
      <c r="ONE13" s="63"/>
      <c r="ONF13" s="63"/>
      <c r="ONG13" s="63"/>
      <c r="ONH13" s="63"/>
      <c r="ONI13" s="63"/>
      <c r="ONJ13" s="63"/>
      <c r="ONK13" s="63"/>
      <c r="ONL13" s="63"/>
      <c r="ONM13" s="63"/>
      <c r="ONN13" s="63"/>
      <c r="ONO13" s="63"/>
      <c r="ONP13" s="63"/>
      <c r="ONQ13" s="63"/>
      <c r="ONR13" s="63"/>
      <c r="ONS13" s="63"/>
      <c r="ONT13" s="63"/>
      <c r="ONU13" s="63"/>
      <c r="ONV13" s="63"/>
      <c r="ONW13" s="63"/>
      <c r="ONX13" s="63"/>
      <c r="ONY13" s="63"/>
      <c r="ONZ13" s="63"/>
      <c r="OOA13" s="63"/>
      <c r="OOB13" s="63"/>
      <c r="OOC13" s="63"/>
      <c r="OOD13" s="63"/>
      <c r="OOE13" s="63"/>
      <c r="OOF13" s="63"/>
      <c r="OOG13" s="63"/>
      <c r="OOH13" s="63"/>
      <c r="OOI13" s="63"/>
      <c r="OOJ13" s="63"/>
      <c r="OOK13" s="63"/>
      <c r="OOL13" s="63"/>
      <c r="OOM13" s="63"/>
      <c r="OON13" s="63"/>
      <c r="OOO13" s="63"/>
      <c r="OOP13" s="63"/>
      <c r="OOQ13" s="63"/>
      <c r="OOR13" s="63"/>
      <c r="OOS13" s="63"/>
      <c r="OOT13" s="63"/>
      <c r="OOU13" s="63"/>
      <c r="OOV13" s="63"/>
      <c r="OOW13" s="63"/>
      <c r="OOX13" s="63"/>
      <c r="OOY13" s="63"/>
      <c r="OOZ13" s="63"/>
      <c r="OPA13" s="63"/>
      <c r="OPB13" s="63"/>
      <c r="OPC13" s="63"/>
      <c r="OPD13" s="63"/>
      <c r="OPE13" s="63"/>
      <c r="OPF13" s="63"/>
      <c r="OPG13" s="63"/>
      <c r="OPH13" s="63"/>
      <c r="OPI13" s="63"/>
      <c r="OPJ13" s="63"/>
      <c r="OPK13" s="63"/>
      <c r="OPL13" s="63"/>
      <c r="OPM13" s="63"/>
      <c r="OPN13" s="63"/>
      <c r="OPO13" s="63"/>
      <c r="OPP13" s="63"/>
      <c r="OPQ13" s="63"/>
      <c r="OPR13" s="63"/>
      <c r="OPS13" s="63"/>
      <c r="OPT13" s="63"/>
      <c r="OPU13" s="63"/>
      <c r="OPV13" s="63"/>
      <c r="OPW13" s="63"/>
      <c r="OPX13" s="63"/>
      <c r="OPY13" s="63"/>
      <c r="OPZ13" s="63"/>
      <c r="OQA13" s="63"/>
      <c r="OQB13" s="63"/>
      <c r="OQC13" s="63"/>
      <c r="OQD13" s="63"/>
      <c r="OQE13" s="63"/>
      <c r="OQF13" s="63"/>
      <c r="OQG13" s="63"/>
      <c r="OQH13" s="63"/>
      <c r="OQI13" s="63"/>
      <c r="OQJ13" s="63"/>
      <c r="OQK13" s="63"/>
      <c r="OQL13" s="63"/>
      <c r="OQM13" s="63"/>
      <c r="OQN13" s="63"/>
      <c r="OQO13" s="63"/>
      <c r="OQP13" s="63"/>
      <c r="OQQ13" s="63"/>
      <c r="OQR13" s="63"/>
      <c r="OQS13" s="63"/>
      <c r="OQT13" s="63"/>
      <c r="OQU13" s="63"/>
      <c r="OQV13" s="63"/>
      <c r="OQW13" s="63"/>
      <c r="OQX13" s="63"/>
      <c r="OQY13" s="63"/>
      <c r="OQZ13" s="63"/>
      <c r="ORA13" s="63"/>
      <c r="ORB13" s="63"/>
      <c r="ORC13" s="63"/>
      <c r="ORD13" s="63"/>
      <c r="ORE13" s="63"/>
      <c r="ORF13" s="63"/>
      <c r="ORG13" s="63"/>
      <c r="ORH13" s="63"/>
      <c r="ORI13" s="63"/>
      <c r="ORJ13" s="63"/>
      <c r="ORK13" s="63"/>
      <c r="ORL13" s="63"/>
      <c r="ORM13" s="63"/>
      <c r="ORN13" s="63"/>
      <c r="ORO13" s="63"/>
      <c r="ORP13" s="63"/>
      <c r="ORQ13" s="63"/>
      <c r="ORR13" s="63"/>
      <c r="ORS13" s="63"/>
      <c r="ORT13" s="63"/>
      <c r="ORU13" s="63"/>
      <c r="ORV13" s="63"/>
      <c r="ORW13" s="63"/>
      <c r="ORX13" s="63"/>
      <c r="ORY13" s="63"/>
      <c r="ORZ13" s="63"/>
      <c r="OSA13" s="63"/>
      <c r="OSB13" s="63"/>
      <c r="OSC13" s="63"/>
      <c r="OSD13" s="63"/>
      <c r="OSE13" s="63"/>
      <c r="OSF13" s="63"/>
      <c r="OSG13" s="63"/>
      <c r="OSH13" s="63"/>
      <c r="OSI13" s="63"/>
      <c r="OSJ13" s="63"/>
      <c r="OSK13" s="63"/>
      <c r="OSL13" s="63"/>
      <c r="OSM13" s="63"/>
      <c r="OSN13" s="63"/>
      <c r="OSO13" s="63"/>
      <c r="OSP13" s="63"/>
      <c r="OSQ13" s="63"/>
      <c r="OSR13" s="63"/>
      <c r="OSS13" s="63"/>
      <c r="OST13" s="63"/>
      <c r="OSU13" s="63"/>
      <c r="OSV13" s="63"/>
      <c r="OSW13" s="63"/>
      <c r="OSX13" s="63"/>
      <c r="OSY13" s="63"/>
      <c r="OSZ13" s="63"/>
      <c r="OTA13" s="63"/>
      <c r="OTB13" s="63"/>
      <c r="OTC13" s="63"/>
      <c r="OTD13" s="63"/>
      <c r="OTE13" s="63"/>
      <c r="OTF13" s="63"/>
      <c r="OTG13" s="63"/>
      <c r="OTH13" s="63"/>
      <c r="OTI13" s="63"/>
      <c r="OTJ13" s="63"/>
      <c r="OTK13" s="63"/>
      <c r="OTL13" s="63"/>
      <c r="OTM13" s="63"/>
      <c r="OTN13" s="63"/>
      <c r="OTO13" s="63"/>
      <c r="OTP13" s="63"/>
      <c r="OTQ13" s="63"/>
      <c r="OTR13" s="63"/>
      <c r="OTS13" s="63"/>
      <c r="OTT13" s="63"/>
      <c r="OTU13" s="63"/>
      <c r="OTV13" s="63"/>
      <c r="OTW13" s="63"/>
      <c r="OTX13" s="63"/>
      <c r="OTY13" s="63"/>
      <c r="OTZ13" s="63"/>
      <c r="OUA13" s="63"/>
      <c r="OUB13" s="63"/>
      <c r="OUC13" s="63"/>
      <c r="OUD13" s="63"/>
      <c r="OUE13" s="63"/>
      <c r="OUF13" s="63"/>
      <c r="OUG13" s="63"/>
      <c r="OUH13" s="63"/>
      <c r="OUI13" s="63"/>
      <c r="OUJ13" s="63"/>
      <c r="OUK13" s="63"/>
      <c r="OUL13" s="63"/>
      <c r="OUM13" s="63"/>
      <c r="OUN13" s="63"/>
      <c r="OUO13" s="63"/>
      <c r="OUP13" s="63"/>
      <c r="OUQ13" s="63"/>
      <c r="OUR13" s="63"/>
      <c r="OUS13" s="63"/>
      <c r="OUT13" s="63"/>
      <c r="OUU13" s="63"/>
      <c r="OUV13" s="63"/>
      <c r="OUW13" s="63"/>
      <c r="OUX13" s="63"/>
      <c r="OUY13" s="63"/>
      <c r="OUZ13" s="63"/>
      <c r="OVA13" s="63"/>
      <c r="OVB13" s="63"/>
      <c r="OVC13" s="63"/>
      <c r="OVD13" s="63"/>
      <c r="OVE13" s="63"/>
      <c r="OVF13" s="63"/>
      <c r="OVG13" s="63"/>
      <c r="OVH13" s="63"/>
      <c r="OVI13" s="63"/>
      <c r="OVJ13" s="63"/>
      <c r="OVK13" s="63"/>
      <c r="OVL13" s="63"/>
      <c r="OVM13" s="63"/>
      <c r="OVN13" s="63"/>
      <c r="OVO13" s="63"/>
      <c r="OVP13" s="63"/>
      <c r="OVQ13" s="63"/>
      <c r="OVR13" s="63"/>
      <c r="OVS13" s="63"/>
      <c r="OVT13" s="63"/>
      <c r="OVU13" s="63"/>
      <c r="OVV13" s="63"/>
      <c r="OVW13" s="63"/>
      <c r="OVX13" s="63"/>
      <c r="OVY13" s="63"/>
      <c r="OVZ13" s="63"/>
      <c r="OWA13" s="63"/>
      <c r="OWB13" s="63"/>
      <c r="OWC13" s="63"/>
      <c r="OWD13" s="63"/>
      <c r="OWE13" s="63"/>
      <c r="OWF13" s="63"/>
      <c r="OWG13" s="63"/>
      <c r="OWH13" s="63"/>
      <c r="OWI13" s="63"/>
      <c r="OWJ13" s="63"/>
      <c r="OWK13" s="63"/>
      <c r="OWL13" s="63"/>
      <c r="OWM13" s="63"/>
      <c r="OWN13" s="63"/>
      <c r="OWO13" s="63"/>
      <c r="OWP13" s="63"/>
      <c r="OWQ13" s="63"/>
      <c r="OWR13" s="63"/>
      <c r="OWS13" s="63"/>
      <c r="OWT13" s="63"/>
      <c r="OWU13" s="63"/>
      <c r="OWV13" s="63"/>
      <c r="OWW13" s="63"/>
      <c r="OWX13" s="63"/>
      <c r="OWY13" s="63"/>
      <c r="OWZ13" s="63"/>
      <c r="OXA13" s="63"/>
      <c r="OXB13" s="63"/>
      <c r="OXC13" s="63"/>
      <c r="OXD13" s="63"/>
      <c r="OXE13" s="63"/>
      <c r="OXF13" s="63"/>
      <c r="OXG13" s="63"/>
      <c r="OXH13" s="63"/>
      <c r="OXI13" s="63"/>
      <c r="OXJ13" s="63"/>
      <c r="OXK13" s="63"/>
      <c r="OXL13" s="63"/>
      <c r="OXM13" s="63"/>
      <c r="OXN13" s="63"/>
      <c r="OXO13" s="63"/>
      <c r="OXP13" s="63"/>
      <c r="OXQ13" s="63"/>
      <c r="OXR13" s="63"/>
      <c r="OXS13" s="63"/>
      <c r="OXT13" s="63"/>
      <c r="OXU13" s="63"/>
      <c r="OXV13" s="63"/>
      <c r="OXW13" s="63"/>
      <c r="OXX13" s="63"/>
      <c r="OXY13" s="63"/>
      <c r="OXZ13" s="63"/>
      <c r="OYA13" s="63"/>
      <c r="OYB13" s="63"/>
      <c r="OYC13" s="63"/>
      <c r="OYD13" s="63"/>
      <c r="OYE13" s="63"/>
      <c r="OYF13" s="63"/>
      <c r="OYG13" s="63"/>
      <c r="OYH13" s="63"/>
      <c r="OYI13" s="63"/>
      <c r="OYJ13" s="63"/>
      <c r="OYK13" s="63"/>
      <c r="OYL13" s="63"/>
      <c r="OYM13" s="63"/>
      <c r="OYN13" s="63"/>
      <c r="OYO13" s="63"/>
      <c r="OYP13" s="63"/>
      <c r="OYQ13" s="63"/>
      <c r="OYR13" s="63"/>
      <c r="OYS13" s="63"/>
      <c r="OYT13" s="63"/>
      <c r="OYU13" s="63"/>
      <c r="OYV13" s="63"/>
      <c r="OYW13" s="63"/>
      <c r="OYX13" s="63"/>
      <c r="OYY13" s="63"/>
      <c r="OYZ13" s="63"/>
      <c r="OZA13" s="63"/>
      <c r="OZB13" s="63"/>
      <c r="OZC13" s="63"/>
      <c r="OZD13" s="63"/>
      <c r="OZE13" s="63"/>
      <c r="OZF13" s="63"/>
      <c r="OZG13" s="63"/>
      <c r="OZH13" s="63"/>
      <c r="OZI13" s="63"/>
      <c r="OZJ13" s="63"/>
      <c r="OZK13" s="63"/>
      <c r="OZL13" s="63"/>
      <c r="OZM13" s="63"/>
      <c r="OZN13" s="63"/>
      <c r="OZO13" s="63"/>
      <c r="OZP13" s="63"/>
      <c r="OZQ13" s="63"/>
      <c r="OZR13" s="63"/>
      <c r="OZS13" s="63"/>
      <c r="OZT13" s="63"/>
      <c r="OZU13" s="63"/>
      <c r="OZV13" s="63"/>
      <c r="OZW13" s="63"/>
      <c r="OZX13" s="63"/>
      <c r="OZY13" s="63"/>
      <c r="OZZ13" s="63"/>
      <c r="PAA13" s="63"/>
      <c r="PAB13" s="63"/>
      <c r="PAC13" s="63"/>
      <c r="PAD13" s="63"/>
      <c r="PAE13" s="63"/>
      <c r="PAF13" s="63"/>
      <c r="PAG13" s="63"/>
      <c r="PAH13" s="63"/>
      <c r="PAI13" s="63"/>
      <c r="PAJ13" s="63"/>
      <c r="PAK13" s="63"/>
      <c r="PAL13" s="63"/>
      <c r="PAM13" s="63"/>
      <c r="PAN13" s="63"/>
      <c r="PAO13" s="63"/>
      <c r="PAP13" s="63"/>
      <c r="PAQ13" s="63"/>
      <c r="PAR13" s="63"/>
      <c r="PAS13" s="63"/>
      <c r="PAT13" s="63"/>
      <c r="PAU13" s="63"/>
      <c r="PAV13" s="63"/>
      <c r="PAW13" s="63"/>
      <c r="PAX13" s="63"/>
      <c r="PAY13" s="63"/>
      <c r="PAZ13" s="63"/>
      <c r="PBA13" s="63"/>
      <c r="PBB13" s="63"/>
      <c r="PBC13" s="63"/>
      <c r="PBD13" s="63"/>
      <c r="PBE13" s="63"/>
      <c r="PBF13" s="63"/>
      <c r="PBG13" s="63"/>
      <c r="PBH13" s="63"/>
      <c r="PBI13" s="63"/>
      <c r="PBJ13" s="63"/>
      <c r="PBK13" s="63"/>
      <c r="PBL13" s="63"/>
      <c r="PBM13" s="63"/>
      <c r="PBN13" s="63"/>
      <c r="PBO13" s="63"/>
      <c r="PBP13" s="63"/>
      <c r="PBQ13" s="63"/>
      <c r="PBR13" s="63"/>
      <c r="PBS13" s="63"/>
      <c r="PBT13" s="63"/>
      <c r="PBU13" s="63"/>
      <c r="PBV13" s="63"/>
      <c r="PBW13" s="63"/>
      <c r="PBX13" s="63"/>
      <c r="PBY13" s="63"/>
      <c r="PBZ13" s="63"/>
      <c r="PCA13" s="63"/>
      <c r="PCB13" s="63"/>
      <c r="PCC13" s="63"/>
      <c r="PCD13" s="63"/>
      <c r="PCE13" s="63"/>
      <c r="PCF13" s="63"/>
      <c r="PCG13" s="63"/>
      <c r="PCH13" s="63"/>
      <c r="PCI13" s="63"/>
      <c r="PCJ13" s="63"/>
      <c r="PCK13" s="63"/>
      <c r="PCL13" s="63"/>
      <c r="PCM13" s="63"/>
      <c r="PCN13" s="63"/>
      <c r="PCO13" s="63"/>
      <c r="PCP13" s="63"/>
      <c r="PCQ13" s="63"/>
      <c r="PCR13" s="63"/>
      <c r="PCS13" s="63"/>
      <c r="PCT13" s="63"/>
      <c r="PCU13" s="63"/>
      <c r="PCV13" s="63"/>
      <c r="PCW13" s="63"/>
      <c r="PCX13" s="63"/>
      <c r="PCY13" s="63"/>
      <c r="PCZ13" s="63"/>
      <c r="PDA13" s="63"/>
      <c r="PDB13" s="63"/>
      <c r="PDC13" s="63"/>
      <c r="PDD13" s="63"/>
      <c r="PDE13" s="63"/>
      <c r="PDF13" s="63"/>
      <c r="PDG13" s="63"/>
      <c r="PDH13" s="63"/>
      <c r="PDI13" s="63"/>
      <c r="PDJ13" s="63"/>
      <c r="PDK13" s="63"/>
      <c r="PDL13" s="63"/>
      <c r="PDM13" s="63"/>
      <c r="PDN13" s="63"/>
      <c r="PDO13" s="63"/>
      <c r="PDP13" s="63"/>
      <c r="PDQ13" s="63"/>
      <c r="PDR13" s="63"/>
      <c r="PDS13" s="63"/>
      <c r="PDT13" s="63"/>
      <c r="PDU13" s="63"/>
      <c r="PDV13" s="63"/>
      <c r="PDW13" s="63"/>
      <c r="PDX13" s="63"/>
      <c r="PDY13" s="63"/>
      <c r="PDZ13" s="63"/>
      <c r="PEA13" s="63"/>
      <c r="PEB13" s="63"/>
      <c r="PEC13" s="63"/>
      <c r="PED13" s="63"/>
      <c r="PEE13" s="63"/>
      <c r="PEF13" s="63"/>
      <c r="PEG13" s="63"/>
      <c r="PEH13" s="63"/>
      <c r="PEI13" s="63"/>
      <c r="PEJ13" s="63"/>
      <c r="PEK13" s="63"/>
      <c r="PEL13" s="63"/>
      <c r="PEM13" s="63"/>
      <c r="PEN13" s="63"/>
      <c r="PEO13" s="63"/>
      <c r="PEP13" s="63"/>
      <c r="PEQ13" s="63"/>
      <c r="PER13" s="63"/>
      <c r="PES13" s="63"/>
      <c r="PET13" s="63"/>
      <c r="PEU13" s="63"/>
      <c r="PEV13" s="63"/>
      <c r="PEW13" s="63"/>
      <c r="PEX13" s="63"/>
      <c r="PEY13" s="63"/>
      <c r="PEZ13" s="63"/>
      <c r="PFA13" s="63"/>
      <c r="PFB13" s="63"/>
      <c r="PFC13" s="63"/>
      <c r="PFD13" s="63"/>
      <c r="PFE13" s="63"/>
      <c r="PFF13" s="63"/>
      <c r="PFG13" s="63"/>
      <c r="PFH13" s="63"/>
      <c r="PFI13" s="63"/>
      <c r="PFJ13" s="63"/>
      <c r="PFK13" s="63"/>
      <c r="PFL13" s="63"/>
      <c r="PFM13" s="63"/>
      <c r="PFN13" s="63"/>
      <c r="PFO13" s="63"/>
      <c r="PFP13" s="63"/>
      <c r="PFQ13" s="63"/>
      <c r="PFR13" s="63"/>
      <c r="PFS13" s="63"/>
      <c r="PFT13" s="63"/>
      <c r="PFU13" s="63"/>
      <c r="PFV13" s="63"/>
      <c r="PFW13" s="63"/>
      <c r="PFX13" s="63"/>
      <c r="PFY13" s="63"/>
      <c r="PFZ13" s="63"/>
      <c r="PGA13" s="63"/>
      <c r="PGB13" s="63"/>
      <c r="PGC13" s="63"/>
      <c r="PGD13" s="63"/>
      <c r="PGE13" s="63"/>
      <c r="PGF13" s="63"/>
      <c r="PGG13" s="63"/>
      <c r="PGH13" s="63"/>
      <c r="PGI13" s="63"/>
      <c r="PGJ13" s="63"/>
      <c r="PGK13" s="63"/>
      <c r="PGL13" s="63"/>
      <c r="PGM13" s="63"/>
      <c r="PGN13" s="63"/>
      <c r="PGO13" s="63"/>
      <c r="PGP13" s="63"/>
      <c r="PGQ13" s="63"/>
      <c r="PGR13" s="63"/>
      <c r="PGS13" s="63"/>
      <c r="PGT13" s="63"/>
      <c r="PGU13" s="63"/>
      <c r="PGV13" s="63"/>
      <c r="PGW13" s="63"/>
      <c r="PGX13" s="63"/>
      <c r="PGY13" s="63"/>
      <c r="PGZ13" s="63"/>
      <c r="PHA13" s="63"/>
      <c r="PHB13" s="63"/>
      <c r="PHC13" s="63"/>
      <c r="PHD13" s="63"/>
      <c r="PHE13" s="63"/>
      <c r="PHF13" s="63"/>
      <c r="PHG13" s="63"/>
      <c r="PHH13" s="63"/>
      <c r="PHI13" s="63"/>
      <c r="PHJ13" s="63"/>
      <c r="PHK13" s="63"/>
      <c r="PHL13" s="63"/>
      <c r="PHM13" s="63"/>
      <c r="PHN13" s="63"/>
      <c r="PHO13" s="63"/>
      <c r="PHP13" s="63"/>
      <c r="PHQ13" s="63"/>
      <c r="PHR13" s="63"/>
      <c r="PHS13" s="63"/>
      <c r="PHT13" s="63"/>
      <c r="PHU13" s="63"/>
      <c r="PHV13" s="63"/>
      <c r="PHW13" s="63"/>
      <c r="PHX13" s="63"/>
      <c r="PHY13" s="63"/>
      <c r="PHZ13" s="63"/>
      <c r="PIA13" s="63"/>
      <c r="PIB13" s="63"/>
      <c r="PIC13" s="63"/>
      <c r="PID13" s="63"/>
      <c r="PIE13" s="63"/>
      <c r="PIF13" s="63"/>
      <c r="PIG13" s="63"/>
      <c r="PIH13" s="63"/>
      <c r="PII13" s="63"/>
      <c r="PIJ13" s="63"/>
      <c r="PIK13" s="63"/>
      <c r="PIL13" s="63"/>
      <c r="PIM13" s="63"/>
      <c r="PIN13" s="63"/>
      <c r="PIO13" s="63"/>
      <c r="PIP13" s="63"/>
      <c r="PIQ13" s="63"/>
      <c r="PIR13" s="63"/>
      <c r="PIS13" s="63"/>
      <c r="PIT13" s="63"/>
      <c r="PIU13" s="63"/>
      <c r="PIV13" s="63"/>
      <c r="PIW13" s="63"/>
      <c r="PIX13" s="63"/>
      <c r="PIY13" s="63"/>
      <c r="PIZ13" s="63"/>
      <c r="PJA13" s="63"/>
      <c r="PJB13" s="63"/>
      <c r="PJC13" s="63"/>
      <c r="PJD13" s="63"/>
      <c r="PJE13" s="63"/>
      <c r="PJF13" s="63"/>
      <c r="PJG13" s="63"/>
      <c r="PJH13" s="63"/>
      <c r="PJI13" s="63"/>
      <c r="PJJ13" s="63"/>
      <c r="PJK13" s="63"/>
      <c r="PJL13" s="63"/>
      <c r="PJM13" s="63"/>
      <c r="PJN13" s="63"/>
      <c r="PJO13" s="63"/>
      <c r="PJP13" s="63"/>
      <c r="PJQ13" s="63"/>
      <c r="PJR13" s="63"/>
      <c r="PJS13" s="63"/>
      <c r="PJT13" s="63"/>
      <c r="PJU13" s="63"/>
      <c r="PJV13" s="63"/>
      <c r="PJW13" s="63"/>
      <c r="PJX13" s="63"/>
      <c r="PJY13" s="63"/>
      <c r="PJZ13" s="63"/>
      <c r="PKA13" s="63"/>
      <c r="PKB13" s="63"/>
      <c r="PKC13" s="63"/>
      <c r="PKD13" s="63"/>
      <c r="PKE13" s="63"/>
      <c r="PKF13" s="63"/>
      <c r="PKG13" s="63"/>
      <c r="PKH13" s="63"/>
      <c r="PKI13" s="63"/>
      <c r="PKJ13" s="63"/>
      <c r="PKK13" s="63"/>
      <c r="PKL13" s="63"/>
      <c r="PKM13" s="63"/>
      <c r="PKN13" s="63"/>
      <c r="PKO13" s="63"/>
      <c r="PKP13" s="63"/>
      <c r="PKQ13" s="63"/>
      <c r="PKR13" s="63"/>
      <c r="PKS13" s="63"/>
      <c r="PKT13" s="63"/>
      <c r="PKU13" s="63"/>
      <c r="PKV13" s="63"/>
      <c r="PKW13" s="63"/>
      <c r="PKX13" s="63"/>
      <c r="PKY13" s="63"/>
      <c r="PKZ13" s="63"/>
      <c r="PLA13" s="63"/>
      <c r="PLB13" s="63"/>
      <c r="PLC13" s="63"/>
      <c r="PLD13" s="63"/>
      <c r="PLE13" s="63"/>
      <c r="PLF13" s="63"/>
      <c r="PLG13" s="63"/>
      <c r="PLH13" s="63"/>
      <c r="PLI13" s="63"/>
      <c r="PLJ13" s="63"/>
      <c r="PLK13" s="63"/>
      <c r="PLL13" s="63"/>
      <c r="PLM13" s="63"/>
      <c r="PLN13" s="63"/>
      <c r="PLO13" s="63"/>
      <c r="PLP13" s="63"/>
      <c r="PLQ13" s="63"/>
      <c r="PLR13" s="63"/>
      <c r="PLS13" s="63"/>
      <c r="PLT13" s="63"/>
      <c r="PLU13" s="63"/>
      <c r="PLV13" s="63"/>
      <c r="PLW13" s="63"/>
      <c r="PLX13" s="63"/>
      <c r="PLY13" s="63"/>
      <c r="PLZ13" s="63"/>
      <c r="PMA13" s="63"/>
      <c r="PMB13" s="63"/>
      <c r="PMC13" s="63"/>
      <c r="PMD13" s="63"/>
      <c r="PME13" s="63"/>
      <c r="PMF13" s="63"/>
      <c r="PMG13" s="63"/>
      <c r="PMH13" s="63"/>
      <c r="PMI13" s="63"/>
      <c r="PMJ13" s="63"/>
      <c r="PMK13" s="63"/>
      <c r="PML13" s="63"/>
      <c r="PMM13" s="63"/>
      <c r="PMN13" s="63"/>
      <c r="PMO13" s="63"/>
      <c r="PMP13" s="63"/>
      <c r="PMQ13" s="63"/>
      <c r="PMR13" s="63"/>
      <c r="PMS13" s="63"/>
      <c r="PMT13" s="63"/>
      <c r="PMU13" s="63"/>
      <c r="PMV13" s="63"/>
      <c r="PMW13" s="63"/>
      <c r="PMX13" s="63"/>
      <c r="PMY13" s="63"/>
      <c r="PMZ13" s="63"/>
      <c r="PNA13" s="63"/>
      <c r="PNB13" s="63"/>
      <c r="PNC13" s="63"/>
      <c r="PND13" s="63"/>
      <c r="PNE13" s="63"/>
      <c r="PNF13" s="63"/>
      <c r="PNG13" s="63"/>
      <c r="PNH13" s="63"/>
      <c r="PNI13" s="63"/>
      <c r="PNJ13" s="63"/>
      <c r="PNK13" s="63"/>
      <c r="PNL13" s="63"/>
      <c r="PNM13" s="63"/>
      <c r="PNN13" s="63"/>
      <c r="PNO13" s="63"/>
      <c r="PNP13" s="63"/>
      <c r="PNQ13" s="63"/>
      <c r="PNR13" s="63"/>
      <c r="PNS13" s="63"/>
      <c r="PNT13" s="63"/>
      <c r="PNU13" s="63"/>
      <c r="PNV13" s="63"/>
      <c r="PNW13" s="63"/>
      <c r="PNX13" s="63"/>
      <c r="PNY13" s="63"/>
      <c r="PNZ13" s="63"/>
      <c r="POA13" s="63"/>
      <c r="POB13" s="63"/>
      <c r="POC13" s="63"/>
      <c r="POD13" s="63"/>
      <c r="POE13" s="63"/>
      <c r="POF13" s="63"/>
      <c r="POG13" s="63"/>
      <c r="POH13" s="63"/>
      <c r="POI13" s="63"/>
      <c r="POJ13" s="63"/>
      <c r="POK13" s="63"/>
      <c r="POL13" s="63"/>
      <c r="POM13" s="63"/>
      <c r="PON13" s="63"/>
      <c r="POO13" s="63"/>
      <c r="POP13" s="63"/>
      <c r="POQ13" s="63"/>
      <c r="POR13" s="63"/>
      <c r="POS13" s="63"/>
      <c r="POT13" s="63"/>
      <c r="POU13" s="63"/>
      <c r="POV13" s="63"/>
      <c r="POW13" s="63"/>
      <c r="POX13" s="63"/>
      <c r="POY13" s="63"/>
      <c r="POZ13" s="63"/>
      <c r="PPA13" s="63"/>
      <c r="PPB13" s="63"/>
      <c r="PPC13" s="63"/>
      <c r="PPD13" s="63"/>
      <c r="PPE13" s="63"/>
      <c r="PPF13" s="63"/>
      <c r="PPG13" s="63"/>
      <c r="PPH13" s="63"/>
      <c r="PPI13" s="63"/>
      <c r="PPJ13" s="63"/>
      <c r="PPK13" s="63"/>
      <c r="PPL13" s="63"/>
      <c r="PPM13" s="63"/>
      <c r="PPN13" s="63"/>
      <c r="PPO13" s="63"/>
      <c r="PPP13" s="63"/>
      <c r="PPQ13" s="63"/>
      <c r="PPR13" s="63"/>
      <c r="PPS13" s="63"/>
      <c r="PPT13" s="63"/>
      <c r="PPU13" s="63"/>
      <c r="PPV13" s="63"/>
      <c r="PPW13" s="63"/>
      <c r="PPX13" s="63"/>
      <c r="PPY13" s="63"/>
      <c r="PPZ13" s="63"/>
      <c r="PQA13" s="63"/>
      <c r="PQB13" s="63"/>
      <c r="PQC13" s="63"/>
      <c r="PQD13" s="63"/>
      <c r="PQE13" s="63"/>
      <c r="PQF13" s="63"/>
      <c r="PQG13" s="63"/>
      <c r="PQH13" s="63"/>
      <c r="PQI13" s="63"/>
      <c r="PQJ13" s="63"/>
      <c r="PQK13" s="63"/>
      <c r="PQL13" s="63"/>
      <c r="PQM13" s="63"/>
      <c r="PQN13" s="63"/>
      <c r="PQO13" s="63"/>
      <c r="PQP13" s="63"/>
      <c r="PQQ13" s="63"/>
      <c r="PQR13" s="63"/>
      <c r="PQS13" s="63"/>
      <c r="PQT13" s="63"/>
      <c r="PQU13" s="63"/>
      <c r="PQV13" s="63"/>
      <c r="PQW13" s="63"/>
      <c r="PQX13" s="63"/>
      <c r="PQY13" s="63"/>
      <c r="PQZ13" s="63"/>
      <c r="PRA13" s="63"/>
      <c r="PRB13" s="63"/>
      <c r="PRC13" s="63"/>
      <c r="PRD13" s="63"/>
      <c r="PRE13" s="63"/>
      <c r="PRF13" s="63"/>
      <c r="PRG13" s="63"/>
      <c r="PRH13" s="63"/>
      <c r="PRI13" s="63"/>
      <c r="PRJ13" s="63"/>
      <c r="PRK13" s="63"/>
      <c r="PRL13" s="63"/>
      <c r="PRM13" s="63"/>
      <c r="PRN13" s="63"/>
      <c r="PRO13" s="63"/>
      <c r="PRP13" s="63"/>
      <c r="PRQ13" s="63"/>
      <c r="PRR13" s="63"/>
      <c r="PRS13" s="63"/>
      <c r="PRT13" s="63"/>
      <c r="PRU13" s="63"/>
      <c r="PRV13" s="63"/>
      <c r="PRW13" s="63"/>
      <c r="PRX13" s="63"/>
      <c r="PRY13" s="63"/>
      <c r="PRZ13" s="63"/>
      <c r="PSA13" s="63"/>
      <c r="PSB13" s="63"/>
      <c r="PSC13" s="63"/>
      <c r="PSD13" s="63"/>
      <c r="PSE13" s="63"/>
      <c r="PSF13" s="63"/>
      <c r="PSG13" s="63"/>
      <c r="PSH13" s="63"/>
      <c r="PSI13" s="63"/>
      <c r="PSJ13" s="63"/>
      <c r="PSK13" s="63"/>
      <c r="PSL13" s="63"/>
      <c r="PSM13" s="63"/>
      <c r="PSN13" s="63"/>
      <c r="PSO13" s="63"/>
      <c r="PSP13" s="63"/>
      <c r="PSQ13" s="63"/>
      <c r="PSR13" s="63"/>
      <c r="PSS13" s="63"/>
      <c r="PST13" s="63"/>
      <c r="PSU13" s="63"/>
      <c r="PSV13" s="63"/>
      <c r="PSW13" s="63"/>
      <c r="PSX13" s="63"/>
      <c r="PSY13" s="63"/>
      <c r="PSZ13" s="63"/>
      <c r="PTA13" s="63"/>
      <c r="PTB13" s="63"/>
      <c r="PTC13" s="63"/>
      <c r="PTD13" s="63"/>
      <c r="PTE13" s="63"/>
      <c r="PTF13" s="63"/>
      <c r="PTG13" s="63"/>
      <c r="PTH13" s="63"/>
      <c r="PTI13" s="63"/>
      <c r="PTJ13" s="63"/>
      <c r="PTK13" s="63"/>
      <c r="PTL13" s="63"/>
      <c r="PTM13" s="63"/>
      <c r="PTN13" s="63"/>
      <c r="PTO13" s="63"/>
      <c r="PTP13" s="63"/>
      <c r="PTQ13" s="63"/>
      <c r="PTR13" s="63"/>
      <c r="PTS13" s="63"/>
      <c r="PTT13" s="63"/>
      <c r="PTU13" s="63"/>
      <c r="PTV13" s="63"/>
      <c r="PTW13" s="63"/>
      <c r="PTX13" s="63"/>
      <c r="PTY13" s="63"/>
      <c r="PTZ13" s="63"/>
      <c r="PUA13" s="63"/>
      <c r="PUB13" s="63"/>
      <c r="PUC13" s="63"/>
      <c r="PUD13" s="63"/>
      <c r="PUE13" s="63"/>
      <c r="PUF13" s="63"/>
      <c r="PUG13" s="63"/>
      <c r="PUH13" s="63"/>
      <c r="PUI13" s="63"/>
      <c r="PUJ13" s="63"/>
      <c r="PUK13" s="63"/>
      <c r="PUL13" s="63"/>
      <c r="PUM13" s="63"/>
      <c r="PUN13" s="63"/>
      <c r="PUO13" s="63"/>
      <c r="PUP13" s="63"/>
      <c r="PUQ13" s="63"/>
      <c r="PUR13" s="63"/>
      <c r="PUS13" s="63"/>
      <c r="PUT13" s="63"/>
      <c r="PUU13" s="63"/>
      <c r="PUV13" s="63"/>
      <c r="PUW13" s="63"/>
      <c r="PUX13" s="63"/>
      <c r="PUY13" s="63"/>
      <c r="PUZ13" s="63"/>
      <c r="PVA13" s="63"/>
      <c r="PVB13" s="63"/>
      <c r="PVC13" s="63"/>
      <c r="PVD13" s="63"/>
      <c r="PVE13" s="63"/>
      <c r="PVF13" s="63"/>
      <c r="PVG13" s="63"/>
      <c r="PVH13" s="63"/>
      <c r="PVI13" s="63"/>
      <c r="PVJ13" s="63"/>
      <c r="PVK13" s="63"/>
      <c r="PVL13" s="63"/>
      <c r="PVM13" s="63"/>
      <c r="PVN13" s="63"/>
      <c r="PVO13" s="63"/>
      <c r="PVP13" s="63"/>
      <c r="PVQ13" s="63"/>
      <c r="PVR13" s="63"/>
      <c r="PVS13" s="63"/>
      <c r="PVT13" s="63"/>
      <c r="PVU13" s="63"/>
      <c r="PVV13" s="63"/>
      <c r="PVW13" s="63"/>
      <c r="PVX13" s="63"/>
      <c r="PVY13" s="63"/>
      <c r="PVZ13" s="63"/>
      <c r="PWA13" s="63"/>
      <c r="PWB13" s="63"/>
      <c r="PWC13" s="63"/>
      <c r="PWD13" s="63"/>
      <c r="PWE13" s="63"/>
      <c r="PWF13" s="63"/>
      <c r="PWG13" s="63"/>
      <c r="PWH13" s="63"/>
      <c r="PWI13" s="63"/>
      <c r="PWJ13" s="63"/>
      <c r="PWK13" s="63"/>
      <c r="PWL13" s="63"/>
      <c r="PWM13" s="63"/>
      <c r="PWN13" s="63"/>
      <c r="PWO13" s="63"/>
      <c r="PWP13" s="63"/>
      <c r="PWQ13" s="63"/>
      <c r="PWR13" s="63"/>
      <c r="PWS13" s="63"/>
      <c r="PWT13" s="63"/>
      <c r="PWU13" s="63"/>
      <c r="PWV13" s="63"/>
      <c r="PWW13" s="63"/>
      <c r="PWX13" s="63"/>
      <c r="PWY13" s="63"/>
      <c r="PWZ13" s="63"/>
      <c r="PXA13" s="63"/>
      <c r="PXB13" s="63"/>
      <c r="PXC13" s="63"/>
      <c r="PXD13" s="63"/>
      <c r="PXE13" s="63"/>
      <c r="PXF13" s="63"/>
      <c r="PXG13" s="63"/>
      <c r="PXH13" s="63"/>
      <c r="PXI13" s="63"/>
      <c r="PXJ13" s="63"/>
      <c r="PXK13" s="63"/>
      <c r="PXL13" s="63"/>
      <c r="PXM13" s="63"/>
      <c r="PXN13" s="63"/>
      <c r="PXO13" s="63"/>
      <c r="PXP13" s="63"/>
      <c r="PXQ13" s="63"/>
      <c r="PXR13" s="63"/>
      <c r="PXS13" s="63"/>
      <c r="PXT13" s="63"/>
      <c r="PXU13" s="63"/>
      <c r="PXV13" s="63"/>
      <c r="PXW13" s="63"/>
      <c r="PXX13" s="63"/>
      <c r="PXY13" s="63"/>
      <c r="PXZ13" s="63"/>
      <c r="PYA13" s="63"/>
      <c r="PYB13" s="63"/>
      <c r="PYC13" s="63"/>
      <c r="PYD13" s="63"/>
      <c r="PYE13" s="63"/>
      <c r="PYF13" s="63"/>
      <c r="PYG13" s="63"/>
      <c r="PYH13" s="63"/>
      <c r="PYI13" s="63"/>
      <c r="PYJ13" s="63"/>
      <c r="PYK13" s="63"/>
      <c r="PYL13" s="63"/>
      <c r="PYM13" s="63"/>
      <c r="PYN13" s="63"/>
      <c r="PYO13" s="63"/>
      <c r="PYP13" s="63"/>
      <c r="PYQ13" s="63"/>
      <c r="PYR13" s="63"/>
      <c r="PYS13" s="63"/>
      <c r="PYT13" s="63"/>
      <c r="PYU13" s="63"/>
      <c r="PYV13" s="63"/>
      <c r="PYW13" s="63"/>
      <c r="PYX13" s="63"/>
      <c r="PYY13" s="63"/>
      <c r="PYZ13" s="63"/>
      <c r="PZA13" s="63"/>
      <c r="PZB13" s="63"/>
      <c r="PZC13" s="63"/>
      <c r="PZD13" s="63"/>
      <c r="PZE13" s="63"/>
      <c r="PZF13" s="63"/>
      <c r="PZG13" s="63"/>
      <c r="PZH13" s="63"/>
      <c r="PZI13" s="63"/>
      <c r="PZJ13" s="63"/>
      <c r="PZK13" s="63"/>
      <c r="PZL13" s="63"/>
      <c r="PZM13" s="63"/>
      <c r="PZN13" s="63"/>
      <c r="PZO13" s="63"/>
      <c r="PZP13" s="63"/>
      <c r="PZQ13" s="63"/>
      <c r="PZR13" s="63"/>
      <c r="PZS13" s="63"/>
      <c r="PZT13" s="63"/>
      <c r="PZU13" s="63"/>
      <c r="PZV13" s="63"/>
      <c r="PZW13" s="63"/>
      <c r="PZX13" s="63"/>
      <c r="PZY13" s="63"/>
      <c r="PZZ13" s="63"/>
      <c r="QAA13" s="63"/>
      <c r="QAB13" s="63"/>
      <c r="QAC13" s="63"/>
      <c r="QAD13" s="63"/>
      <c r="QAE13" s="63"/>
      <c r="QAF13" s="63"/>
      <c r="QAG13" s="63"/>
      <c r="QAH13" s="63"/>
      <c r="QAI13" s="63"/>
      <c r="QAJ13" s="63"/>
      <c r="QAK13" s="63"/>
      <c r="QAL13" s="63"/>
      <c r="QAM13" s="63"/>
      <c r="QAN13" s="63"/>
      <c r="QAO13" s="63"/>
      <c r="QAP13" s="63"/>
      <c r="QAQ13" s="63"/>
      <c r="QAR13" s="63"/>
      <c r="QAS13" s="63"/>
      <c r="QAT13" s="63"/>
      <c r="QAU13" s="63"/>
      <c r="QAV13" s="63"/>
      <c r="QAW13" s="63"/>
      <c r="QAX13" s="63"/>
      <c r="QAY13" s="63"/>
      <c r="QAZ13" s="63"/>
      <c r="QBA13" s="63"/>
      <c r="QBB13" s="63"/>
      <c r="QBC13" s="63"/>
      <c r="QBD13" s="63"/>
      <c r="QBE13" s="63"/>
      <c r="QBF13" s="63"/>
      <c r="QBG13" s="63"/>
      <c r="QBH13" s="63"/>
      <c r="QBI13" s="63"/>
      <c r="QBJ13" s="63"/>
      <c r="QBK13" s="63"/>
      <c r="QBL13" s="63"/>
      <c r="QBM13" s="63"/>
      <c r="QBN13" s="63"/>
      <c r="QBO13" s="63"/>
      <c r="QBP13" s="63"/>
      <c r="QBQ13" s="63"/>
      <c r="QBR13" s="63"/>
      <c r="QBS13" s="63"/>
      <c r="QBT13" s="63"/>
      <c r="QBU13" s="63"/>
      <c r="QBV13" s="63"/>
      <c r="QBW13" s="63"/>
      <c r="QBX13" s="63"/>
      <c r="QBY13" s="63"/>
      <c r="QBZ13" s="63"/>
      <c r="QCA13" s="63"/>
      <c r="QCB13" s="63"/>
      <c r="QCC13" s="63"/>
      <c r="QCD13" s="63"/>
      <c r="QCE13" s="63"/>
      <c r="QCF13" s="63"/>
      <c r="QCG13" s="63"/>
      <c r="QCH13" s="63"/>
      <c r="QCI13" s="63"/>
      <c r="QCJ13" s="63"/>
      <c r="QCK13" s="63"/>
      <c r="QCL13" s="63"/>
      <c r="QCM13" s="63"/>
      <c r="QCN13" s="63"/>
      <c r="QCO13" s="63"/>
      <c r="QCP13" s="63"/>
      <c r="QCQ13" s="63"/>
      <c r="QCR13" s="63"/>
      <c r="QCS13" s="63"/>
      <c r="QCT13" s="63"/>
      <c r="QCU13" s="63"/>
      <c r="QCV13" s="63"/>
      <c r="QCW13" s="63"/>
      <c r="QCX13" s="63"/>
      <c r="QCY13" s="63"/>
      <c r="QCZ13" s="63"/>
      <c r="QDA13" s="63"/>
      <c r="QDB13" s="63"/>
      <c r="QDC13" s="63"/>
      <c r="QDD13" s="63"/>
      <c r="QDE13" s="63"/>
      <c r="QDF13" s="63"/>
      <c r="QDG13" s="63"/>
      <c r="QDH13" s="63"/>
      <c r="QDI13" s="63"/>
      <c r="QDJ13" s="63"/>
      <c r="QDK13" s="63"/>
      <c r="QDL13" s="63"/>
      <c r="QDM13" s="63"/>
      <c r="QDN13" s="63"/>
      <c r="QDO13" s="63"/>
      <c r="QDP13" s="63"/>
      <c r="QDQ13" s="63"/>
      <c r="QDR13" s="63"/>
      <c r="QDS13" s="63"/>
      <c r="QDT13" s="63"/>
      <c r="QDU13" s="63"/>
      <c r="QDV13" s="63"/>
      <c r="QDW13" s="63"/>
      <c r="QDX13" s="63"/>
      <c r="QDY13" s="63"/>
      <c r="QDZ13" s="63"/>
      <c r="QEA13" s="63"/>
      <c r="QEB13" s="63"/>
      <c r="QEC13" s="63"/>
      <c r="QED13" s="63"/>
      <c r="QEE13" s="63"/>
      <c r="QEF13" s="63"/>
      <c r="QEG13" s="63"/>
      <c r="QEH13" s="63"/>
      <c r="QEI13" s="63"/>
      <c r="QEJ13" s="63"/>
      <c r="QEK13" s="63"/>
      <c r="QEL13" s="63"/>
      <c r="QEM13" s="63"/>
      <c r="QEN13" s="63"/>
      <c r="QEO13" s="63"/>
      <c r="QEP13" s="63"/>
      <c r="QEQ13" s="63"/>
      <c r="QER13" s="63"/>
      <c r="QES13" s="63"/>
      <c r="QET13" s="63"/>
      <c r="QEU13" s="63"/>
      <c r="QEV13" s="63"/>
      <c r="QEW13" s="63"/>
      <c r="QEX13" s="63"/>
      <c r="QEY13" s="63"/>
      <c r="QEZ13" s="63"/>
      <c r="QFA13" s="63"/>
      <c r="QFB13" s="63"/>
      <c r="QFC13" s="63"/>
      <c r="QFD13" s="63"/>
      <c r="QFE13" s="63"/>
      <c r="QFF13" s="63"/>
      <c r="QFG13" s="63"/>
      <c r="QFH13" s="63"/>
      <c r="QFI13" s="63"/>
      <c r="QFJ13" s="63"/>
      <c r="QFK13" s="63"/>
      <c r="QFL13" s="63"/>
      <c r="QFM13" s="63"/>
      <c r="QFN13" s="63"/>
      <c r="QFO13" s="63"/>
      <c r="QFP13" s="63"/>
      <c r="QFQ13" s="63"/>
      <c r="QFR13" s="63"/>
      <c r="QFS13" s="63"/>
      <c r="QFT13" s="63"/>
      <c r="QFU13" s="63"/>
      <c r="QFV13" s="63"/>
      <c r="QFW13" s="63"/>
      <c r="QFX13" s="63"/>
      <c r="QFY13" s="63"/>
      <c r="QFZ13" s="63"/>
      <c r="QGA13" s="63"/>
      <c r="QGB13" s="63"/>
      <c r="QGC13" s="63"/>
      <c r="QGD13" s="63"/>
      <c r="QGE13" s="63"/>
      <c r="QGF13" s="63"/>
      <c r="QGG13" s="63"/>
      <c r="QGH13" s="63"/>
      <c r="QGI13" s="63"/>
      <c r="QGJ13" s="63"/>
      <c r="QGK13" s="63"/>
      <c r="QGL13" s="63"/>
      <c r="QGM13" s="63"/>
      <c r="QGN13" s="63"/>
      <c r="QGO13" s="63"/>
      <c r="QGP13" s="63"/>
      <c r="QGQ13" s="63"/>
      <c r="QGR13" s="63"/>
      <c r="QGS13" s="63"/>
      <c r="QGT13" s="63"/>
      <c r="QGU13" s="63"/>
      <c r="QGV13" s="63"/>
      <c r="QGW13" s="63"/>
      <c r="QGX13" s="63"/>
      <c r="QGY13" s="63"/>
      <c r="QGZ13" s="63"/>
      <c r="QHA13" s="63"/>
      <c r="QHB13" s="63"/>
      <c r="QHC13" s="63"/>
      <c r="QHD13" s="63"/>
      <c r="QHE13" s="63"/>
      <c r="QHF13" s="63"/>
      <c r="QHG13" s="63"/>
      <c r="QHH13" s="63"/>
      <c r="QHI13" s="63"/>
      <c r="QHJ13" s="63"/>
      <c r="QHK13" s="63"/>
      <c r="QHL13" s="63"/>
      <c r="QHM13" s="63"/>
      <c r="QHN13" s="63"/>
      <c r="QHO13" s="63"/>
      <c r="QHP13" s="63"/>
      <c r="QHQ13" s="63"/>
      <c r="QHR13" s="63"/>
      <c r="QHS13" s="63"/>
      <c r="QHT13" s="63"/>
      <c r="QHU13" s="63"/>
      <c r="QHV13" s="63"/>
      <c r="QHW13" s="63"/>
      <c r="QHX13" s="63"/>
      <c r="QHY13" s="63"/>
      <c r="QHZ13" s="63"/>
      <c r="QIA13" s="63"/>
      <c r="QIB13" s="63"/>
      <c r="QIC13" s="63"/>
      <c r="QID13" s="63"/>
      <c r="QIE13" s="63"/>
      <c r="QIF13" s="63"/>
      <c r="QIG13" s="63"/>
      <c r="QIH13" s="63"/>
      <c r="QII13" s="63"/>
      <c r="QIJ13" s="63"/>
      <c r="QIK13" s="63"/>
      <c r="QIL13" s="63"/>
      <c r="QIM13" s="63"/>
      <c r="QIN13" s="63"/>
      <c r="QIO13" s="63"/>
      <c r="QIP13" s="63"/>
      <c r="QIQ13" s="63"/>
      <c r="QIR13" s="63"/>
      <c r="QIS13" s="63"/>
      <c r="QIT13" s="63"/>
      <c r="QIU13" s="63"/>
      <c r="QIV13" s="63"/>
      <c r="QIW13" s="63"/>
      <c r="QIX13" s="63"/>
      <c r="QIY13" s="63"/>
      <c r="QIZ13" s="63"/>
      <c r="QJA13" s="63"/>
      <c r="QJB13" s="63"/>
      <c r="QJC13" s="63"/>
      <c r="QJD13" s="63"/>
      <c r="QJE13" s="63"/>
      <c r="QJF13" s="63"/>
      <c r="QJG13" s="63"/>
      <c r="QJH13" s="63"/>
      <c r="QJI13" s="63"/>
      <c r="QJJ13" s="63"/>
      <c r="QJK13" s="63"/>
      <c r="QJL13" s="63"/>
      <c r="QJM13" s="63"/>
      <c r="QJN13" s="63"/>
      <c r="QJO13" s="63"/>
      <c r="QJP13" s="63"/>
      <c r="QJQ13" s="63"/>
      <c r="QJR13" s="63"/>
      <c r="QJS13" s="63"/>
      <c r="QJT13" s="63"/>
      <c r="QJU13" s="63"/>
      <c r="QJV13" s="63"/>
      <c r="QJW13" s="63"/>
      <c r="QJX13" s="63"/>
      <c r="QJY13" s="63"/>
      <c r="QJZ13" s="63"/>
      <c r="QKA13" s="63"/>
      <c r="QKB13" s="63"/>
      <c r="QKC13" s="63"/>
      <c r="QKD13" s="63"/>
      <c r="QKE13" s="63"/>
      <c r="QKF13" s="63"/>
      <c r="QKG13" s="63"/>
      <c r="QKH13" s="63"/>
      <c r="QKI13" s="63"/>
      <c r="QKJ13" s="63"/>
      <c r="QKK13" s="63"/>
      <c r="QKL13" s="63"/>
      <c r="QKM13" s="63"/>
      <c r="QKN13" s="63"/>
      <c r="QKO13" s="63"/>
      <c r="QKP13" s="63"/>
      <c r="QKQ13" s="63"/>
      <c r="QKR13" s="63"/>
      <c r="QKS13" s="63"/>
      <c r="QKT13" s="63"/>
      <c r="QKU13" s="63"/>
      <c r="QKV13" s="63"/>
      <c r="QKW13" s="63"/>
      <c r="QKX13" s="63"/>
      <c r="QKY13" s="63"/>
      <c r="QKZ13" s="63"/>
      <c r="QLA13" s="63"/>
      <c r="QLB13" s="63"/>
      <c r="QLC13" s="63"/>
      <c r="QLD13" s="63"/>
      <c r="QLE13" s="63"/>
      <c r="QLF13" s="63"/>
      <c r="QLG13" s="63"/>
      <c r="QLH13" s="63"/>
      <c r="QLI13" s="63"/>
      <c r="QLJ13" s="63"/>
      <c r="QLK13" s="63"/>
      <c r="QLL13" s="63"/>
      <c r="QLM13" s="63"/>
      <c r="QLN13" s="63"/>
      <c r="QLO13" s="63"/>
      <c r="QLP13" s="63"/>
      <c r="QLQ13" s="63"/>
      <c r="QLR13" s="63"/>
      <c r="QLS13" s="63"/>
      <c r="QLT13" s="63"/>
      <c r="QLU13" s="63"/>
      <c r="QLV13" s="63"/>
      <c r="QLW13" s="63"/>
      <c r="QLX13" s="63"/>
      <c r="QLY13" s="63"/>
      <c r="QLZ13" s="63"/>
      <c r="QMA13" s="63"/>
      <c r="QMB13" s="63"/>
      <c r="QMC13" s="63"/>
      <c r="QMD13" s="63"/>
      <c r="QME13" s="63"/>
      <c r="QMF13" s="63"/>
      <c r="QMG13" s="63"/>
      <c r="QMH13" s="63"/>
      <c r="QMI13" s="63"/>
      <c r="QMJ13" s="63"/>
      <c r="QMK13" s="63"/>
      <c r="QML13" s="63"/>
      <c r="QMM13" s="63"/>
      <c r="QMN13" s="63"/>
      <c r="QMO13" s="63"/>
      <c r="QMP13" s="63"/>
      <c r="QMQ13" s="63"/>
      <c r="QMR13" s="63"/>
      <c r="QMS13" s="63"/>
      <c r="QMT13" s="63"/>
      <c r="QMU13" s="63"/>
      <c r="QMV13" s="63"/>
      <c r="QMW13" s="63"/>
      <c r="QMX13" s="63"/>
      <c r="QMY13" s="63"/>
      <c r="QMZ13" s="63"/>
      <c r="QNA13" s="63"/>
      <c r="QNB13" s="63"/>
      <c r="QNC13" s="63"/>
      <c r="QND13" s="63"/>
      <c r="QNE13" s="63"/>
      <c r="QNF13" s="63"/>
      <c r="QNG13" s="63"/>
      <c r="QNH13" s="63"/>
      <c r="QNI13" s="63"/>
      <c r="QNJ13" s="63"/>
      <c r="QNK13" s="63"/>
      <c r="QNL13" s="63"/>
      <c r="QNM13" s="63"/>
      <c r="QNN13" s="63"/>
      <c r="QNO13" s="63"/>
      <c r="QNP13" s="63"/>
      <c r="QNQ13" s="63"/>
      <c r="QNR13" s="63"/>
      <c r="QNS13" s="63"/>
      <c r="QNT13" s="63"/>
      <c r="QNU13" s="63"/>
      <c r="QNV13" s="63"/>
      <c r="QNW13" s="63"/>
      <c r="QNX13" s="63"/>
      <c r="QNY13" s="63"/>
      <c r="QNZ13" s="63"/>
      <c r="QOA13" s="63"/>
      <c r="QOB13" s="63"/>
      <c r="QOC13" s="63"/>
      <c r="QOD13" s="63"/>
      <c r="QOE13" s="63"/>
      <c r="QOF13" s="63"/>
      <c r="QOG13" s="63"/>
      <c r="QOH13" s="63"/>
      <c r="QOI13" s="63"/>
      <c r="QOJ13" s="63"/>
      <c r="QOK13" s="63"/>
      <c r="QOL13" s="63"/>
      <c r="QOM13" s="63"/>
      <c r="QON13" s="63"/>
      <c r="QOO13" s="63"/>
      <c r="QOP13" s="63"/>
      <c r="QOQ13" s="63"/>
      <c r="QOR13" s="63"/>
      <c r="QOS13" s="63"/>
      <c r="QOT13" s="63"/>
      <c r="QOU13" s="63"/>
      <c r="QOV13" s="63"/>
      <c r="QOW13" s="63"/>
      <c r="QOX13" s="63"/>
      <c r="QOY13" s="63"/>
      <c r="QOZ13" s="63"/>
      <c r="QPA13" s="63"/>
      <c r="QPB13" s="63"/>
      <c r="QPC13" s="63"/>
      <c r="QPD13" s="63"/>
      <c r="QPE13" s="63"/>
      <c r="QPF13" s="63"/>
      <c r="QPG13" s="63"/>
      <c r="QPH13" s="63"/>
      <c r="QPI13" s="63"/>
      <c r="QPJ13" s="63"/>
      <c r="QPK13" s="63"/>
      <c r="QPL13" s="63"/>
      <c r="QPM13" s="63"/>
      <c r="QPN13" s="63"/>
      <c r="QPO13" s="63"/>
      <c r="QPP13" s="63"/>
      <c r="QPQ13" s="63"/>
      <c r="QPR13" s="63"/>
      <c r="QPS13" s="63"/>
      <c r="QPT13" s="63"/>
      <c r="QPU13" s="63"/>
      <c r="QPV13" s="63"/>
      <c r="QPW13" s="63"/>
      <c r="QPX13" s="63"/>
      <c r="QPY13" s="63"/>
      <c r="QPZ13" s="63"/>
      <c r="QQA13" s="63"/>
      <c r="QQB13" s="63"/>
      <c r="QQC13" s="63"/>
      <c r="QQD13" s="63"/>
      <c r="QQE13" s="63"/>
      <c r="QQF13" s="63"/>
      <c r="QQG13" s="63"/>
      <c r="QQH13" s="63"/>
      <c r="QQI13" s="63"/>
      <c r="QQJ13" s="63"/>
      <c r="QQK13" s="63"/>
      <c r="QQL13" s="63"/>
      <c r="QQM13" s="63"/>
      <c r="QQN13" s="63"/>
      <c r="QQO13" s="63"/>
      <c r="QQP13" s="63"/>
      <c r="QQQ13" s="63"/>
      <c r="QQR13" s="63"/>
      <c r="QQS13" s="63"/>
      <c r="QQT13" s="63"/>
      <c r="QQU13" s="63"/>
      <c r="QQV13" s="63"/>
      <c r="QQW13" s="63"/>
      <c r="QQX13" s="63"/>
      <c r="QQY13" s="63"/>
      <c r="QQZ13" s="63"/>
      <c r="QRA13" s="63"/>
      <c r="QRB13" s="63"/>
      <c r="QRC13" s="63"/>
      <c r="QRD13" s="63"/>
      <c r="QRE13" s="63"/>
      <c r="QRF13" s="63"/>
      <c r="QRG13" s="63"/>
      <c r="QRH13" s="63"/>
      <c r="QRI13" s="63"/>
      <c r="QRJ13" s="63"/>
      <c r="QRK13" s="63"/>
      <c r="QRL13" s="63"/>
      <c r="QRM13" s="63"/>
      <c r="QRN13" s="63"/>
      <c r="QRO13" s="63"/>
      <c r="QRP13" s="63"/>
      <c r="QRQ13" s="63"/>
      <c r="QRR13" s="63"/>
      <c r="QRS13" s="63"/>
      <c r="QRT13" s="63"/>
      <c r="QRU13" s="63"/>
      <c r="QRV13" s="63"/>
      <c r="QRW13" s="63"/>
      <c r="QRX13" s="63"/>
      <c r="QRY13" s="63"/>
      <c r="QRZ13" s="63"/>
      <c r="QSA13" s="63"/>
      <c r="QSB13" s="63"/>
      <c r="QSC13" s="63"/>
      <c r="QSD13" s="63"/>
      <c r="QSE13" s="63"/>
      <c r="QSF13" s="63"/>
      <c r="QSG13" s="63"/>
      <c r="QSH13" s="63"/>
      <c r="QSI13" s="63"/>
      <c r="QSJ13" s="63"/>
      <c r="QSK13" s="63"/>
      <c r="QSL13" s="63"/>
      <c r="QSM13" s="63"/>
      <c r="QSN13" s="63"/>
      <c r="QSO13" s="63"/>
      <c r="QSP13" s="63"/>
      <c r="QSQ13" s="63"/>
      <c r="QSR13" s="63"/>
      <c r="QSS13" s="63"/>
      <c r="QST13" s="63"/>
      <c r="QSU13" s="63"/>
      <c r="QSV13" s="63"/>
      <c r="QSW13" s="63"/>
      <c r="QSX13" s="63"/>
      <c r="QSY13" s="63"/>
      <c r="QSZ13" s="63"/>
      <c r="QTA13" s="63"/>
      <c r="QTB13" s="63"/>
      <c r="QTC13" s="63"/>
      <c r="QTD13" s="63"/>
      <c r="QTE13" s="63"/>
      <c r="QTF13" s="63"/>
      <c r="QTG13" s="63"/>
      <c r="QTH13" s="63"/>
      <c r="QTI13" s="63"/>
      <c r="QTJ13" s="63"/>
      <c r="QTK13" s="63"/>
      <c r="QTL13" s="63"/>
      <c r="QTM13" s="63"/>
      <c r="QTN13" s="63"/>
      <c r="QTO13" s="63"/>
      <c r="QTP13" s="63"/>
      <c r="QTQ13" s="63"/>
      <c r="QTR13" s="63"/>
      <c r="QTS13" s="63"/>
      <c r="QTT13" s="63"/>
      <c r="QTU13" s="63"/>
      <c r="QTV13" s="63"/>
      <c r="QTW13" s="63"/>
      <c r="QTX13" s="63"/>
      <c r="QTY13" s="63"/>
      <c r="QTZ13" s="63"/>
      <c r="QUA13" s="63"/>
      <c r="QUB13" s="63"/>
      <c r="QUC13" s="63"/>
      <c r="QUD13" s="63"/>
      <c r="QUE13" s="63"/>
      <c r="QUF13" s="63"/>
      <c r="QUG13" s="63"/>
      <c r="QUH13" s="63"/>
      <c r="QUI13" s="63"/>
      <c r="QUJ13" s="63"/>
      <c r="QUK13" s="63"/>
      <c r="QUL13" s="63"/>
      <c r="QUM13" s="63"/>
      <c r="QUN13" s="63"/>
      <c r="QUO13" s="63"/>
      <c r="QUP13" s="63"/>
      <c r="QUQ13" s="63"/>
      <c r="QUR13" s="63"/>
      <c r="QUS13" s="63"/>
      <c r="QUT13" s="63"/>
      <c r="QUU13" s="63"/>
      <c r="QUV13" s="63"/>
      <c r="QUW13" s="63"/>
      <c r="QUX13" s="63"/>
      <c r="QUY13" s="63"/>
      <c r="QUZ13" s="63"/>
      <c r="QVA13" s="63"/>
      <c r="QVB13" s="63"/>
      <c r="QVC13" s="63"/>
      <c r="QVD13" s="63"/>
      <c r="QVE13" s="63"/>
      <c r="QVF13" s="63"/>
      <c r="QVG13" s="63"/>
      <c r="QVH13" s="63"/>
      <c r="QVI13" s="63"/>
      <c r="QVJ13" s="63"/>
      <c r="QVK13" s="63"/>
      <c r="QVL13" s="63"/>
      <c r="QVM13" s="63"/>
      <c r="QVN13" s="63"/>
      <c r="QVO13" s="63"/>
      <c r="QVP13" s="63"/>
      <c r="QVQ13" s="63"/>
      <c r="QVR13" s="63"/>
      <c r="QVS13" s="63"/>
      <c r="QVT13" s="63"/>
      <c r="QVU13" s="63"/>
      <c r="QVV13" s="63"/>
      <c r="QVW13" s="63"/>
      <c r="QVX13" s="63"/>
      <c r="QVY13" s="63"/>
      <c r="QVZ13" s="63"/>
      <c r="QWA13" s="63"/>
      <c r="QWB13" s="63"/>
      <c r="QWC13" s="63"/>
      <c r="QWD13" s="63"/>
      <c r="QWE13" s="63"/>
      <c r="QWF13" s="63"/>
      <c r="QWG13" s="63"/>
      <c r="QWH13" s="63"/>
      <c r="QWI13" s="63"/>
      <c r="QWJ13" s="63"/>
      <c r="QWK13" s="63"/>
      <c r="QWL13" s="63"/>
      <c r="QWM13" s="63"/>
      <c r="QWN13" s="63"/>
      <c r="QWO13" s="63"/>
      <c r="QWP13" s="63"/>
      <c r="QWQ13" s="63"/>
      <c r="QWR13" s="63"/>
      <c r="QWS13" s="63"/>
      <c r="QWT13" s="63"/>
      <c r="QWU13" s="63"/>
      <c r="QWV13" s="63"/>
      <c r="QWW13" s="63"/>
      <c r="QWX13" s="63"/>
      <c r="QWY13" s="63"/>
      <c r="QWZ13" s="63"/>
      <c r="QXA13" s="63"/>
      <c r="QXB13" s="63"/>
      <c r="QXC13" s="63"/>
      <c r="QXD13" s="63"/>
      <c r="QXE13" s="63"/>
      <c r="QXF13" s="63"/>
      <c r="QXG13" s="63"/>
      <c r="QXH13" s="63"/>
      <c r="QXI13" s="63"/>
      <c r="QXJ13" s="63"/>
      <c r="QXK13" s="63"/>
      <c r="QXL13" s="63"/>
      <c r="QXM13" s="63"/>
      <c r="QXN13" s="63"/>
      <c r="QXO13" s="63"/>
      <c r="QXP13" s="63"/>
      <c r="QXQ13" s="63"/>
      <c r="QXR13" s="63"/>
      <c r="QXS13" s="63"/>
      <c r="QXT13" s="63"/>
      <c r="QXU13" s="63"/>
      <c r="QXV13" s="63"/>
      <c r="QXW13" s="63"/>
      <c r="QXX13" s="63"/>
      <c r="QXY13" s="63"/>
      <c r="QXZ13" s="63"/>
      <c r="QYA13" s="63"/>
      <c r="QYB13" s="63"/>
      <c r="QYC13" s="63"/>
      <c r="QYD13" s="63"/>
      <c r="QYE13" s="63"/>
      <c r="QYF13" s="63"/>
      <c r="QYG13" s="63"/>
      <c r="QYH13" s="63"/>
      <c r="QYI13" s="63"/>
      <c r="QYJ13" s="63"/>
      <c r="QYK13" s="63"/>
      <c r="QYL13" s="63"/>
      <c r="QYM13" s="63"/>
      <c r="QYN13" s="63"/>
      <c r="QYO13" s="63"/>
      <c r="QYP13" s="63"/>
      <c r="QYQ13" s="63"/>
      <c r="QYR13" s="63"/>
      <c r="QYS13" s="63"/>
      <c r="QYT13" s="63"/>
      <c r="QYU13" s="63"/>
      <c r="QYV13" s="63"/>
      <c r="QYW13" s="63"/>
      <c r="QYX13" s="63"/>
      <c r="QYY13" s="63"/>
      <c r="QYZ13" s="63"/>
      <c r="QZA13" s="63"/>
      <c r="QZB13" s="63"/>
      <c r="QZC13" s="63"/>
      <c r="QZD13" s="63"/>
      <c r="QZE13" s="63"/>
      <c r="QZF13" s="63"/>
      <c r="QZG13" s="63"/>
      <c r="QZH13" s="63"/>
      <c r="QZI13" s="63"/>
      <c r="QZJ13" s="63"/>
      <c r="QZK13" s="63"/>
      <c r="QZL13" s="63"/>
      <c r="QZM13" s="63"/>
      <c r="QZN13" s="63"/>
      <c r="QZO13" s="63"/>
      <c r="QZP13" s="63"/>
      <c r="QZQ13" s="63"/>
      <c r="QZR13" s="63"/>
      <c r="QZS13" s="63"/>
      <c r="QZT13" s="63"/>
      <c r="QZU13" s="63"/>
      <c r="QZV13" s="63"/>
      <c r="QZW13" s="63"/>
      <c r="QZX13" s="63"/>
      <c r="QZY13" s="63"/>
      <c r="QZZ13" s="63"/>
      <c r="RAA13" s="63"/>
      <c r="RAB13" s="63"/>
      <c r="RAC13" s="63"/>
      <c r="RAD13" s="63"/>
      <c r="RAE13" s="63"/>
      <c r="RAF13" s="63"/>
      <c r="RAG13" s="63"/>
      <c r="RAH13" s="63"/>
      <c r="RAI13" s="63"/>
      <c r="RAJ13" s="63"/>
      <c r="RAK13" s="63"/>
      <c r="RAL13" s="63"/>
      <c r="RAM13" s="63"/>
      <c r="RAN13" s="63"/>
      <c r="RAO13" s="63"/>
      <c r="RAP13" s="63"/>
      <c r="RAQ13" s="63"/>
      <c r="RAR13" s="63"/>
      <c r="RAS13" s="63"/>
      <c r="RAT13" s="63"/>
      <c r="RAU13" s="63"/>
      <c r="RAV13" s="63"/>
      <c r="RAW13" s="63"/>
      <c r="RAX13" s="63"/>
      <c r="RAY13" s="63"/>
      <c r="RAZ13" s="63"/>
      <c r="RBA13" s="63"/>
      <c r="RBB13" s="63"/>
      <c r="RBC13" s="63"/>
      <c r="RBD13" s="63"/>
      <c r="RBE13" s="63"/>
      <c r="RBF13" s="63"/>
      <c r="RBG13" s="63"/>
      <c r="RBH13" s="63"/>
      <c r="RBI13" s="63"/>
      <c r="RBJ13" s="63"/>
      <c r="RBK13" s="63"/>
      <c r="RBL13" s="63"/>
      <c r="RBM13" s="63"/>
      <c r="RBN13" s="63"/>
      <c r="RBO13" s="63"/>
      <c r="RBP13" s="63"/>
      <c r="RBQ13" s="63"/>
      <c r="RBR13" s="63"/>
      <c r="RBS13" s="63"/>
      <c r="RBT13" s="63"/>
      <c r="RBU13" s="63"/>
      <c r="RBV13" s="63"/>
      <c r="RBW13" s="63"/>
      <c r="RBX13" s="63"/>
      <c r="RBY13" s="63"/>
      <c r="RBZ13" s="63"/>
      <c r="RCA13" s="63"/>
      <c r="RCB13" s="63"/>
      <c r="RCC13" s="63"/>
      <c r="RCD13" s="63"/>
      <c r="RCE13" s="63"/>
      <c r="RCF13" s="63"/>
      <c r="RCG13" s="63"/>
      <c r="RCH13" s="63"/>
      <c r="RCI13" s="63"/>
      <c r="RCJ13" s="63"/>
      <c r="RCK13" s="63"/>
      <c r="RCL13" s="63"/>
      <c r="RCM13" s="63"/>
      <c r="RCN13" s="63"/>
      <c r="RCO13" s="63"/>
      <c r="RCP13" s="63"/>
      <c r="RCQ13" s="63"/>
      <c r="RCR13" s="63"/>
      <c r="RCS13" s="63"/>
      <c r="RCT13" s="63"/>
      <c r="RCU13" s="63"/>
      <c r="RCV13" s="63"/>
      <c r="RCW13" s="63"/>
      <c r="RCX13" s="63"/>
      <c r="RCY13" s="63"/>
      <c r="RCZ13" s="63"/>
      <c r="RDA13" s="63"/>
      <c r="RDB13" s="63"/>
      <c r="RDC13" s="63"/>
      <c r="RDD13" s="63"/>
      <c r="RDE13" s="63"/>
      <c r="RDF13" s="63"/>
      <c r="RDG13" s="63"/>
      <c r="RDH13" s="63"/>
      <c r="RDI13" s="63"/>
      <c r="RDJ13" s="63"/>
      <c r="RDK13" s="63"/>
      <c r="RDL13" s="63"/>
      <c r="RDM13" s="63"/>
      <c r="RDN13" s="63"/>
      <c r="RDO13" s="63"/>
      <c r="RDP13" s="63"/>
      <c r="RDQ13" s="63"/>
      <c r="RDR13" s="63"/>
      <c r="RDS13" s="63"/>
      <c r="RDT13" s="63"/>
      <c r="RDU13" s="63"/>
      <c r="RDV13" s="63"/>
      <c r="RDW13" s="63"/>
      <c r="RDX13" s="63"/>
      <c r="RDY13" s="63"/>
      <c r="RDZ13" s="63"/>
      <c r="REA13" s="63"/>
      <c r="REB13" s="63"/>
      <c r="REC13" s="63"/>
      <c r="RED13" s="63"/>
      <c r="REE13" s="63"/>
      <c r="REF13" s="63"/>
      <c r="REG13" s="63"/>
      <c r="REH13" s="63"/>
      <c r="REI13" s="63"/>
      <c r="REJ13" s="63"/>
      <c r="REK13" s="63"/>
      <c r="REL13" s="63"/>
      <c r="REM13" s="63"/>
      <c r="REN13" s="63"/>
      <c r="REO13" s="63"/>
      <c r="REP13" s="63"/>
      <c r="REQ13" s="63"/>
      <c r="RER13" s="63"/>
      <c r="RES13" s="63"/>
      <c r="RET13" s="63"/>
      <c r="REU13" s="63"/>
      <c r="REV13" s="63"/>
      <c r="REW13" s="63"/>
      <c r="REX13" s="63"/>
      <c r="REY13" s="63"/>
      <c r="REZ13" s="63"/>
      <c r="RFA13" s="63"/>
      <c r="RFB13" s="63"/>
      <c r="RFC13" s="63"/>
      <c r="RFD13" s="63"/>
      <c r="RFE13" s="63"/>
      <c r="RFF13" s="63"/>
      <c r="RFG13" s="63"/>
      <c r="RFH13" s="63"/>
      <c r="RFI13" s="63"/>
      <c r="RFJ13" s="63"/>
      <c r="RFK13" s="63"/>
      <c r="RFL13" s="63"/>
      <c r="RFM13" s="63"/>
      <c r="RFN13" s="63"/>
      <c r="RFO13" s="63"/>
      <c r="RFP13" s="63"/>
      <c r="RFQ13" s="63"/>
      <c r="RFR13" s="63"/>
      <c r="RFS13" s="63"/>
      <c r="RFT13" s="63"/>
      <c r="RFU13" s="63"/>
      <c r="RFV13" s="63"/>
      <c r="RFW13" s="63"/>
      <c r="RFX13" s="63"/>
      <c r="RFY13" s="63"/>
      <c r="RFZ13" s="63"/>
      <c r="RGA13" s="63"/>
      <c r="RGB13" s="63"/>
      <c r="RGC13" s="63"/>
      <c r="RGD13" s="63"/>
      <c r="RGE13" s="63"/>
      <c r="RGF13" s="63"/>
      <c r="RGG13" s="63"/>
      <c r="RGH13" s="63"/>
      <c r="RGI13" s="63"/>
      <c r="RGJ13" s="63"/>
      <c r="RGK13" s="63"/>
      <c r="RGL13" s="63"/>
      <c r="RGM13" s="63"/>
      <c r="RGN13" s="63"/>
      <c r="RGO13" s="63"/>
      <c r="RGP13" s="63"/>
      <c r="RGQ13" s="63"/>
      <c r="RGR13" s="63"/>
      <c r="RGS13" s="63"/>
      <c r="RGT13" s="63"/>
      <c r="RGU13" s="63"/>
      <c r="RGV13" s="63"/>
      <c r="RGW13" s="63"/>
      <c r="RGX13" s="63"/>
      <c r="RGY13" s="63"/>
      <c r="RGZ13" s="63"/>
      <c r="RHA13" s="63"/>
      <c r="RHB13" s="63"/>
      <c r="RHC13" s="63"/>
      <c r="RHD13" s="63"/>
      <c r="RHE13" s="63"/>
      <c r="RHF13" s="63"/>
      <c r="RHG13" s="63"/>
      <c r="RHH13" s="63"/>
      <c r="RHI13" s="63"/>
      <c r="RHJ13" s="63"/>
      <c r="RHK13" s="63"/>
      <c r="RHL13" s="63"/>
      <c r="RHM13" s="63"/>
      <c r="RHN13" s="63"/>
      <c r="RHO13" s="63"/>
      <c r="RHP13" s="63"/>
      <c r="RHQ13" s="63"/>
      <c r="RHR13" s="63"/>
      <c r="RHS13" s="63"/>
      <c r="RHT13" s="63"/>
      <c r="RHU13" s="63"/>
      <c r="RHV13" s="63"/>
      <c r="RHW13" s="63"/>
      <c r="RHX13" s="63"/>
      <c r="RHY13" s="63"/>
      <c r="RHZ13" s="63"/>
      <c r="RIA13" s="63"/>
      <c r="RIB13" s="63"/>
      <c r="RIC13" s="63"/>
      <c r="RID13" s="63"/>
      <c r="RIE13" s="63"/>
      <c r="RIF13" s="63"/>
      <c r="RIG13" s="63"/>
      <c r="RIH13" s="63"/>
      <c r="RII13" s="63"/>
      <c r="RIJ13" s="63"/>
      <c r="RIK13" s="63"/>
      <c r="RIL13" s="63"/>
      <c r="RIM13" s="63"/>
      <c r="RIN13" s="63"/>
      <c r="RIO13" s="63"/>
      <c r="RIP13" s="63"/>
      <c r="RIQ13" s="63"/>
      <c r="RIR13" s="63"/>
      <c r="RIS13" s="63"/>
      <c r="RIT13" s="63"/>
      <c r="RIU13" s="63"/>
      <c r="RIV13" s="63"/>
      <c r="RIW13" s="63"/>
      <c r="RIX13" s="63"/>
      <c r="RIY13" s="63"/>
      <c r="RIZ13" s="63"/>
      <c r="RJA13" s="63"/>
      <c r="RJB13" s="63"/>
      <c r="RJC13" s="63"/>
      <c r="RJD13" s="63"/>
      <c r="RJE13" s="63"/>
      <c r="RJF13" s="63"/>
      <c r="RJG13" s="63"/>
      <c r="RJH13" s="63"/>
      <c r="RJI13" s="63"/>
      <c r="RJJ13" s="63"/>
      <c r="RJK13" s="63"/>
      <c r="RJL13" s="63"/>
      <c r="RJM13" s="63"/>
      <c r="RJN13" s="63"/>
      <c r="RJO13" s="63"/>
      <c r="RJP13" s="63"/>
      <c r="RJQ13" s="63"/>
      <c r="RJR13" s="63"/>
      <c r="RJS13" s="63"/>
      <c r="RJT13" s="63"/>
      <c r="RJU13" s="63"/>
      <c r="RJV13" s="63"/>
      <c r="RJW13" s="63"/>
      <c r="RJX13" s="63"/>
      <c r="RJY13" s="63"/>
      <c r="RJZ13" s="63"/>
      <c r="RKA13" s="63"/>
      <c r="RKB13" s="63"/>
      <c r="RKC13" s="63"/>
      <c r="RKD13" s="63"/>
      <c r="RKE13" s="63"/>
      <c r="RKF13" s="63"/>
      <c r="RKG13" s="63"/>
      <c r="RKH13" s="63"/>
      <c r="RKI13" s="63"/>
      <c r="RKJ13" s="63"/>
      <c r="RKK13" s="63"/>
      <c r="RKL13" s="63"/>
      <c r="RKM13" s="63"/>
      <c r="RKN13" s="63"/>
      <c r="RKO13" s="63"/>
      <c r="RKP13" s="63"/>
      <c r="RKQ13" s="63"/>
      <c r="RKR13" s="63"/>
      <c r="RKS13" s="63"/>
      <c r="RKT13" s="63"/>
      <c r="RKU13" s="63"/>
      <c r="RKV13" s="63"/>
      <c r="RKW13" s="63"/>
      <c r="RKX13" s="63"/>
      <c r="RKY13" s="63"/>
      <c r="RKZ13" s="63"/>
      <c r="RLA13" s="63"/>
      <c r="RLB13" s="63"/>
      <c r="RLC13" s="63"/>
      <c r="RLD13" s="63"/>
      <c r="RLE13" s="63"/>
      <c r="RLF13" s="63"/>
      <c r="RLG13" s="63"/>
      <c r="RLH13" s="63"/>
      <c r="RLI13" s="63"/>
      <c r="RLJ13" s="63"/>
      <c r="RLK13" s="63"/>
      <c r="RLL13" s="63"/>
      <c r="RLM13" s="63"/>
      <c r="RLN13" s="63"/>
      <c r="RLO13" s="63"/>
      <c r="RLP13" s="63"/>
      <c r="RLQ13" s="63"/>
      <c r="RLR13" s="63"/>
      <c r="RLS13" s="63"/>
      <c r="RLT13" s="63"/>
      <c r="RLU13" s="63"/>
      <c r="RLV13" s="63"/>
      <c r="RLW13" s="63"/>
      <c r="RLX13" s="63"/>
      <c r="RLY13" s="63"/>
      <c r="RLZ13" s="63"/>
      <c r="RMA13" s="63"/>
      <c r="RMB13" s="63"/>
      <c r="RMC13" s="63"/>
      <c r="RMD13" s="63"/>
      <c r="RME13" s="63"/>
      <c r="RMF13" s="63"/>
      <c r="RMG13" s="63"/>
      <c r="RMH13" s="63"/>
      <c r="RMI13" s="63"/>
      <c r="RMJ13" s="63"/>
      <c r="RMK13" s="63"/>
      <c r="RML13" s="63"/>
      <c r="RMM13" s="63"/>
      <c r="RMN13" s="63"/>
      <c r="RMO13" s="63"/>
      <c r="RMP13" s="63"/>
      <c r="RMQ13" s="63"/>
      <c r="RMR13" s="63"/>
      <c r="RMS13" s="63"/>
      <c r="RMT13" s="63"/>
      <c r="RMU13" s="63"/>
      <c r="RMV13" s="63"/>
      <c r="RMW13" s="63"/>
      <c r="RMX13" s="63"/>
      <c r="RMY13" s="63"/>
      <c r="RMZ13" s="63"/>
      <c r="RNA13" s="63"/>
      <c r="RNB13" s="63"/>
      <c r="RNC13" s="63"/>
      <c r="RND13" s="63"/>
      <c r="RNE13" s="63"/>
      <c r="RNF13" s="63"/>
      <c r="RNG13" s="63"/>
      <c r="RNH13" s="63"/>
      <c r="RNI13" s="63"/>
      <c r="RNJ13" s="63"/>
      <c r="RNK13" s="63"/>
      <c r="RNL13" s="63"/>
      <c r="RNM13" s="63"/>
      <c r="RNN13" s="63"/>
      <c r="RNO13" s="63"/>
      <c r="RNP13" s="63"/>
      <c r="RNQ13" s="63"/>
      <c r="RNR13" s="63"/>
      <c r="RNS13" s="63"/>
      <c r="RNT13" s="63"/>
      <c r="RNU13" s="63"/>
      <c r="RNV13" s="63"/>
      <c r="RNW13" s="63"/>
      <c r="RNX13" s="63"/>
      <c r="RNY13" s="63"/>
      <c r="RNZ13" s="63"/>
      <c r="ROA13" s="63"/>
      <c r="ROB13" s="63"/>
      <c r="ROC13" s="63"/>
      <c r="ROD13" s="63"/>
      <c r="ROE13" s="63"/>
      <c r="ROF13" s="63"/>
      <c r="ROG13" s="63"/>
      <c r="ROH13" s="63"/>
      <c r="ROI13" s="63"/>
      <c r="ROJ13" s="63"/>
      <c r="ROK13" s="63"/>
      <c r="ROL13" s="63"/>
      <c r="ROM13" s="63"/>
      <c r="RON13" s="63"/>
      <c r="ROO13" s="63"/>
      <c r="ROP13" s="63"/>
      <c r="ROQ13" s="63"/>
      <c r="ROR13" s="63"/>
      <c r="ROS13" s="63"/>
      <c r="ROT13" s="63"/>
      <c r="ROU13" s="63"/>
      <c r="ROV13" s="63"/>
      <c r="ROW13" s="63"/>
      <c r="ROX13" s="63"/>
      <c r="ROY13" s="63"/>
      <c r="ROZ13" s="63"/>
      <c r="RPA13" s="63"/>
      <c r="RPB13" s="63"/>
      <c r="RPC13" s="63"/>
      <c r="RPD13" s="63"/>
      <c r="RPE13" s="63"/>
      <c r="RPF13" s="63"/>
      <c r="RPG13" s="63"/>
      <c r="RPH13" s="63"/>
      <c r="RPI13" s="63"/>
      <c r="RPJ13" s="63"/>
      <c r="RPK13" s="63"/>
      <c r="RPL13" s="63"/>
      <c r="RPM13" s="63"/>
      <c r="RPN13" s="63"/>
      <c r="RPO13" s="63"/>
      <c r="RPP13" s="63"/>
      <c r="RPQ13" s="63"/>
      <c r="RPR13" s="63"/>
      <c r="RPS13" s="63"/>
      <c r="RPT13" s="63"/>
      <c r="RPU13" s="63"/>
      <c r="RPV13" s="63"/>
      <c r="RPW13" s="63"/>
      <c r="RPX13" s="63"/>
      <c r="RPY13" s="63"/>
      <c r="RPZ13" s="63"/>
      <c r="RQA13" s="63"/>
      <c r="RQB13" s="63"/>
      <c r="RQC13" s="63"/>
      <c r="RQD13" s="63"/>
      <c r="RQE13" s="63"/>
      <c r="RQF13" s="63"/>
      <c r="RQG13" s="63"/>
      <c r="RQH13" s="63"/>
      <c r="RQI13" s="63"/>
      <c r="RQJ13" s="63"/>
      <c r="RQK13" s="63"/>
      <c r="RQL13" s="63"/>
      <c r="RQM13" s="63"/>
      <c r="RQN13" s="63"/>
      <c r="RQO13" s="63"/>
      <c r="RQP13" s="63"/>
      <c r="RQQ13" s="63"/>
      <c r="RQR13" s="63"/>
      <c r="RQS13" s="63"/>
      <c r="RQT13" s="63"/>
      <c r="RQU13" s="63"/>
      <c r="RQV13" s="63"/>
      <c r="RQW13" s="63"/>
      <c r="RQX13" s="63"/>
      <c r="RQY13" s="63"/>
      <c r="RQZ13" s="63"/>
      <c r="RRA13" s="63"/>
      <c r="RRB13" s="63"/>
      <c r="RRC13" s="63"/>
      <c r="RRD13" s="63"/>
      <c r="RRE13" s="63"/>
      <c r="RRF13" s="63"/>
      <c r="RRG13" s="63"/>
      <c r="RRH13" s="63"/>
      <c r="RRI13" s="63"/>
      <c r="RRJ13" s="63"/>
      <c r="RRK13" s="63"/>
      <c r="RRL13" s="63"/>
      <c r="RRM13" s="63"/>
      <c r="RRN13" s="63"/>
      <c r="RRO13" s="63"/>
      <c r="RRP13" s="63"/>
      <c r="RRQ13" s="63"/>
      <c r="RRR13" s="63"/>
      <c r="RRS13" s="63"/>
      <c r="RRT13" s="63"/>
      <c r="RRU13" s="63"/>
      <c r="RRV13" s="63"/>
      <c r="RRW13" s="63"/>
      <c r="RRX13" s="63"/>
      <c r="RRY13" s="63"/>
      <c r="RRZ13" s="63"/>
      <c r="RSA13" s="63"/>
      <c r="RSB13" s="63"/>
      <c r="RSC13" s="63"/>
      <c r="RSD13" s="63"/>
      <c r="RSE13" s="63"/>
      <c r="RSF13" s="63"/>
      <c r="RSG13" s="63"/>
      <c r="RSH13" s="63"/>
      <c r="RSI13" s="63"/>
      <c r="RSJ13" s="63"/>
      <c r="RSK13" s="63"/>
      <c r="RSL13" s="63"/>
      <c r="RSM13" s="63"/>
      <c r="RSN13" s="63"/>
      <c r="RSO13" s="63"/>
      <c r="RSP13" s="63"/>
      <c r="RSQ13" s="63"/>
      <c r="RSR13" s="63"/>
      <c r="RSS13" s="63"/>
      <c r="RST13" s="63"/>
      <c r="RSU13" s="63"/>
      <c r="RSV13" s="63"/>
      <c r="RSW13" s="63"/>
      <c r="RSX13" s="63"/>
      <c r="RSY13" s="63"/>
      <c r="RSZ13" s="63"/>
      <c r="RTA13" s="63"/>
      <c r="RTB13" s="63"/>
      <c r="RTC13" s="63"/>
      <c r="RTD13" s="63"/>
      <c r="RTE13" s="63"/>
      <c r="RTF13" s="63"/>
      <c r="RTG13" s="63"/>
      <c r="RTH13" s="63"/>
      <c r="RTI13" s="63"/>
      <c r="RTJ13" s="63"/>
      <c r="RTK13" s="63"/>
      <c r="RTL13" s="63"/>
      <c r="RTM13" s="63"/>
      <c r="RTN13" s="63"/>
      <c r="RTO13" s="63"/>
      <c r="RTP13" s="63"/>
      <c r="RTQ13" s="63"/>
      <c r="RTR13" s="63"/>
      <c r="RTS13" s="63"/>
      <c r="RTT13" s="63"/>
      <c r="RTU13" s="63"/>
      <c r="RTV13" s="63"/>
      <c r="RTW13" s="63"/>
      <c r="RTX13" s="63"/>
      <c r="RTY13" s="63"/>
      <c r="RTZ13" s="63"/>
      <c r="RUA13" s="63"/>
      <c r="RUB13" s="63"/>
      <c r="RUC13" s="63"/>
      <c r="RUD13" s="63"/>
      <c r="RUE13" s="63"/>
      <c r="RUF13" s="63"/>
      <c r="RUG13" s="63"/>
      <c r="RUH13" s="63"/>
      <c r="RUI13" s="63"/>
      <c r="RUJ13" s="63"/>
      <c r="RUK13" s="63"/>
      <c r="RUL13" s="63"/>
      <c r="RUM13" s="63"/>
      <c r="RUN13" s="63"/>
      <c r="RUO13" s="63"/>
      <c r="RUP13" s="63"/>
      <c r="RUQ13" s="63"/>
      <c r="RUR13" s="63"/>
      <c r="RUS13" s="63"/>
      <c r="RUT13" s="63"/>
      <c r="RUU13" s="63"/>
      <c r="RUV13" s="63"/>
      <c r="RUW13" s="63"/>
      <c r="RUX13" s="63"/>
      <c r="RUY13" s="63"/>
      <c r="RUZ13" s="63"/>
      <c r="RVA13" s="63"/>
      <c r="RVB13" s="63"/>
      <c r="RVC13" s="63"/>
      <c r="RVD13" s="63"/>
      <c r="RVE13" s="63"/>
      <c r="RVF13" s="63"/>
      <c r="RVG13" s="63"/>
      <c r="RVH13" s="63"/>
      <c r="RVI13" s="63"/>
      <c r="RVJ13" s="63"/>
      <c r="RVK13" s="63"/>
      <c r="RVL13" s="63"/>
      <c r="RVM13" s="63"/>
      <c r="RVN13" s="63"/>
      <c r="RVO13" s="63"/>
      <c r="RVP13" s="63"/>
      <c r="RVQ13" s="63"/>
      <c r="RVR13" s="63"/>
      <c r="RVS13" s="63"/>
      <c r="RVT13" s="63"/>
      <c r="RVU13" s="63"/>
      <c r="RVV13" s="63"/>
      <c r="RVW13" s="63"/>
      <c r="RVX13" s="63"/>
      <c r="RVY13" s="63"/>
      <c r="RVZ13" s="63"/>
      <c r="RWA13" s="63"/>
      <c r="RWB13" s="63"/>
      <c r="RWC13" s="63"/>
      <c r="RWD13" s="63"/>
      <c r="RWE13" s="63"/>
      <c r="RWF13" s="63"/>
      <c r="RWG13" s="63"/>
      <c r="RWH13" s="63"/>
      <c r="RWI13" s="63"/>
      <c r="RWJ13" s="63"/>
      <c r="RWK13" s="63"/>
      <c r="RWL13" s="63"/>
      <c r="RWM13" s="63"/>
      <c r="RWN13" s="63"/>
      <c r="RWO13" s="63"/>
      <c r="RWP13" s="63"/>
      <c r="RWQ13" s="63"/>
      <c r="RWR13" s="63"/>
      <c r="RWS13" s="63"/>
      <c r="RWT13" s="63"/>
      <c r="RWU13" s="63"/>
      <c r="RWV13" s="63"/>
      <c r="RWW13" s="63"/>
      <c r="RWX13" s="63"/>
      <c r="RWY13" s="63"/>
      <c r="RWZ13" s="63"/>
      <c r="RXA13" s="63"/>
      <c r="RXB13" s="63"/>
      <c r="RXC13" s="63"/>
      <c r="RXD13" s="63"/>
      <c r="RXE13" s="63"/>
      <c r="RXF13" s="63"/>
      <c r="RXG13" s="63"/>
      <c r="RXH13" s="63"/>
      <c r="RXI13" s="63"/>
      <c r="RXJ13" s="63"/>
      <c r="RXK13" s="63"/>
      <c r="RXL13" s="63"/>
      <c r="RXM13" s="63"/>
      <c r="RXN13" s="63"/>
      <c r="RXO13" s="63"/>
      <c r="RXP13" s="63"/>
      <c r="RXQ13" s="63"/>
      <c r="RXR13" s="63"/>
      <c r="RXS13" s="63"/>
      <c r="RXT13" s="63"/>
      <c r="RXU13" s="63"/>
      <c r="RXV13" s="63"/>
      <c r="RXW13" s="63"/>
      <c r="RXX13" s="63"/>
      <c r="RXY13" s="63"/>
      <c r="RXZ13" s="63"/>
      <c r="RYA13" s="63"/>
      <c r="RYB13" s="63"/>
      <c r="RYC13" s="63"/>
      <c r="RYD13" s="63"/>
      <c r="RYE13" s="63"/>
      <c r="RYF13" s="63"/>
      <c r="RYG13" s="63"/>
      <c r="RYH13" s="63"/>
      <c r="RYI13" s="63"/>
      <c r="RYJ13" s="63"/>
      <c r="RYK13" s="63"/>
      <c r="RYL13" s="63"/>
      <c r="RYM13" s="63"/>
      <c r="RYN13" s="63"/>
      <c r="RYO13" s="63"/>
      <c r="RYP13" s="63"/>
      <c r="RYQ13" s="63"/>
      <c r="RYR13" s="63"/>
      <c r="RYS13" s="63"/>
      <c r="RYT13" s="63"/>
      <c r="RYU13" s="63"/>
      <c r="RYV13" s="63"/>
      <c r="RYW13" s="63"/>
      <c r="RYX13" s="63"/>
      <c r="RYY13" s="63"/>
      <c r="RYZ13" s="63"/>
      <c r="RZA13" s="63"/>
      <c r="RZB13" s="63"/>
      <c r="RZC13" s="63"/>
      <c r="RZD13" s="63"/>
      <c r="RZE13" s="63"/>
      <c r="RZF13" s="63"/>
      <c r="RZG13" s="63"/>
      <c r="RZH13" s="63"/>
      <c r="RZI13" s="63"/>
      <c r="RZJ13" s="63"/>
      <c r="RZK13" s="63"/>
      <c r="RZL13" s="63"/>
      <c r="RZM13" s="63"/>
      <c r="RZN13" s="63"/>
      <c r="RZO13" s="63"/>
      <c r="RZP13" s="63"/>
      <c r="RZQ13" s="63"/>
      <c r="RZR13" s="63"/>
      <c r="RZS13" s="63"/>
      <c r="RZT13" s="63"/>
      <c r="RZU13" s="63"/>
      <c r="RZV13" s="63"/>
      <c r="RZW13" s="63"/>
      <c r="RZX13" s="63"/>
      <c r="RZY13" s="63"/>
      <c r="RZZ13" s="63"/>
      <c r="SAA13" s="63"/>
      <c r="SAB13" s="63"/>
      <c r="SAC13" s="63"/>
      <c r="SAD13" s="63"/>
      <c r="SAE13" s="63"/>
      <c r="SAF13" s="63"/>
      <c r="SAG13" s="63"/>
      <c r="SAH13" s="63"/>
      <c r="SAI13" s="63"/>
      <c r="SAJ13" s="63"/>
      <c r="SAK13" s="63"/>
      <c r="SAL13" s="63"/>
      <c r="SAM13" s="63"/>
      <c r="SAN13" s="63"/>
      <c r="SAO13" s="63"/>
      <c r="SAP13" s="63"/>
      <c r="SAQ13" s="63"/>
      <c r="SAR13" s="63"/>
      <c r="SAS13" s="63"/>
      <c r="SAT13" s="63"/>
      <c r="SAU13" s="63"/>
      <c r="SAV13" s="63"/>
      <c r="SAW13" s="63"/>
      <c r="SAX13" s="63"/>
      <c r="SAY13" s="63"/>
      <c r="SAZ13" s="63"/>
      <c r="SBA13" s="63"/>
      <c r="SBB13" s="63"/>
      <c r="SBC13" s="63"/>
      <c r="SBD13" s="63"/>
      <c r="SBE13" s="63"/>
      <c r="SBF13" s="63"/>
      <c r="SBG13" s="63"/>
      <c r="SBH13" s="63"/>
      <c r="SBI13" s="63"/>
      <c r="SBJ13" s="63"/>
      <c r="SBK13" s="63"/>
      <c r="SBL13" s="63"/>
      <c r="SBM13" s="63"/>
      <c r="SBN13" s="63"/>
      <c r="SBO13" s="63"/>
      <c r="SBP13" s="63"/>
      <c r="SBQ13" s="63"/>
      <c r="SBR13" s="63"/>
      <c r="SBS13" s="63"/>
      <c r="SBT13" s="63"/>
      <c r="SBU13" s="63"/>
      <c r="SBV13" s="63"/>
      <c r="SBW13" s="63"/>
      <c r="SBX13" s="63"/>
      <c r="SBY13" s="63"/>
      <c r="SBZ13" s="63"/>
      <c r="SCA13" s="63"/>
      <c r="SCB13" s="63"/>
      <c r="SCC13" s="63"/>
      <c r="SCD13" s="63"/>
      <c r="SCE13" s="63"/>
      <c r="SCF13" s="63"/>
      <c r="SCG13" s="63"/>
      <c r="SCH13" s="63"/>
      <c r="SCI13" s="63"/>
      <c r="SCJ13" s="63"/>
      <c r="SCK13" s="63"/>
      <c r="SCL13" s="63"/>
      <c r="SCM13" s="63"/>
      <c r="SCN13" s="63"/>
      <c r="SCO13" s="63"/>
      <c r="SCP13" s="63"/>
      <c r="SCQ13" s="63"/>
      <c r="SCR13" s="63"/>
      <c r="SCS13" s="63"/>
      <c r="SCT13" s="63"/>
      <c r="SCU13" s="63"/>
      <c r="SCV13" s="63"/>
      <c r="SCW13" s="63"/>
      <c r="SCX13" s="63"/>
      <c r="SCY13" s="63"/>
      <c r="SCZ13" s="63"/>
      <c r="SDA13" s="63"/>
      <c r="SDB13" s="63"/>
      <c r="SDC13" s="63"/>
      <c r="SDD13" s="63"/>
      <c r="SDE13" s="63"/>
      <c r="SDF13" s="63"/>
      <c r="SDG13" s="63"/>
      <c r="SDH13" s="63"/>
      <c r="SDI13" s="63"/>
      <c r="SDJ13" s="63"/>
      <c r="SDK13" s="63"/>
      <c r="SDL13" s="63"/>
      <c r="SDM13" s="63"/>
      <c r="SDN13" s="63"/>
      <c r="SDO13" s="63"/>
      <c r="SDP13" s="63"/>
      <c r="SDQ13" s="63"/>
      <c r="SDR13" s="63"/>
      <c r="SDS13" s="63"/>
      <c r="SDT13" s="63"/>
      <c r="SDU13" s="63"/>
      <c r="SDV13" s="63"/>
      <c r="SDW13" s="63"/>
      <c r="SDX13" s="63"/>
      <c r="SDY13" s="63"/>
      <c r="SDZ13" s="63"/>
      <c r="SEA13" s="63"/>
      <c r="SEB13" s="63"/>
      <c r="SEC13" s="63"/>
      <c r="SED13" s="63"/>
      <c r="SEE13" s="63"/>
      <c r="SEF13" s="63"/>
      <c r="SEG13" s="63"/>
      <c r="SEH13" s="63"/>
      <c r="SEI13" s="63"/>
      <c r="SEJ13" s="63"/>
      <c r="SEK13" s="63"/>
      <c r="SEL13" s="63"/>
      <c r="SEM13" s="63"/>
      <c r="SEN13" s="63"/>
      <c r="SEO13" s="63"/>
      <c r="SEP13" s="63"/>
      <c r="SEQ13" s="63"/>
      <c r="SER13" s="63"/>
      <c r="SES13" s="63"/>
      <c r="SET13" s="63"/>
      <c r="SEU13" s="63"/>
      <c r="SEV13" s="63"/>
      <c r="SEW13" s="63"/>
      <c r="SEX13" s="63"/>
      <c r="SEY13" s="63"/>
      <c r="SEZ13" s="63"/>
      <c r="SFA13" s="63"/>
      <c r="SFB13" s="63"/>
      <c r="SFC13" s="63"/>
      <c r="SFD13" s="63"/>
      <c r="SFE13" s="63"/>
      <c r="SFF13" s="63"/>
      <c r="SFG13" s="63"/>
      <c r="SFH13" s="63"/>
      <c r="SFI13" s="63"/>
      <c r="SFJ13" s="63"/>
      <c r="SFK13" s="63"/>
      <c r="SFL13" s="63"/>
      <c r="SFM13" s="63"/>
      <c r="SFN13" s="63"/>
      <c r="SFO13" s="63"/>
      <c r="SFP13" s="63"/>
      <c r="SFQ13" s="63"/>
      <c r="SFR13" s="63"/>
      <c r="SFS13" s="63"/>
      <c r="SFT13" s="63"/>
      <c r="SFU13" s="63"/>
      <c r="SFV13" s="63"/>
      <c r="SFW13" s="63"/>
      <c r="SFX13" s="63"/>
      <c r="SFY13" s="63"/>
      <c r="SFZ13" s="63"/>
      <c r="SGA13" s="63"/>
      <c r="SGB13" s="63"/>
      <c r="SGC13" s="63"/>
      <c r="SGD13" s="63"/>
      <c r="SGE13" s="63"/>
      <c r="SGF13" s="63"/>
      <c r="SGG13" s="63"/>
      <c r="SGH13" s="63"/>
      <c r="SGI13" s="63"/>
      <c r="SGJ13" s="63"/>
      <c r="SGK13" s="63"/>
      <c r="SGL13" s="63"/>
      <c r="SGM13" s="63"/>
      <c r="SGN13" s="63"/>
      <c r="SGO13" s="63"/>
      <c r="SGP13" s="63"/>
      <c r="SGQ13" s="63"/>
      <c r="SGR13" s="63"/>
      <c r="SGS13" s="63"/>
      <c r="SGT13" s="63"/>
      <c r="SGU13" s="63"/>
      <c r="SGV13" s="63"/>
      <c r="SGW13" s="63"/>
      <c r="SGX13" s="63"/>
      <c r="SGY13" s="63"/>
      <c r="SGZ13" s="63"/>
      <c r="SHA13" s="63"/>
      <c r="SHB13" s="63"/>
      <c r="SHC13" s="63"/>
      <c r="SHD13" s="63"/>
      <c r="SHE13" s="63"/>
      <c r="SHF13" s="63"/>
      <c r="SHG13" s="63"/>
      <c r="SHH13" s="63"/>
      <c r="SHI13" s="63"/>
      <c r="SHJ13" s="63"/>
      <c r="SHK13" s="63"/>
      <c r="SHL13" s="63"/>
      <c r="SHM13" s="63"/>
      <c r="SHN13" s="63"/>
      <c r="SHO13" s="63"/>
      <c r="SHP13" s="63"/>
      <c r="SHQ13" s="63"/>
      <c r="SHR13" s="63"/>
      <c r="SHS13" s="63"/>
      <c r="SHT13" s="63"/>
      <c r="SHU13" s="63"/>
      <c r="SHV13" s="63"/>
      <c r="SHW13" s="63"/>
      <c r="SHX13" s="63"/>
      <c r="SHY13" s="63"/>
      <c r="SHZ13" s="63"/>
      <c r="SIA13" s="63"/>
      <c r="SIB13" s="63"/>
      <c r="SIC13" s="63"/>
      <c r="SID13" s="63"/>
      <c r="SIE13" s="63"/>
      <c r="SIF13" s="63"/>
      <c r="SIG13" s="63"/>
      <c r="SIH13" s="63"/>
      <c r="SII13" s="63"/>
      <c r="SIJ13" s="63"/>
      <c r="SIK13" s="63"/>
      <c r="SIL13" s="63"/>
      <c r="SIM13" s="63"/>
      <c r="SIN13" s="63"/>
      <c r="SIO13" s="63"/>
      <c r="SIP13" s="63"/>
      <c r="SIQ13" s="63"/>
      <c r="SIR13" s="63"/>
      <c r="SIS13" s="63"/>
      <c r="SIT13" s="63"/>
      <c r="SIU13" s="63"/>
      <c r="SIV13" s="63"/>
      <c r="SIW13" s="63"/>
      <c r="SIX13" s="63"/>
      <c r="SIY13" s="63"/>
      <c r="SIZ13" s="63"/>
      <c r="SJA13" s="63"/>
      <c r="SJB13" s="63"/>
      <c r="SJC13" s="63"/>
      <c r="SJD13" s="63"/>
      <c r="SJE13" s="63"/>
      <c r="SJF13" s="63"/>
      <c r="SJG13" s="63"/>
      <c r="SJH13" s="63"/>
      <c r="SJI13" s="63"/>
      <c r="SJJ13" s="63"/>
      <c r="SJK13" s="63"/>
      <c r="SJL13" s="63"/>
      <c r="SJM13" s="63"/>
      <c r="SJN13" s="63"/>
      <c r="SJO13" s="63"/>
      <c r="SJP13" s="63"/>
      <c r="SJQ13" s="63"/>
      <c r="SJR13" s="63"/>
      <c r="SJS13" s="63"/>
      <c r="SJT13" s="63"/>
      <c r="SJU13" s="63"/>
      <c r="SJV13" s="63"/>
      <c r="SJW13" s="63"/>
      <c r="SJX13" s="63"/>
      <c r="SJY13" s="63"/>
      <c r="SJZ13" s="63"/>
      <c r="SKA13" s="63"/>
      <c r="SKB13" s="63"/>
      <c r="SKC13" s="63"/>
      <c r="SKD13" s="63"/>
      <c r="SKE13" s="63"/>
      <c r="SKF13" s="63"/>
      <c r="SKG13" s="63"/>
      <c r="SKH13" s="63"/>
      <c r="SKI13" s="63"/>
      <c r="SKJ13" s="63"/>
      <c r="SKK13" s="63"/>
      <c r="SKL13" s="63"/>
      <c r="SKM13" s="63"/>
      <c r="SKN13" s="63"/>
      <c r="SKO13" s="63"/>
      <c r="SKP13" s="63"/>
      <c r="SKQ13" s="63"/>
      <c r="SKR13" s="63"/>
      <c r="SKS13" s="63"/>
      <c r="SKT13" s="63"/>
      <c r="SKU13" s="63"/>
      <c r="SKV13" s="63"/>
      <c r="SKW13" s="63"/>
      <c r="SKX13" s="63"/>
      <c r="SKY13" s="63"/>
      <c r="SKZ13" s="63"/>
      <c r="SLA13" s="63"/>
      <c r="SLB13" s="63"/>
      <c r="SLC13" s="63"/>
      <c r="SLD13" s="63"/>
      <c r="SLE13" s="63"/>
      <c r="SLF13" s="63"/>
      <c r="SLG13" s="63"/>
      <c r="SLH13" s="63"/>
      <c r="SLI13" s="63"/>
      <c r="SLJ13" s="63"/>
      <c r="SLK13" s="63"/>
      <c r="SLL13" s="63"/>
      <c r="SLM13" s="63"/>
      <c r="SLN13" s="63"/>
      <c r="SLO13" s="63"/>
      <c r="SLP13" s="63"/>
      <c r="SLQ13" s="63"/>
      <c r="SLR13" s="63"/>
      <c r="SLS13" s="63"/>
      <c r="SLT13" s="63"/>
      <c r="SLU13" s="63"/>
      <c r="SLV13" s="63"/>
      <c r="SLW13" s="63"/>
      <c r="SLX13" s="63"/>
      <c r="SLY13" s="63"/>
      <c r="SLZ13" s="63"/>
      <c r="SMA13" s="63"/>
      <c r="SMB13" s="63"/>
      <c r="SMC13" s="63"/>
      <c r="SMD13" s="63"/>
      <c r="SME13" s="63"/>
      <c r="SMF13" s="63"/>
      <c r="SMG13" s="63"/>
      <c r="SMH13" s="63"/>
      <c r="SMI13" s="63"/>
      <c r="SMJ13" s="63"/>
      <c r="SMK13" s="63"/>
      <c r="SML13" s="63"/>
      <c r="SMM13" s="63"/>
      <c r="SMN13" s="63"/>
      <c r="SMO13" s="63"/>
      <c r="SMP13" s="63"/>
      <c r="SMQ13" s="63"/>
      <c r="SMR13" s="63"/>
      <c r="SMS13" s="63"/>
      <c r="SMT13" s="63"/>
      <c r="SMU13" s="63"/>
      <c r="SMV13" s="63"/>
      <c r="SMW13" s="63"/>
      <c r="SMX13" s="63"/>
      <c r="SMY13" s="63"/>
      <c r="SMZ13" s="63"/>
      <c r="SNA13" s="63"/>
      <c r="SNB13" s="63"/>
      <c r="SNC13" s="63"/>
      <c r="SND13" s="63"/>
      <c r="SNE13" s="63"/>
      <c r="SNF13" s="63"/>
      <c r="SNG13" s="63"/>
      <c r="SNH13" s="63"/>
      <c r="SNI13" s="63"/>
      <c r="SNJ13" s="63"/>
      <c r="SNK13" s="63"/>
      <c r="SNL13" s="63"/>
      <c r="SNM13" s="63"/>
      <c r="SNN13" s="63"/>
      <c r="SNO13" s="63"/>
      <c r="SNP13" s="63"/>
      <c r="SNQ13" s="63"/>
      <c r="SNR13" s="63"/>
      <c r="SNS13" s="63"/>
      <c r="SNT13" s="63"/>
      <c r="SNU13" s="63"/>
      <c r="SNV13" s="63"/>
      <c r="SNW13" s="63"/>
      <c r="SNX13" s="63"/>
      <c r="SNY13" s="63"/>
      <c r="SNZ13" s="63"/>
      <c r="SOA13" s="63"/>
      <c r="SOB13" s="63"/>
      <c r="SOC13" s="63"/>
      <c r="SOD13" s="63"/>
      <c r="SOE13" s="63"/>
      <c r="SOF13" s="63"/>
      <c r="SOG13" s="63"/>
      <c r="SOH13" s="63"/>
      <c r="SOI13" s="63"/>
      <c r="SOJ13" s="63"/>
      <c r="SOK13" s="63"/>
      <c r="SOL13" s="63"/>
      <c r="SOM13" s="63"/>
      <c r="SON13" s="63"/>
      <c r="SOO13" s="63"/>
      <c r="SOP13" s="63"/>
      <c r="SOQ13" s="63"/>
      <c r="SOR13" s="63"/>
      <c r="SOS13" s="63"/>
      <c r="SOT13" s="63"/>
      <c r="SOU13" s="63"/>
      <c r="SOV13" s="63"/>
      <c r="SOW13" s="63"/>
      <c r="SOX13" s="63"/>
      <c r="SOY13" s="63"/>
      <c r="SOZ13" s="63"/>
      <c r="SPA13" s="63"/>
      <c r="SPB13" s="63"/>
      <c r="SPC13" s="63"/>
      <c r="SPD13" s="63"/>
      <c r="SPE13" s="63"/>
      <c r="SPF13" s="63"/>
      <c r="SPG13" s="63"/>
      <c r="SPH13" s="63"/>
      <c r="SPI13" s="63"/>
      <c r="SPJ13" s="63"/>
      <c r="SPK13" s="63"/>
      <c r="SPL13" s="63"/>
      <c r="SPM13" s="63"/>
      <c r="SPN13" s="63"/>
      <c r="SPO13" s="63"/>
      <c r="SPP13" s="63"/>
      <c r="SPQ13" s="63"/>
      <c r="SPR13" s="63"/>
      <c r="SPS13" s="63"/>
      <c r="SPT13" s="63"/>
      <c r="SPU13" s="63"/>
      <c r="SPV13" s="63"/>
      <c r="SPW13" s="63"/>
      <c r="SPX13" s="63"/>
      <c r="SPY13" s="63"/>
      <c r="SPZ13" s="63"/>
      <c r="SQA13" s="63"/>
      <c r="SQB13" s="63"/>
      <c r="SQC13" s="63"/>
      <c r="SQD13" s="63"/>
      <c r="SQE13" s="63"/>
      <c r="SQF13" s="63"/>
      <c r="SQG13" s="63"/>
      <c r="SQH13" s="63"/>
      <c r="SQI13" s="63"/>
      <c r="SQJ13" s="63"/>
      <c r="SQK13" s="63"/>
      <c r="SQL13" s="63"/>
      <c r="SQM13" s="63"/>
      <c r="SQN13" s="63"/>
      <c r="SQO13" s="63"/>
      <c r="SQP13" s="63"/>
      <c r="SQQ13" s="63"/>
      <c r="SQR13" s="63"/>
      <c r="SQS13" s="63"/>
      <c r="SQT13" s="63"/>
      <c r="SQU13" s="63"/>
      <c r="SQV13" s="63"/>
      <c r="SQW13" s="63"/>
      <c r="SQX13" s="63"/>
      <c r="SQY13" s="63"/>
      <c r="SQZ13" s="63"/>
      <c r="SRA13" s="63"/>
      <c r="SRB13" s="63"/>
      <c r="SRC13" s="63"/>
      <c r="SRD13" s="63"/>
      <c r="SRE13" s="63"/>
      <c r="SRF13" s="63"/>
      <c r="SRG13" s="63"/>
      <c r="SRH13" s="63"/>
      <c r="SRI13" s="63"/>
      <c r="SRJ13" s="63"/>
      <c r="SRK13" s="63"/>
      <c r="SRL13" s="63"/>
      <c r="SRM13" s="63"/>
      <c r="SRN13" s="63"/>
      <c r="SRO13" s="63"/>
      <c r="SRP13" s="63"/>
      <c r="SRQ13" s="63"/>
      <c r="SRR13" s="63"/>
      <c r="SRS13" s="63"/>
      <c r="SRT13" s="63"/>
      <c r="SRU13" s="63"/>
      <c r="SRV13" s="63"/>
      <c r="SRW13" s="63"/>
      <c r="SRX13" s="63"/>
      <c r="SRY13" s="63"/>
      <c r="SRZ13" s="63"/>
      <c r="SSA13" s="63"/>
      <c r="SSB13" s="63"/>
      <c r="SSC13" s="63"/>
      <c r="SSD13" s="63"/>
      <c r="SSE13" s="63"/>
      <c r="SSF13" s="63"/>
      <c r="SSG13" s="63"/>
      <c r="SSH13" s="63"/>
      <c r="SSI13" s="63"/>
      <c r="SSJ13" s="63"/>
      <c r="SSK13" s="63"/>
      <c r="SSL13" s="63"/>
      <c r="SSM13" s="63"/>
      <c r="SSN13" s="63"/>
      <c r="SSO13" s="63"/>
      <c r="SSP13" s="63"/>
      <c r="SSQ13" s="63"/>
      <c r="SSR13" s="63"/>
      <c r="SSS13" s="63"/>
      <c r="SST13" s="63"/>
      <c r="SSU13" s="63"/>
      <c r="SSV13" s="63"/>
      <c r="SSW13" s="63"/>
      <c r="SSX13" s="63"/>
      <c r="SSY13" s="63"/>
      <c r="SSZ13" s="63"/>
      <c r="STA13" s="63"/>
      <c r="STB13" s="63"/>
      <c r="STC13" s="63"/>
      <c r="STD13" s="63"/>
      <c r="STE13" s="63"/>
      <c r="STF13" s="63"/>
      <c r="STG13" s="63"/>
      <c r="STH13" s="63"/>
      <c r="STI13" s="63"/>
      <c r="STJ13" s="63"/>
      <c r="STK13" s="63"/>
      <c r="STL13" s="63"/>
      <c r="STM13" s="63"/>
      <c r="STN13" s="63"/>
      <c r="STO13" s="63"/>
      <c r="STP13" s="63"/>
      <c r="STQ13" s="63"/>
      <c r="STR13" s="63"/>
      <c r="STS13" s="63"/>
      <c r="STT13" s="63"/>
      <c r="STU13" s="63"/>
      <c r="STV13" s="63"/>
      <c r="STW13" s="63"/>
      <c r="STX13" s="63"/>
      <c r="STY13" s="63"/>
      <c r="STZ13" s="63"/>
      <c r="SUA13" s="63"/>
      <c r="SUB13" s="63"/>
      <c r="SUC13" s="63"/>
      <c r="SUD13" s="63"/>
      <c r="SUE13" s="63"/>
      <c r="SUF13" s="63"/>
      <c r="SUG13" s="63"/>
      <c r="SUH13" s="63"/>
      <c r="SUI13" s="63"/>
      <c r="SUJ13" s="63"/>
      <c r="SUK13" s="63"/>
      <c r="SUL13" s="63"/>
      <c r="SUM13" s="63"/>
      <c r="SUN13" s="63"/>
      <c r="SUO13" s="63"/>
      <c r="SUP13" s="63"/>
      <c r="SUQ13" s="63"/>
      <c r="SUR13" s="63"/>
      <c r="SUS13" s="63"/>
      <c r="SUT13" s="63"/>
      <c r="SUU13" s="63"/>
      <c r="SUV13" s="63"/>
      <c r="SUW13" s="63"/>
      <c r="SUX13" s="63"/>
      <c r="SUY13" s="63"/>
      <c r="SUZ13" s="63"/>
      <c r="SVA13" s="63"/>
      <c r="SVB13" s="63"/>
      <c r="SVC13" s="63"/>
      <c r="SVD13" s="63"/>
      <c r="SVE13" s="63"/>
      <c r="SVF13" s="63"/>
      <c r="SVG13" s="63"/>
      <c r="SVH13" s="63"/>
      <c r="SVI13" s="63"/>
      <c r="SVJ13" s="63"/>
      <c r="SVK13" s="63"/>
      <c r="SVL13" s="63"/>
      <c r="SVM13" s="63"/>
      <c r="SVN13" s="63"/>
      <c r="SVO13" s="63"/>
      <c r="SVP13" s="63"/>
      <c r="SVQ13" s="63"/>
      <c r="SVR13" s="63"/>
      <c r="SVS13" s="63"/>
      <c r="SVT13" s="63"/>
      <c r="SVU13" s="63"/>
      <c r="SVV13" s="63"/>
      <c r="SVW13" s="63"/>
      <c r="SVX13" s="63"/>
      <c r="SVY13" s="63"/>
      <c r="SVZ13" s="63"/>
      <c r="SWA13" s="63"/>
      <c r="SWB13" s="63"/>
      <c r="SWC13" s="63"/>
      <c r="SWD13" s="63"/>
      <c r="SWE13" s="63"/>
      <c r="SWF13" s="63"/>
      <c r="SWG13" s="63"/>
      <c r="SWH13" s="63"/>
      <c r="SWI13" s="63"/>
      <c r="SWJ13" s="63"/>
      <c r="SWK13" s="63"/>
      <c r="SWL13" s="63"/>
      <c r="SWM13" s="63"/>
      <c r="SWN13" s="63"/>
      <c r="SWO13" s="63"/>
      <c r="SWP13" s="63"/>
      <c r="SWQ13" s="63"/>
      <c r="SWR13" s="63"/>
      <c r="SWS13" s="63"/>
      <c r="SWT13" s="63"/>
      <c r="SWU13" s="63"/>
      <c r="SWV13" s="63"/>
      <c r="SWW13" s="63"/>
      <c r="SWX13" s="63"/>
      <c r="SWY13" s="63"/>
      <c r="SWZ13" s="63"/>
      <c r="SXA13" s="63"/>
      <c r="SXB13" s="63"/>
      <c r="SXC13" s="63"/>
      <c r="SXD13" s="63"/>
      <c r="SXE13" s="63"/>
      <c r="SXF13" s="63"/>
      <c r="SXG13" s="63"/>
      <c r="SXH13" s="63"/>
      <c r="SXI13" s="63"/>
      <c r="SXJ13" s="63"/>
      <c r="SXK13" s="63"/>
      <c r="SXL13" s="63"/>
      <c r="SXM13" s="63"/>
      <c r="SXN13" s="63"/>
      <c r="SXO13" s="63"/>
      <c r="SXP13" s="63"/>
      <c r="SXQ13" s="63"/>
      <c r="SXR13" s="63"/>
      <c r="SXS13" s="63"/>
      <c r="SXT13" s="63"/>
      <c r="SXU13" s="63"/>
      <c r="SXV13" s="63"/>
      <c r="SXW13" s="63"/>
      <c r="SXX13" s="63"/>
      <c r="SXY13" s="63"/>
      <c r="SXZ13" s="63"/>
      <c r="SYA13" s="63"/>
      <c r="SYB13" s="63"/>
      <c r="SYC13" s="63"/>
      <c r="SYD13" s="63"/>
      <c r="SYE13" s="63"/>
      <c r="SYF13" s="63"/>
      <c r="SYG13" s="63"/>
      <c r="SYH13" s="63"/>
      <c r="SYI13" s="63"/>
      <c r="SYJ13" s="63"/>
      <c r="SYK13" s="63"/>
      <c r="SYL13" s="63"/>
      <c r="SYM13" s="63"/>
      <c r="SYN13" s="63"/>
      <c r="SYO13" s="63"/>
      <c r="SYP13" s="63"/>
      <c r="SYQ13" s="63"/>
      <c r="SYR13" s="63"/>
      <c r="SYS13" s="63"/>
      <c r="SYT13" s="63"/>
      <c r="SYU13" s="63"/>
      <c r="SYV13" s="63"/>
      <c r="SYW13" s="63"/>
      <c r="SYX13" s="63"/>
      <c r="SYY13" s="63"/>
      <c r="SYZ13" s="63"/>
      <c r="SZA13" s="63"/>
      <c r="SZB13" s="63"/>
      <c r="SZC13" s="63"/>
      <c r="SZD13" s="63"/>
      <c r="SZE13" s="63"/>
      <c r="SZF13" s="63"/>
      <c r="SZG13" s="63"/>
      <c r="SZH13" s="63"/>
      <c r="SZI13" s="63"/>
      <c r="SZJ13" s="63"/>
      <c r="SZK13" s="63"/>
      <c r="SZL13" s="63"/>
      <c r="SZM13" s="63"/>
      <c r="SZN13" s="63"/>
      <c r="SZO13" s="63"/>
      <c r="SZP13" s="63"/>
      <c r="SZQ13" s="63"/>
      <c r="SZR13" s="63"/>
      <c r="SZS13" s="63"/>
      <c r="SZT13" s="63"/>
      <c r="SZU13" s="63"/>
      <c r="SZV13" s="63"/>
      <c r="SZW13" s="63"/>
      <c r="SZX13" s="63"/>
      <c r="SZY13" s="63"/>
      <c r="SZZ13" s="63"/>
      <c r="TAA13" s="63"/>
      <c r="TAB13" s="63"/>
      <c r="TAC13" s="63"/>
      <c r="TAD13" s="63"/>
      <c r="TAE13" s="63"/>
      <c r="TAF13" s="63"/>
      <c r="TAG13" s="63"/>
      <c r="TAH13" s="63"/>
      <c r="TAI13" s="63"/>
      <c r="TAJ13" s="63"/>
      <c r="TAK13" s="63"/>
      <c r="TAL13" s="63"/>
      <c r="TAM13" s="63"/>
      <c r="TAN13" s="63"/>
      <c r="TAO13" s="63"/>
      <c r="TAP13" s="63"/>
      <c r="TAQ13" s="63"/>
      <c r="TAR13" s="63"/>
      <c r="TAS13" s="63"/>
      <c r="TAT13" s="63"/>
      <c r="TAU13" s="63"/>
      <c r="TAV13" s="63"/>
      <c r="TAW13" s="63"/>
      <c r="TAX13" s="63"/>
      <c r="TAY13" s="63"/>
      <c r="TAZ13" s="63"/>
      <c r="TBA13" s="63"/>
      <c r="TBB13" s="63"/>
      <c r="TBC13" s="63"/>
      <c r="TBD13" s="63"/>
      <c r="TBE13" s="63"/>
      <c r="TBF13" s="63"/>
      <c r="TBG13" s="63"/>
      <c r="TBH13" s="63"/>
      <c r="TBI13" s="63"/>
      <c r="TBJ13" s="63"/>
      <c r="TBK13" s="63"/>
      <c r="TBL13" s="63"/>
      <c r="TBM13" s="63"/>
      <c r="TBN13" s="63"/>
      <c r="TBO13" s="63"/>
      <c r="TBP13" s="63"/>
      <c r="TBQ13" s="63"/>
      <c r="TBR13" s="63"/>
      <c r="TBS13" s="63"/>
      <c r="TBT13" s="63"/>
      <c r="TBU13" s="63"/>
      <c r="TBV13" s="63"/>
      <c r="TBW13" s="63"/>
      <c r="TBX13" s="63"/>
      <c r="TBY13" s="63"/>
      <c r="TBZ13" s="63"/>
      <c r="TCA13" s="63"/>
      <c r="TCB13" s="63"/>
      <c r="TCC13" s="63"/>
      <c r="TCD13" s="63"/>
      <c r="TCE13" s="63"/>
      <c r="TCF13" s="63"/>
      <c r="TCG13" s="63"/>
      <c r="TCH13" s="63"/>
      <c r="TCI13" s="63"/>
      <c r="TCJ13" s="63"/>
      <c r="TCK13" s="63"/>
      <c r="TCL13" s="63"/>
      <c r="TCM13" s="63"/>
      <c r="TCN13" s="63"/>
      <c r="TCO13" s="63"/>
      <c r="TCP13" s="63"/>
      <c r="TCQ13" s="63"/>
      <c r="TCR13" s="63"/>
      <c r="TCS13" s="63"/>
      <c r="TCT13" s="63"/>
      <c r="TCU13" s="63"/>
      <c r="TCV13" s="63"/>
      <c r="TCW13" s="63"/>
      <c r="TCX13" s="63"/>
      <c r="TCY13" s="63"/>
      <c r="TCZ13" s="63"/>
      <c r="TDA13" s="63"/>
      <c r="TDB13" s="63"/>
      <c r="TDC13" s="63"/>
      <c r="TDD13" s="63"/>
      <c r="TDE13" s="63"/>
      <c r="TDF13" s="63"/>
      <c r="TDG13" s="63"/>
      <c r="TDH13" s="63"/>
      <c r="TDI13" s="63"/>
      <c r="TDJ13" s="63"/>
      <c r="TDK13" s="63"/>
      <c r="TDL13" s="63"/>
      <c r="TDM13" s="63"/>
      <c r="TDN13" s="63"/>
      <c r="TDO13" s="63"/>
      <c r="TDP13" s="63"/>
      <c r="TDQ13" s="63"/>
      <c r="TDR13" s="63"/>
      <c r="TDS13" s="63"/>
      <c r="TDT13" s="63"/>
      <c r="TDU13" s="63"/>
      <c r="TDV13" s="63"/>
      <c r="TDW13" s="63"/>
      <c r="TDX13" s="63"/>
      <c r="TDY13" s="63"/>
      <c r="TDZ13" s="63"/>
      <c r="TEA13" s="63"/>
      <c r="TEB13" s="63"/>
      <c r="TEC13" s="63"/>
      <c r="TED13" s="63"/>
      <c r="TEE13" s="63"/>
      <c r="TEF13" s="63"/>
      <c r="TEG13" s="63"/>
      <c r="TEH13" s="63"/>
      <c r="TEI13" s="63"/>
      <c r="TEJ13" s="63"/>
      <c r="TEK13" s="63"/>
      <c r="TEL13" s="63"/>
      <c r="TEM13" s="63"/>
      <c r="TEN13" s="63"/>
      <c r="TEO13" s="63"/>
      <c r="TEP13" s="63"/>
      <c r="TEQ13" s="63"/>
      <c r="TER13" s="63"/>
      <c r="TES13" s="63"/>
      <c r="TET13" s="63"/>
      <c r="TEU13" s="63"/>
      <c r="TEV13" s="63"/>
      <c r="TEW13" s="63"/>
      <c r="TEX13" s="63"/>
      <c r="TEY13" s="63"/>
      <c r="TEZ13" s="63"/>
      <c r="TFA13" s="63"/>
      <c r="TFB13" s="63"/>
      <c r="TFC13" s="63"/>
      <c r="TFD13" s="63"/>
      <c r="TFE13" s="63"/>
      <c r="TFF13" s="63"/>
      <c r="TFG13" s="63"/>
      <c r="TFH13" s="63"/>
      <c r="TFI13" s="63"/>
      <c r="TFJ13" s="63"/>
      <c r="TFK13" s="63"/>
      <c r="TFL13" s="63"/>
      <c r="TFM13" s="63"/>
      <c r="TFN13" s="63"/>
      <c r="TFO13" s="63"/>
      <c r="TFP13" s="63"/>
      <c r="TFQ13" s="63"/>
      <c r="TFR13" s="63"/>
      <c r="TFS13" s="63"/>
      <c r="TFT13" s="63"/>
      <c r="TFU13" s="63"/>
      <c r="TFV13" s="63"/>
      <c r="TFW13" s="63"/>
      <c r="TFX13" s="63"/>
      <c r="TFY13" s="63"/>
      <c r="TFZ13" s="63"/>
      <c r="TGA13" s="63"/>
      <c r="TGB13" s="63"/>
      <c r="TGC13" s="63"/>
      <c r="TGD13" s="63"/>
      <c r="TGE13" s="63"/>
      <c r="TGF13" s="63"/>
      <c r="TGG13" s="63"/>
      <c r="TGH13" s="63"/>
      <c r="TGI13" s="63"/>
      <c r="TGJ13" s="63"/>
      <c r="TGK13" s="63"/>
      <c r="TGL13" s="63"/>
      <c r="TGM13" s="63"/>
      <c r="TGN13" s="63"/>
      <c r="TGO13" s="63"/>
      <c r="TGP13" s="63"/>
      <c r="TGQ13" s="63"/>
      <c r="TGR13" s="63"/>
      <c r="TGS13" s="63"/>
      <c r="TGT13" s="63"/>
      <c r="TGU13" s="63"/>
      <c r="TGV13" s="63"/>
      <c r="TGW13" s="63"/>
      <c r="TGX13" s="63"/>
      <c r="TGY13" s="63"/>
      <c r="TGZ13" s="63"/>
      <c r="THA13" s="63"/>
      <c r="THB13" s="63"/>
      <c r="THC13" s="63"/>
      <c r="THD13" s="63"/>
      <c r="THE13" s="63"/>
      <c r="THF13" s="63"/>
      <c r="THG13" s="63"/>
      <c r="THH13" s="63"/>
      <c r="THI13" s="63"/>
      <c r="THJ13" s="63"/>
      <c r="THK13" s="63"/>
      <c r="THL13" s="63"/>
      <c r="THM13" s="63"/>
      <c r="THN13" s="63"/>
      <c r="THO13" s="63"/>
      <c r="THP13" s="63"/>
      <c r="THQ13" s="63"/>
      <c r="THR13" s="63"/>
      <c r="THS13" s="63"/>
      <c r="THT13" s="63"/>
      <c r="THU13" s="63"/>
      <c r="THV13" s="63"/>
      <c r="THW13" s="63"/>
      <c r="THX13" s="63"/>
      <c r="THY13" s="63"/>
      <c r="THZ13" s="63"/>
      <c r="TIA13" s="63"/>
      <c r="TIB13" s="63"/>
      <c r="TIC13" s="63"/>
      <c r="TID13" s="63"/>
      <c r="TIE13" s="63"/>
      <c r="TIF13" s="63"/>
      <c r="TIG13" s="63"/>
      <c r="TIH13" s="63"/>
      <c r="TII13" s="63"/>
      <c r="TIJ13" s="63"/>
      <c r="TIK13" s="63"/>
      <c r="TIL13" s="63"/>
      <c r="TIM13" s="63"/>
      <c r="TIN13" s="63"/>
      <c r="TIO13" s="63"/>
      <c r="TIP13" s="63"/>
      <c r="TIQ13" s="63"/>
      <c r="TIR13" s="63"/>
      <c r="TIS13" s="63"/>
      <c r="TIT13" s="63"/>
      <c r="TIU13" s="63"/>
      <c r="TIV13" s="63"/>
      <c r="TIW13" s="63"/>
      <c r="TIX13" s="63"/>
      <c r="TIY13" s="63"/>
      <c r="TIZ13" s="63"/>
      <c r="TJA13" s="63"/>
      <c r="TJB13" s="63"/>
      <c r="TJC13" s="63"/>
      <c r="TJD13" s="63"/>
      <c r="TJE13" s="63"/>
      <c r="TJF13" s="63"/>
      <c r="TJG13" s="63"/>
      <c r="TJH13" s="63"/>
      <c r="TJI13" s="63"/>
      <c r="TJJ13" s="63"/>
      <c r="TJK13" s="63"/>
      <c r="TJL13" s="63"/>
      <c r="TJM13" s="63"/>
      <c r="TJN13" s="63"/>
      <c r="TJO13" s="63"/>
      <c r="TJP13" s="63"/>
      <c r="TJQ13" s="63"/>
      <c r="TJR13" s="63"/>
      <c r="TJS13" s="63"/>
      <c r="TJT13" s="63"/>
      <c r="TJU13" s="63"/>
      <c r="TJV13" s="63"/>
      <c r="TJW13" s="63"/>
      <c r="TJX13" s="63"/>
      <c r="TJY13" s="63"/>
      <c r="TJZ13" s="63"/>
      <c r="TKA13" s="63"/>
      <c r="TKB13" s="63"/>
      <c r="TKC13" s="63"/>
      <c r="TKD13" s="63"/>
      <c r="TKE13" s="63"/>
      <c r="TKF13" s="63"/>
      <c r="TKG13" s="63"/>
      <c r="TKH13" s="63"/>
      <c r="TKI13" s="63"/>
      <c r="TKJ13" s="63"/>
      <c r="TKK13" s="63"/>
      <c r="TKL13" s="63"/>
      <c r="TKM13" s="63"/>
      <c r="TKN13" s="63"/>
      <c r="TKO13" s="63"/>
      <c r="TKP13" s="63"/>
      <c r="TKQ13" s="63"/>
      <c r="TKR13" s="63"/>
      <c r="TKS13" s="63"/>
      <c r="TKT13" s="63"/>
      <c r="TKU13" s="63"/>
      <c r="TKV13" s="63"/>
      <c r="TKW13" s="63"/>
      <c r="TKX13" s="63"/>
      <c r="TKY13" s="63"/>
      <c r="TKZ13" s="63"/>
      <c r="TLA13" s="63"/>
      <c r="TLB13" s="63"/>
      <c r="TLC13" s="63"/>
      <c r="TLD13" s="63"/>
      <c r="TLE13" s="63"/>
      <c r="TLF13" s="63"/>
      <c r="TLG13" s="63"/>
      <c r="TLH13" s="63"/>
      <c r="TLI13" s="63"/>
      <c r="TLJ13" s="63"/>
      <c r="TLK13" s="63"/>
      <c r="TLL13" s="63"/>
      <c r="TLM13" s="63"/>
      <c r="TLN13" s="63"/>
      <c r="TLO13" s="63"/>
      <c r="TLP13" s="63"/>
      <c r="TLQ13" s="63"/>
      <c r="TLR13" s="63"/>
      <c r="TLS13" s="63"/>
      <c r="TLT13" s="63"/>
      <c r="TLU13" s="63"/>
      <c r="TLV13" s="63"/>
      <c r="TLW13" s="63"/>
      <c r="TLX13" s="63"/>
      <c r="TLY13" s="63"/>
      <c r="TLZ13" s="63"/>
      <c r="TMA13" s="63"/>
      <c r="TMB13" s="63"/>
      <c r="TMC13" s="63"/>
      <c r="TMD13" s="63"/>
      <c r="TME13" s="63"/>
      <c r="TMF13" s="63"/>
      <c r="TMG13" s="63"/>
      <c r="TMH13" s="63"/>
      <c r="TMI13" s="63"/>
      <c r="TMJ13" s="63"/>
      <c r="TMK13" s="63"/>
      <c r="TML13" s="63"/>
      <c r="TMM13" s="63"/>
      <c r="TMN13" s="63"/>
      <c r="TMO13" s="63"/>
      <c r="TMP13" s="63"/>
      <c r="TMQ13" s="63"/>
      <c r="TMR13" s="63"/>
      <c r="TMS13" s="63"/>
      <c r="TMT13" s="63"/>
      <c r="TMU13" s="63"/>
      <c r="TMV13" s="63"/>
      <c r="TMW13" s="63"/>
      <c r="TMX13" s="63"/>
      <c r="TMY13" s="63"/>
      <c r="TMZ13" s="63"/>
      <c r="TNA13" s="63"/>
      <c r="TNB13" s="63"/>
      <c r="TNC13" s="63"/>
      <c r="TND13" s="63"/>
      <c r="TNE13" s="63"/>
      <c r="TNF13" s="63"/>
      <c r="TNG13" s="63"/>
      <c r="TNH13" s="63"/>
      <c r="TNI13" s="63"/>
      <c r="TNJ13" s="63"/>
      <c r="TNK13" s="63"/>
      <c r="TNL13" s="63"/>
      <c r="TNM13" s="63"/>
      <c r="TNN13" s="63"/>
      <c r="TNO13" s="63"/>
      <c r="TNP13" s="63"/>
      <c r="TNQ13" s="63"/>
      <c r="TNR13" s="63"/>
      <c r="TNS13" s="63"/>
      <c r="TNT13" s="63"/>
      <c r="TNU13" s="63"/>
      <c r="TNV13" s="63"/>
      <c r="TNW13" s="63"/>
      <c r="TNX13" s="63"/>
      <c r="TNY13" s="63"/>
      <c r="TNZ13" s="63"/>
      <c r="TOA13" s="63"/>
      <c r="TOB13" s="63"/>
      <c r="TOC13" s="63"/>
      <c r="TOD13" s="63"/>
      <c r="TOE13" s="63"/>
      <c r="TOF13" s="63"/>
      <c r="TOG13" s="63"/>
      <c r="TOH13" s="63"/>
      <c r="TOI13" s="63"/>
      <c r="TOJ13" s="63"/>
      <c r="TOK13" s="63"/>
      <c r="TOL13" s="63"/>
      <c r="TOM13" s="63"/>
      <c r="TON13" s="63"/>
      <c r="TOO13" s="63"/>
      <c r="TOP13" s="63"/>
      <c r="TOQ13" s="63"/>
      <c r="TOR13" s="63"/>
      <c r="TOS13" s="63"/>
      <c r="TOT13" s="63"/>
      <c r="TOU13" s="63"/>
      <c r="TOV13" s="63"/>
      <c r="TOW13" s="63"/>
      <c r="TOX13" s="63"/>
      <c r="TOY13" s="63"/>
      <c r="TOZ13" s="63"/>
      <c r="TPA13" s="63"/>
      <c r="TPB13" s="63"/>
      <c r="TPC13" s="63"/>
      <c r="TPD13" s="63"/>
      <c r="TPE13" s="63"/>
      <c r="TPF13" s="63"/>
      <c r="TPG13" s="63"/>
      <c r="TPH13" s="63"/>
      <c r="TPI13" s="63"/>
      <c r="TPJ13" s="63"/>
      <c r="TPK13" s="63"/>
      <c r="TPL13" s="63"/>
      <c r="TPM13" s="63"/>
      <c r="TPN13" s="63"/>
      <c r="TPO13" s="63"/>
      <c r="TPP13" s="63"/>
      <c r="TPQ13" s="63"/>
      <c r="TPR13" s="63"/>
      <c r="TPS13" s="63"/>
      <c r="TPT13" s="63"/>
      <c r="TPU13" s="63"/>
      <c r="TPV13" s="63"/>
      <c r="TPW13" s="63"/>
      <c r="TPX13" s="63"/>
      <c r="TPY13" s="63"/>
      <c r="TPZ13" s="63"/>
      <c r="TQA13" s="63"/>
      <c r="TQB13" s="63"/>
      <c r="TQC13" s="63"/>
      <c r="TQD13" s="63"/>
      <c r="TQE13" s="63"/>
      <c r="TQF13" s="63"/>
      <c r="TQG13" s="63"/>
      <c r="TQH13" s="63"/>
      <c r="TQI13" s="63"/>
      <c r="TQJ13" s="63"/>
      <c r="TQK13" s="63"/>
      <c r="TQL13" s="63"/>
      <c r="TQM13" s="63"/>
      <c r="TQN13" s="63"/>
      <c r="TQO13" s="63"/>
      <c r="TQP13" s="63"/>
      <c r="TQQ13" s="63"/>
      <c r="TQR13" s="63"/>
      <c r="TQS13" s="63"/>
      <c r="TQT13" s="63"/>
      <c r="TQU13" s="63"/>
      <c r="TQV13" s="63"/>
      <c r="TQW13" s="63"/>
      <c r="TQX13" s="63"/>
      <c r="TQY13" s="63"/>
      <c r="TQZ13" s="63"/>
      <c r="TRA13" s="63"/>
      <c r="TRB13" s="63"/>
      <c r="TRC13" s="63"/>
      <c r="TRD13" s="63"/>
      <c r="TRE13" s="63"/>
      <c r="TRF13" s="63"/>
      <c r="TRG13" s="63"/>
      <c r="TRH13" s="63"/>
      <c r="TRI13" s="63"/>
      <c r="TRJ13" s="63"/>
      <c r="TRK13" s="63"/>
      <c r="TRL13" s="63"/>
      <c r="TRM13" s="63"/>
      <c r="TRN13" s="63"/>
      <c r="TRO13" s="63"/>
      <c r="TRP13" s="63"/>
      <c r="TRQ13" s="63"/>
      <c r="TRR13" s="63"/>
      <c r="TRS13" s="63"/>
      <c r="TRT13" s="63"/>
      <c r="TRU13" s="63"/>
      <c r="TRV13" s="63"/>
      <c r="TRW13" s="63"/>
      <c r="TRX13" s="63"/>
      <c r="TRY13" s="63"/>
      <c r="TRZ13" s="63"/>
      <c r="TSA13" s="63"/>
      <c r="TSB13" s="63"/>
      <c r="TSC13" s="63"/>
      <c r="TSD13" s="63"/>
      <c r="TSE13" s="63"/>
      <c r="TSF13" s="63"/>
      <c r="TSG13" s="63"/>
      <c r="TSH13" s="63"/>
      <c r="TSI13" s="63"/>
      <c r="TSJ13" s="63"/>
      <c r="TSK13" s="63"/>
      <c r="TSL13" s="63"/>
      <c r="TSM13" s="63"/>
      <c r="TSN13" s="63"/>
      <c r="TSO13" s="63"/>
      <c r="TSP13" s="63"/>
      <c r="TSQ13" s="63"/>
      <c r="TSR13" s="63"/>
      <c r="TSS13" s="63"/>
      <c r="TST13" s="63"/>
      <c r="TSU13" s="63"/>
      <c r="TSV13" s="63"/>
      <c r="TSW13" s="63"/>
      <c r="TSX13" s="63"/>
      <c r="TSY13" s="63"/>
      <c r="TSZ13" s="63"/>
      <c r="TTA13" s="63"/>
      <c r="TTB13" s="63"/>
      <c r="TTC13" s="63"/>
      <c r="TTD13" s="63"/>
      <c r="TTE13" s="63"/>
      <c r="TTF13" s="63"/>
      <c r="TTG13" s="63"/>
      <c r="TTH13" s="63"/>
      <c r="TTI13" s="63"/>
      <c r="TTJ13" s="63"/>
      <c r="TTK13" s="63"/>
      <c r="TTL13" s="63"/>
      <c r="TTM13" s="63"/>
      <c r="TTN13" s="63"/>
      <c r="TTO13" s="63"/>
      <c r="TTP13" s="63"/>
      <c r="TTQ13" s="63"/>
      <c r="TTR13" s="63"/>
      <c r="TTS13" s="63"/>
      <c r="TTT13" s="63"/>
      <c r="TTU13" s="63"/>
      <c r="TTV13" s="63"/>
      <c r="TTW13" s="63"/>
      <c r="TTX13" s="63"/>
      <c r="TTY13" s="63"/>
      <c r="TTZ13" s="63"/>
      <c r="TUA13" s="63"/>
      <c r="TUB13" s="63"/>
      <c r="TUC13" s="63"/>
      <c r="TUD13" s="63"/>
      <c r="TUE13" s="63"/>
      <c r="TUF13" s="63"/>
      <c r="TUG13" s="63"/>
      <c r="TUH13" s="63"/>
      <c r="TUI13" s="63"/>
      <c r="TUJ13" s="63"/>
      <c r="TUK13" s="63"/>
      <c r="TUL13" s="63"/>
      <c r="TUM13" s="63"/>
      <c r="TUN13" s="63"/>
      <c r="TUO13" s="63"/>
      <c r="TUP13" s="63"/>
      <c r="TUQ13" s="63"/>
      <c r="TUR13" s="63"/>
      <c r="TUS13" s="63"/>
      <c r="TUT13" s="63"/>
      <c r="TUU13" s="63"/>
      <c r="TUV13" s="63"/>
      <c r="TUW13" s="63"/>
      <c r="TUX13" s="63"/>
      <c r="TUY13" s="63"/>
      <c r="TUZ13" s="63"/>
      <c r="TVA13" s="63"/>
      <c r="TVB13" s="63"/>
      <c r="TVC13" s="63"/>
      <c r="TVD13" s="63"/>
      <c r="TVE13" s="63"/>
      <c r="TVF13" s="63"/>
      <c r="TVG13" s="63"/>
      <c r="TVH13" s="63"/>
      <c r="TVI13" s="63"/>
      <c r="TVJ13" s="63"/>
      <c r="TVK13" s="63"/>
      <c r="TVL13" s="63"/>
      <c r="TVM13" s="63"/>
      <c r="TVN13" s="63"/>
      <c r="TVO13" s="63"/>
      <c r="TVP13" s="63"/>
      <c r="TVQ13" s="63"/>
      <c r="TVR13" s="63"/>
      <c r="TVS13" s="63"/>
      <c r="TVT13" s="63"/>
      <c r="TVU13" s="63"/>
      <c r="TVV13" s="63"/>
      <c r="TVW13" s="63"/>
      <c r="TVX13" s="63"/>
      <c r="TVY13" s="63"/>
      <c r="TVZ13" s="63"/>
      <c r="TWA13" s="63"/>
      <c r="TWB13" s="63"/>
      <c r="TWC13" s="63"/>
      <c r="TWD13" s="63"/>
      <c r="TWE13" s="63"/>
      <c r="TWF13" s="63"/>
      <c r="TWG13" s="63"/>
      <c r="TWH13" s="63"/>
      <c r="TWI13" s="63"/>
      <c r="TWJ13" s="63"/>
      <c r="TWK13" s="63"/>
      <c r="TWL13" s="63"/>
      <c r="TWM13" s="63"/>
      <c r="TWN13" s="63"/>
      <c r="TWO13" s="63"/>
      <c r="TWP13" s="63"/>
      <c r="TWQ13" s="63"/>
      <c r="TWR13" s="63"/>
      <c r="TWS13" s="63"/>
      <c r="TWT13" s="63"/>
      <c r="TWU13" s="63"/>
      <c r="TWV13" s="63"/>
      <c r="TWW13" s="63"/>
      <c r="TWX13" s="63"/>
      <c r="TWY13" s="63"/>
      <c r="TWZ13" s="63"/>
      <c r="TXA13" s="63"/>
      <c r="TXB13" s="63"/>
      <c r="TXC13" s="63"/>
      <c r="TXD13" s="63"/>
      <c r="TXE13" s="63"/>
      <c r="TXF13" s="63"/>
      <c r="TXG13" s="63"/>
      <c r="TXH13" s="63"/>
      <c r="TXI13" s="63"/>
      <c r="TXJ13" s="63"/>
      <c r="TXK13" s="63"/>
      <c r="TXL13" s="63"/>
      <c r="TXM13" s="63"/>
      <c r="TXN13" s="63"/>
      <c r="TXO13" s="63"/>
      <c r="TXP13" s="63"/>
      <c r="TXQ13" s="63"/>
      <c r="TXR13" s="63"/>
      <c r="TXS13" s="63"/>
      <c r="TXT13" s="63"/>
      <c r="TXU13" s="63"/>
      <c r="TXV13" s="63"/>
      <c r="TXW13" s="63"/>
      <c r="TXX13" s="63"/>
      <c r="TXY13" s="63"/>
      <c r="TXZ13" s="63"/>
      <c r="TYA13" s="63"/>
      <c r="TYB13" s="63"/>
      <c r="TYC13" s="63"/>
      <c r="TYD13" s="63"/>
      <c r="TYE13" s="63"/>
      <c r="TYF13" s="63"/>
      <c r="TYG13" s="63"/>
      <c r="TYH13" s="63"/>
      <c r="TYI13" s="63"/>
      <c r="TYJ13" s="63"/>
      <c r="TYK13" s="63"/>
      <c r="TYL13" s="63"/>
      <c r="TYM13" s="63"/>
      <c r="TYN13" s="63"/>
      <c r="TYO13" s="63"/>
      <c r="TYP13" s="63"/>
      <c r="TYQ13" s="63"/>
      <c r="TYR13" s="63"/>
      <c r="TYS13" s="63"/>
      <c r="TYT13" s="63"/>
      <c r="TYU13" s="63"/>
      <c r="TYV13" s="63"/>
      <c r="TYW13" s="63"/>
      <c r="TYX13" s="63"/>
      <c r="TYY13" s="63"/>
      <c r="TYZ13" s="63"/>
      <c r="TZA13" s="63"/>
      <c r="TZB13" s="63"/>
      <c r="TZC13" s="63"/>
      <c r="TZD13" s="63"/>
      <c r="TZE13" s="63"/>
      <c r="TZF13" s="63"/>
      <c r="TZG13" s="63"/>
      <c r="TZH13" s="63"/>
      <c r="TZI13" s="63"/>
      <c r="TZJ13" s="63"/>
      <c r="TZK13" s="63"/>
      <c r="TZL13" s="63"/>
      <c r="TZM13" s="63"/>
      <c r="TZN13" s="63"/>
      <c r="TZO13" s="63"/>
      <c r="TZP13" s="63"/>
      <c r="TZQ13" s="63"/>
      <c r="TZR13" s="63"/>
      <c r="TZS13" s="63"/>
      <c r="TZT13" s="63"/>
      <c r="TZU13" s="63"/>
      <c r="TZV13" s="63"/>
      <c r="TZW13" s="63"/>
      <c r="TZX13" s="63"/>
      <c r="TZY13" s="63"/>
      <c r="TZZ13" s="63"/>
      <c r="UAA13" s="63"/>
      <c r="UAB13" s="63"/>
      <c r="UAC13" s="63"/>
      <c r="UAD13" s="63"/>
      <c r="UAE13" s="63"/>
      <c r="UAF13" s="63"/>
      <c r="UAG13" s="63"/>
      <c r="UAH13" s="63"/>
      <c r="UAI13" s="63"/>
      <c r="UAJ13" s="63"/>
      <c r="UAK13" s="63"/>
      <c r="UAL13" s="63"/>
      <c r="UAM13" s="63"/>
      <c r="UAN13" s="63"/>
      <c r="UAO13" s="63"/>
      <c r="UAP13" s="63"/>
      <c r="UAQ13" s="63"/>
      <c r="UAR13" s="63"/>
      <c r="UAS13" s="63"/>
      <c r="UAT13" s="63"/>
      <c r="UAU13" s="63"/>
      <c r="UAV13" s="63"/>
      <c r="UAW13" s="63"/>
      <c r="UAX13" s="63"/>
      <c r="UAY13" s="63"/>
      <c r="UAZ13" s="63"/>
      <c r="UBA13" s="63"/>
      <c r="UBB13" s="63"/>
      <c r="UBC13" s="63"/>
      <c r="UBD13" s="63"/>
      <c r="UBE13" s="63"/>
      <c r="UBF13" s="63"/>
      <c r="UBG13" s="63"/>
      <c r="UBH13" s="63"/>
      <c r="UBI13" s="63"/>
      <c r="UBJ13" s="63"/>
      <c r="UBK13" s="63"/>
      <c r="UBL13" s="63"/>
      <c r="UBM13" s="63"/>
      <c r="UBN13" s="63"/>
      <c r="UBO13" s="63"/>
      <c r="UBP13" s="63"/>
      <c r="UBQ13" s="63"/>
      <c r="UBR13" s="63"/>
      <c r="UBS13" s="63"/>
      <c r="UBT13" s="63"/>
      <c r="UBU13" s="63"/>
      <c r="UBV13" s="63"/>
      <c r="UBW13" s="63"/>
      <c r="UBX13" s="63"/>
      <c r="UBY13" s="63"/>
      <c r="UBZ13" s="63"/>
      <c r="UCA13" s="63"/>
      <c r="UCB13" s="63"/>
      <c r="UCC13" s="63"/>
      <c r="UCD13" s="63"/>
      <c r="UCE13" s="63"/>
      <c r="UCF13" s="63"/>
      <c r="UCG13" s="63"/>
      <c r="UCH13" s="63"/>
      <c r="UCI13" s="63"/>
      <c r="UCJ13" s="63"/>
      <c r="UCK13" s="63"/>
      <c r="UCL13" s="63"/>
      <c r="UCM13" s="63"/>
      <c r="UCN13" s="63"/>
      <c r="UCO13" s="63"/>
      <c r="UCP13" s="63"/>
      <c r="UCQ13" s="63"/>
      <c r="UCR13" s="63"/>
      <c r="UCS13" s="63"/>
      <c r="UCT13" s="63"/>
      <c r="UCU13" s="63"/>
      <c r="UCV13" s="63"/>
      <c r="UCW13" s="63"/>
      <c r="UCX13" s="63"/>
      <c r="UCY13" s="63"/>
      <c r="UCZ13" s="63"/>
      <c r="UDA13" s="63"/>
      <c r="UDB13" s="63"/>
      <c r="UDC13" s="63"/>
      <c r="UDD13" s="63"/>
      <c r="UDE13" s="63"/>
      <c r="UDF13" s="63"/>
      <c r="UDG13" s="63"/>
      <c r="UDH13" s="63"/>
      <c r="UDI13" s="63"/>
      <c r="UDJ13" s="63"/>
      <c r="UDK13" s="63"/>
      <c r="UDL13" s="63"/>
      <c r="UDM13" s="63"/>
      <c r="UDN13" s="63"/>
      <c r="UDO13" s="63"/>
      <c r="UDP13" s="63"/>
      <c r="UDQ13" s="63"/>
      <c r="UDR13" s="63"/>
      <c r="UDS13" s="63"/>
      <c r="UDT13" s="63"/>
      <c r="UDU13" s="63"/>
      <c r="UDV13" s="63"/>
      <c r="UDW13" s="63"/>
      <c r="UDX13" s="63"/>
      <c r="UDY13" s="63"/>
      <c r="UDZ13" s="63"/>
      <c r="UEA13" s="63"/>
      <c r="UEB13" s="63"/>
      <c r="UEC13" s="63"/>
      <c r="UED13" s="63"/>
      <c r="UEE13" s="63"/>
      <c r="UEF13" s="63"/>
      <c r="UEG13" s="63"/>
      <c r="UEH13" s="63"/>
      <c r="UEI13" s="63"/>
      <c r="UEJ13" s="63"/>
      <c r="UEK13" s="63"/>
      <c r="UEL13" s="63"/>
      <c r="UEM13" s="63"/>
      <c r="UEN13" s="63"/>
      <c r="UEO13" s="63"/>
      <c r="UEP13" s="63"/>
      <c r="UEQ13" s="63"/>
      <c r="UER13" s="63"/>
      <c r="UES13" s="63"/>
      <c r="UET13" s="63"/>
      <c r="UEU13" s="63"/>
      <c r="UEV13" s="63"/>
      <c r="UEW13" s="63"/>
      <c r="UEX13" s="63"/>
      <c r="UEY13" s="63"/>
      <c r="UEZ13" s="63"/>
      <c r="UFA13" s="63"/>
      <c r="UFB13" s="63"/>
      <c r="UFC13" s="63"/>
      <c r="UFD13" s="63"/>
      <c r="UFE13" s="63"/>
      <c r="UFF13" s="63"/>
      <c r="UFG13" s="63"/>
      <c r="UFH13" s="63"/>
      <c r="UFI13" s="63"/>
      <c r="UFJ13" s="63"/>
      <c r="UFK13" s="63"/>
      <c r="UFL13" s="63"/>
      <c r="UFM13" s="63"/>
      <c r="UFN13" s="63"/>
      <c r="UFO13" s="63"/>
      <c r="UFP13" s="63"/>
      <c r="UFQ13" s="63"/>
      <c r="UFR13" s="63"/>
      <c r="UFS13" s="63"/>
      <c r="UFT13" s="63"/>
      <c r="UFU13" s="63"/>
      <c r="UFV13" s="63"/>
      <c r="UFW13" s="63"/>
      <c r="UFX13" s="63"/>
      <c r="UFY13" s="63"/>
      <c r="UFZ13" s="63"/>
      <c r="UGA13" s="63"/>
      <c r="UGB13" s="63"/>
      <c r="UGC13" s="63"/>
      <c r="UGD13" s="63"/>
      <c r="UGE13" s="63"/>
      <c r="UGF13" s="63"/>
      <c r="UGG13" s="63"/>
      <c r="UGH13" s="63"/>
      <c r="UGI13" s="63"/>
      <c r="UGJ13" s="63"/>
      <c r="UGK13" s="63"/>
      <c r="UGL13" s="63"/>
      <c r="UGM13" s="63"/>
      <c r="UGN13" s="63"/>
      <c r="UGO13" s="63"/>
      <c r="UGP13" s="63"/>
      <c r="UGQ13" s="63"/>
      <c r="UGR13" s="63"/>
      <c r="UGS13" s="63"/>
      <c r="UGT13" s="63"/>
      <c r="UGU13" s="63"/>
      <c r="UGV13" s="63"/>
      <c r="UGW13" s="63"/>
      <c r="UGX13" s="63"/>
      <c r="UGY13" s="63"/>
      <c r="UGZ13" s="63"/>
      <c r="UHA13" s="63"/>
      <c r="UHB13" s="63"/>
      <c r="UHC13" s="63"/>
      <c r="UHD13" s="63"/>
      <c r="UHE13" s="63"/>
      <c r="UHF13" s="63"/>
      <c r="UHG13" s="63"/>
      <c r="UHH13" s="63"/>
      <c r="UHI13" s="63"/>
      <c r="UHJ13" s="63"/>
      <c r="UHK13" s="63"/>
      <c r="UHL13" s="63"/>
      <c r="UHM13" s="63"/>
      <c r="UHN13" s="63"/>
      <c r="UHO13" s="63"/>
      <c r="UHP13" s="63"/>
      <c r="UHQ13" s="63"/>
      <c r="UHR13" s="63"/>
      <c r="UHS13" s="63"/>
      <c r="UHT13" s="63"/>
      <c r="UHU13" s="63"/>
      <c r="UHV13" s="63"/>
      <c r="UHW13" s="63"/>
      <c r="UHX13" s="63"/>
      <c r="UHY13" s="63"/>
      <c r="UHZ13" s="63"/>
      <c r="UIA13" s="63"/>
      <c r="UIB13" s="63"/>
      <c r="UIC13" s="63"/>
      <c r="UID13" s="63"/>
      <c r="UIE13" s="63"/>
      <c r="UIF13" s="63"/>
      <c r="UIG13" s="63"/>
      <c r="UIH13" s="63"/>
      <c r="UII13" s="63"/>
      <c r="UIJ13" s="63"/>
      <c r="UIK13" s="63"/>
      <c r="UIL13" s="63"/>
      <c r="UIM13" s="63"/>
      <c r="UIN13" s="63"/>
      <c r="UIO13" s="63"/>
      <c r="UIP13" s="63"/>
      <c r="UIQ13" s="63"/>
      <c r="UIR13" s="63"/>
      <c r="UIS13" s="63"/>
      <c r="UIT13" s="63"/>
      <c r="UIU13" s="63"/>
      <c r="UIV13" s="63"/>
      <c r="UIW13" s="63"/>
      <c r="UIX13" s="63"/>
      <c r="UIY13" s="63"/>
      <c r="UIZ13" s="63"/>
      <c r="UJA13" s="63"/>
      <c r="UJB13" s="63"/>
      <c r="UJC13" s="63"/>
      <c r="UJD13" s="63"/>
      <c r="UJE13" s="63"/>
      <c r="UJF13" s="63"/>
      <c r="UJG13" s="63"/>
      <c r="UJH13" s="63"/>
      <c r="UJI13" s="63"/>
      <c r="UJJ13" s="63"/>
      <c r="UJK13" s="63"/>
      <c r="UJL13" s="63"/>
      <c r="UJM13" s="63"/>
      <c r="UJN13" s="63"/>
      <c r="UJO13" s="63"/>
      <c r="UJP13" s="63"/>
      <c r="UJQ13" s="63"/>
      <c r="UJR13" s="63"/>
      <c r="UJS13" s="63"/>
      <c r="UJT13" s="63"/>
      <c r="UJU13" s="63"/>
      <c r="UJV13" s="63"/>
      <c r="UJW13" s="63"/>
      <c r="UJX13" s="63"/>
      <c r="UJY13" s="63"/>
      <c r="UJZ13" s="63"/>
      <c r="UKA13" s="63"/>
      <c r="UKB13" s="63"/>
      <c r="UKC13" s="63"/>
      <c r="UKD13" s="63"/>
      <c r="UKE13" s="63"/>
      <c r="UKF13" s="63"/>
      <c r="UKG13" s="63"/>
      <c r="UKH13" s="63"/>
      <c r="UKI13" s="63"/>
      <c r="UKJ13" s="63"/>
      <c r="UKK13" s="63"/>
      <c r="UKL13" s="63"/>
      <c r="UKM13" s="63"/>
      <c r="UKN13" s="63"/>
      <c r="UKO13" s="63"/>
      <c r="UKP13" s="63"/>
      <c r="UKQ13" s="63"/>
      <c r="UKR13" s="63"/>
      <c r="UKS13" s="63"/>
      <c r="UKT13" s="63"/>
      <c r="UKU13" s="63"/>
      <c r="UKV13" s="63"/>
      <c r="UKW13" s="63"/>
      <c r="UKX13" s="63"/>
      <c r="UKY13" s="63"/>
      <c r="UKZ13" s="63"/>
      <c r="ULA13" s="63"/>
      <c r="ULB13" s="63"/>
      <c r="ULC13" s="63"/>
      <c r="ULD13" s="63"/>
      <c r="ULE13" s="63"/>
      <c r="ULF13" s="63"/>
      <c r="ULG13" s="63"/>
      <c r="ULH13" s="63"/>
      <c r="ULI13" s="63"/>
      <c r="ULJ13" s="63"/>
      <c r="ULK13" s="63"/>
      <c r="ULL13" s="63"/>
      <c r="ULM13" s="63"/>
      <c r="ULN13" s="63"/>
      <c r="ULO13" s="63"/>
      <c r="ULP13" s="63"/>
      <c r="ULQ13" s="63"/>
      <c r="ULR13" s="63"/>
      <c r="ULS13" s="63"/>
      <c r="ULT13" s="63"/>
      <c r="ULU13" s="63"/>
      <c r="ULV13" s="63"/>
      <c r="ULW13" s="63"/>
      <c r="ULX13" s="63"/>
      <c r="ULY13" s="63"/>
      <c r="ULZ13" s="63"/>
      <c r="UMA13" s="63"/>
      <c r="UMB13" s="63"/>
      <c r="UMC13" s="63"/>
      <c r="UMD13" s="63"/>
      <c r="UME13" s="63"/>
      <c r="UMF13" s="63"/>
      <c r="UMG13" s="63"/>
      <c r="UMH13" s="63"/>
      <c r="UMI13" s="63"/>
      <c r="UMJ13" s="63"/>
      <c r="UMK13" s="63"/>
      <c r="UML13" s="63"/>
      <c r="UMM13" s="63"/>
      <c r="UMN13" s="63"/>
      <c r="UMO13" s="63"/>
      <c r="UMP13" s="63"/>
      <c r="UMQ13" s="63"/>
      <c r="UMR13" s="63"/>
      <c r="UMS13" s="63"/>
      <c r="UMT13" s="63"/>
      <c r="UMU13" s="63"/>
      <c r="UMV13" s="63"/>
      <c r="UMW13" s="63"/>
      <c r="UMX13" s="63"/>
      <c r="UMY13" s="63"/>
      <c r="UMZ13" s="63"/>
      <c r="UNA13" s="63"/>
      <c r="UNB13" s="63"/>
      <c r="UNC13" s="63"/>
      <c r="UND13" s="63"/>
      <c r="UNE13" s="63"/>
      <c r="UNF13" s="63"/>
      <c r="UNG13" s="63"/>
      <c r="UNH13" s="63"/>
      <c r="UNI13" s="63"/>
      <c r="UNJ13" s="63"/>
      <c r="UNK13" s="63"/>
      <c r="UNL13" s="63"/>
      <c r="UNM13" s="63"/>
      <c r="UNN13" s="63"/>
      <c r="UNO13" s="63"/>
      <c r="UNP13" s="63"/>
      <c r="UNQ13" s="63"/>
      <c r="UNR13" s="63"/>
      <c r="UNS13" s="63"/>
      <c r="UNT13" s="63"/>
      <c r="UNU13" s="63"/>
      <c r="UNV13" s="63"/>
      <c r="UNW13" s="63"/>
      <c r="UNX13" s="63"/>
      <c r="UNY13" s="63"/>
      <c r="UNZ13" s="63"/>
      <c r="UOA13" s="63"/>
      <c r="UOB13" s="63"/>
      <c r="UOC13" s="63"/>
      <c r="UOD13" s="63"/>
      <c r="UOE13" s="63"/>
      <c r="UOF13" s="63"/>
      <c r="UOG13" s="63"/>
      <c r="UOH13" s="63"/>
      <c r="UOI13" s="63"/>
      <c r="UOJ13" s="63"/>
      <c r="UOK13" s="63"/>
      <c r="UOL13" s="63"/>
      <c r="UOM13" s="63"/>
      <c r="UON13" s="63"/>
      <c r="UOO13" s="63"/>
      <c r="UOP13" s="63"/>
      <c r="UOQ13" s="63"/>
      <c r="UOR13" s="63"/>
      <c r="UOS13" s="63"/>
      <c r="UOT13" s="63"/>
      <c r="UOU13" s="63"/>
      <c r="UOV13" s="63"/>
      <c r="UOW13" s="63"/>
      <c r="UOX13" s="63"/>
      <c r="UOY13" s="63"/>
      <c r="UOZ13" s="63"/>
      <c r="UPA13" s="63"/>
      <c r="UPB13" s="63"/>
      <c r="UPC13" s="63"/>
      <c r="UPD13" s="63"/>
      <c r="UPE13" s="63"/>
      <c r="UPF13" s="63"/>
      <c r="UPG13" s="63"/>
      <c r="UPH13" s="63"/>
      <c r="UPI13" s="63"/>
      <c r="UPJ13" s="63"/>
      <c r="UPK13" s="63"/>
      <c r="UPL13" s="63"/>
      <c r="UPM13" s="63"/>
      <c r="UPN13" s="63"/>
      <c r="UPO13" s="63"/>
      <c r="UPP13" s="63"/>
      <c r="UPQ13" s="63"/>
      <c r="UPR13" s="63"/>
      <c r="UPS13" s="63"/>
      <c r="UPT13" s="63"/>
      <c r="UPU13" s="63"/>
      <c r="UPV13" s="63"/>
      <c r="UPW13" s="63"/>
      <c r="UPX13" s="63"/>
      <c r="UPY13" s="63"/>
      <c r="UPZ13" s="63"/>
      <c r="UQA13" s="63"/>
      <c r="UQB13" s="63"/>
      <c r="UQC13" s="63"/>
      <c r="UQD13" s="63"/>
      <c r="UQE13" s="63"/>
      <c r="UQF13" s="63"/>
      <c r="UQG13" s="63"/>
      <c r="UQH13" s="63"/>
      <c r="UQI13" s="63"/>
      <c r="UQJ13" s="63"/>
      <c r="UQK13" s="63"/>
      <c r="UQL13" s="63"/>
      <c r="UQM13" s="63"/>
      <c r="UQN13" s="63"/>
      <c r="UQO13" s="63"/>
      <c r="UQP13" s="63"/>
      <c r="UQQ13" s="63"/>
      <c r="UQR13" s="63"/>
      <c r="UQS13" s="63"/>
      <c r="UQT13" s="63"/>
      <c r="UQU13" s="63"/>
      <c r="UQV13" s="63"/>
      <c r="UQW13" s="63"/>
      <c r="UQX13" s="63"/>
      <c r="UQY13" s="63"/>
      <c r="UQZ13" s="63"/>
      <c r="URA13" s="63"/>
      <c r="URB13" s="63"/>
      <c r="URC13" s="63"/>
      <c r="URD13" s="63"/>
      <c r="URE13" s="63"/>
      <c r="URF13" s="63"/>
      <c r="URG13" s="63"/>
      <c r="URH13" s="63"/>
      <c r="URI13" s="63"/>
      <c r="URJ13" s="63"/>
      <c r="URK13" s="63"/>
      <c r="URL13" s="63"/>
      <c r="URM13" s="63"/>
      <c r="URN13" s="63"/>
      <c r="URO13" s="63"/>
      <c r="URP13" s="63"/>
      <c r="URQ13" s="63"/>
      <c r="URR13" s="63"/>
      <c r="URS13" s="63"/>
      <c r="URT13" s="63"/>
      <c r="URU13" s="63"/>
      <c r="URV13" s="63"/>
      <c r="URW13" s="63"/>
      <c r="URX13" s="63"/>
      <c r="URY13" s="63"/>
      <c r="URZ13" s="63"/>
      <c r="USA13" s="63"/>
      <c r="USB13" s="63"/>
      <c r="USC13" s="63"/>
      <c r="USD13" s="63"/>
      <c r="USE13" s="63"/>
      <c r="USF13" s="63"/>
      <c r="USG13" s="63"/>
      <c r="USH13" s="63"/>
      <c r="USI13" s="63"/>
      <c r="USJ13" s="63"/>
      <c r="USK13" s="63"/>
      <c r="USL13" s="63"/>
      <c r="USM13" s="63"/>
      <c r="USN13" s="63"/>
      <c r="USO13" s="63"/>
      <c r="USP13" s="63"/>
      <c r="USQ13" s="63"/>
      <c r="USR13" s="63"/>
      <c r="USS13" s="63"/>
      <c r="UST13" s="63"/>
      <c r="USU13" s="63"/>
      <c r="USV13" s="63"/>
      <c r="USW13" s="63"/>
      <c r="USX13" s="63"/>
      <c r="USY13" s="63"/>
      <c r="USZ13" s="63"/>
      <c r="UTA13" s="63"/>
      <c r="UTB13" s="63"/>
      <c r="UTC13" s="63"/>
      <c r="UTD13" s="63"/>
      <c r="UTE13" s="63"/>
      <c r="UTF13" s="63"/>
      <c r="UTG13" s="63"/>
      <c r="UTH13" s="63"/>
      <c r="UTI13" s="63"/>
      <c r="UTJ13" s="63"/>
      <c r="UTK13" s="63"/>
      <c r="UTL13" s="63"/>
      <c r="UTM13" s="63"/>
      <c r="UTN13" s="63"/>
      <c r="UTO13" s="63"/>
      <c r="UTP13" s="63"/>
      <c r="UTQ13" s="63"/>
      <c r="UTR13" s="63"/>
      <c r="UTS13" s="63"/>
      <c r="UTT13" s="63"/>
      <c r="UTU13" s="63"/>
      <c r="UTV13" s="63"/>
      <c r="UTW13" s="63"/>
      <c r="UTX13" s="63"/>
      <c r="UTY13" s="63"/>
      <c r="UTZ13" s="63"/>
      <c r="UUA13" s="63"/>
      <c r="UUB13" s="63"/>
      <c r="UUC13" s="63"/>
      <c r="UUD13" s="63"/>
      <c r="UUE13" s="63"/>
      <c r="UUF13" s="63"/>
      <c r="UUG13" s="63"/>
      <c r="UUH13" s="63"/>
      <c r="UUI13" s="63"/>
      <c r="UUJ13" s="63"/>
      <c r="UUK13" s="63"/>
      <c r="UUL13" s="63"/>
      <c r="UUM13" s="63"/>
      <c r="UUN13" s="63"/>
      <c r="UUO13" s="63"/>
      <c r="UUP13" s="63"/>
      <c r="UUQ13" s="63"/>
      <c r="UUR13" s="63"/>
      <c r="UUS13" s="63"/>
      <c r="UUT13" s="63"/>
      <c r="UUU13" s="63"/>
      <c r="UUV13" s="63"/>
      <c r="UUW13" s="63"/>
      <c r="UUX13" s="63"/>
      <c r="UUY13" s="63"/>
      <c r="UUZ13" s="63"/>
      <c r="UVA13" s="63"/>
      <c r="UVB13" s="63"/>
      <c r="UVC13" s="63"/>
      <c r="UVD13" s="63"/>
      <c r="UVE13" s="63"/>
      <c r="UVF13" s="63"/>
      <c r="UVG13" s="63"/>
      <c r="UVH13" s="63"/>
      <c r="UVI13" s="63"/>
      <c r="UVJ13" s="63"/>
      <c r="UVK13" s="63"/>
      <c r="UVL13" s="63"/>
      <c r="UVM13" s="63"/>
      <c r="UVN13" s="63"/>
      <c r="UVO13" s="63"/>
      <c r="UVP13" s="63"/>
      <c r="UVQ13" s="63"/>
      <c r="UVR13" s="63"/>
      <c r="UVS13" s="63"/>
      <c r="UVT13" s="63"/>
      <c r="UVU13" s="63"/>
      <c r="UVV13" s="63"/>
      <c r="UVW13" s="63"/>
      <c r="UVX13" s="63"/>
      <c r="UVY13" s="63"/>
      <c r="UVZ13" s="63"/>
      <c r="UWA13" s="63"/>
      <c r="UWB13" s="63"/>
      <c r="UWC13" s="63"/>
      <c r="UWD13" s="63"/>
      <c r="UWE13" s="63"/>
      <c r="UWF13" s="63"/>
      <c r="UWG13" s="63"/>
      <c r="UWH13" s="63"/>
      <c r="UWI13" s="63"/>
      <c r="UWJ13" s="63"/>
      <c r="UWK13" s="63"/>
      <c r="UWL13" s="63"/>
      <c r="UWM13" s="63"/>
      <c r="UWN13" s="63"/>
      <c r="UWO13" s="63"/>
      <c r="UWP13" s="63"/>
      <c r="UWQ13" s="63"/>
      <c r="UWR13" s="63"/>
      <c r="UWS13" s="63"/>
      <c r="UWT13" s="63"/>
      <c r="UWU13" s="63"/>
      <c r="UWV13" s="63"/>
      <c r="UWW13" s="63"/>
      <c r="UWX13" s="63"/>
      <c r="UWY13" s="63"/>
      <c r="UWZ13" s="63"/>
      <c r="UXA13" s="63"/>
      <c r="UXB13" s="63"/>
      <c r="UXC13" s="63"/>
      <c r="UXD13" s="63"/>
      <c r="UXE13" s="63"/>
      <c r="UXF13" s="63"/>
      <c r="UXG13" s="63"/>
      <c r="UXH13" s="63"/>
      <c r="UXI13" s="63"/>
      <c r="UXJ13" s="63"/>
      <c r="UXK13" s="63"/>
      <c r="UXL13" s="63"/>
      <c r="UXM13" s="63"/>
      <c r="UXN13" s="63"/>
      <c r="UXO13" s="63"/>
      <c r="UXP13" s="63"/>
      <c r="UXQ13" s="63"/>
      <c r="UXR13" s="63"/>
      <c r="UXS13" s="63"/>
      <c r="UXT13" s="63"/>
      <c r="UXU13" s="63"/>
      <c r="UXV13" s="63"/>
      <c r="UXW13" s="63"/>
      <c r="UXX13" s="63"/>
      <c r="UXY13" s="63"/>
      <c r="UXZ13" s="63"/>
      <c r="UYA13" s="63"/>
      <c r="UYB13" s="63"/>
      <c r="UYC13" s="63"/>
      <c r="UYD13" s="63"/>
      <c r="UYE13" s="63"/>
      <c r="UYF13" s="63"/>
      <c r="UYG13" s="63"/>
      <c r="UYH13" s="63"/>
      <c r="UYI13" s="63"/>
      <c r="UYJ13" s="63"/>
      <c r="UYK13" s="63"/>
      <c r="UYL13" s="63"/>
      <c r="UYM13" s="63"/>
      <c r="UYN13" s="63"/>
      <c r="UYO13" s="63"/>
      <c r="UYP13" s="63"/>
      <c r="UYQ13" s="63"/>
      <c r="UYR13" s="63"/>
      <c r="UYS13" s="63"/>
      <c r="UYT13" s="63"/>
      <c r="UYU13" s="63"/>
      <c r="UYV13" s="63"/>
      <c r="UYW13" s="63"/>
      <c r="UYX13" s="63"/>
      <c r="UYY13" s="63"/>
      <c r="UYZ13" s="63"/>
      <c r="UZA13" s="63"/>
      <c r="UZB13" s="63"/>
      <c r="UZC13" s="63"/>
      <c r="UZD13" s="63"/>
      <c r="UZE13" s="63"/>
      <c r="UZF13" s="63"/>
      <c r="UZG13" s="63"/>
      <c r="UZH13" s="63"/>
      <c r="UZI13" s="63"/>
      <c r="UZJ13" s="63"/>
      <c r="UZK13" s="63"/>
      <c r="UZL13" s="63"/>
      <c r="UZM13" s="63"/>
      <c r="UZN13" s="63"/>
      <c r="UZO13" s="63"/>
      <c r="UZP13" s="63"/>
      <c r="UZQ13" s="63"/>
      <c r="UZR13" s="63"/>
      <c r="UZS13" s="63"/>
      <c r="UZT13" s="63"/>
      <c r="UZU13" s="63"/>
      <c r="UZV13" s="63"/>
      <c r="UZW13" s="63"/>
      <c r="UZX13" s="63"/>
      <c r="UZY13" s="63"/>
      <c r="UZZ13" s="63"/>
      <c r="VAA13" s="63"/>
      <c r="VAB13" s="63"/>
      <c r="VAC13" s="63"/>
      <c r="VAD13" s="63"/>
      <c r="VAE13" s="63"/>
      <c r="VAF13" s="63"/>
      <c r="VAG13" s="63"/>
      <c r="VAH13" s="63"/>
      <c r="VAI13" s="63"/>
      <c r="VAJ13" s="63"/>
      <c r="VAK13" s="63"/>
      <c r="VAL13" s="63"/>
      <c r="VAM13" s="63"/>
      <c r="VAN13" s="63"/>
      <c r="VAO13" s="63"/>
      <c r="VAP13" s="63"/>
      <c r="VAQ13" s="63"/>
      <c r="VAR13" s="63"/>
      <c r="VAS13" s="63"/>
      <c r="VAT13" s="63"/>
      <c r="VAU13" s="63"/>
      <c r="VAV13" s="63"/>
      <c r="VAW13" s="63"/>
      <c r="VAX13" s="63"/>
      <c r="VAY13" s="63"/>
      <c r="VAZ13" s="63"/>
      <c r="VBA13" s="63"/>
      <c r="VBB13" s="63"/>
      <c r="VBC13" s="63"/>
      <c r="VBD13" s="63"/>
      <c r="VBE13" s="63"/>
      <c r="VBF13" s="63"/>
      <c r="VBG13" s="63"/>
      <c r="VBH13" s="63"/>
      <c r="VBI13" s="63"/>
      <c r="VBJ13" s="63"/>
      <c r="VBK13" s="63"/>
      <c r="VBL13" s="63"/>
      <c r="VBM13" s="63"/>
      <c r="VBN13" s="63"/>
      <c r="VBO13" s="63"/>
      <c r="VBP13" s="63"/>
      <c r="VBQ13" s="63"/>
      <c r="VBR13" s="63"/>
      <c r="VBS13" s="63"/>
      <c r="VBT13" s="63"/>
      <c r="VBU13" s="63"/>
      <c r="VBV13" s="63"/>
      <c r="VBW13" s="63"/>
      <c r="VBX13" s="63"/>
      <c r="VBY13" s="63"/>
      <c r="VBZ13" s="63"/>
      <c r="VCA13" s="63"/>
      <c r="VCB13" s="63"/>
      <c r="VCC13" s="63"/>
      <c r="VCD13" s="63"/>
      <c r="VCE13" s="63"/>
      <c r="VCF13" s="63"/>
      <c r="VCG13" s="63"/>
      <c r="VCH13" s="63"/>
      <c r="VCI13" s="63"/>
      <c r="VCJ13" s="63"/>
      <c r="VCK13" s="63"/>
      <c r="VCL13" s="63"/>
      <c r="VCM13" s="63"/>
      <c r="VCN13" s="63"/>
      <c r="VCO13" s="63"/>
      <c r="VCP13" s="63"/>
      <c r="VCQ13" s="63"/>
      <c r="VCR13" s="63"/>
      <c r="VCS13" s="63"/>
      <c r="VCT13" s="63"/>
      <c r="VCU13" s="63"/>
      <c r="VCV13" s="63"/>
      <c r="VCW13" s="63"/>
      <c r="VCX13" s="63"/>
      <c r="VCY13" s="63"/>
      <c r="VCZ13" s="63"/>
      <c r="VDA13" s="63"/>
      <c r="VDB13" s="63"/>
      <c r="VDC13" s="63"/>
      <c r="VDD13" s="63"/>
      <c r="VDE13" s="63"/>
      <c r="VDF13" s="63"/>
      <c r="VDG13" s="63"/>
      <c r="VDH13" s="63"/>
      <c r="VDI13" s="63"/>
      <c r="VDJ13" s="63"/>
      <c r="VDK13" s="63"/>
      <c r="VDL13" s="63"/>
      <c r="VDM13" s="63"/>
      <c r="VDN13" s="63"/>
      <c r="VDO13" s="63"/>
      <c r="VDP13" s="63"/>
      <c r="VDQ13" s="63"/>
      <c r="VDR13" s="63"/>
      <c r="VDS13" s="63"/>
      <c r="VDT13" s="63"/>
      <c r="VDU13" s="63"/>
      <c r="VDV13" s="63"/>
      <c r="VDW13" s="63"/>
      <c r="VDX13" s="63"/>
      <c r="VDY13" s="63"/>
      <c r="VDZ13" s="63"/>
      <c r="VEA13" s="63"/>
      <c r="VEB13" s="63"/>
      <c r="VEC13" s="63"/>
      <c r="VED13" s="63"/>
      <c r="VEE13" s="63"/>
      <c r="VEF13" s="63"/>
      <c r="VEG13" s="63"/>
      <c r="VEH13" s="63"/>
      <c r="VEI13" s="63"/>
      <c r="VEJ13" s="63"/>
      <c r="VEK13" s="63"/>
      <c r="VEL13" s="63"/>
      <c r="VEM13" s="63"/>
      <c r="VEN13" s="63"/>
      <c r="VEO13" s="63"/>
      <c r="VEP13" s="63"/>
      <c r="VEQ13" s="63"/>
      <c r="VER13" s="63"/>
      <c r="VES13" s="63"/>
      <c r="VET13" s="63"/>
      <c r="VEU13" s="63"/>
      <c r="VEV13" s="63"/>
      <c r="VEW13" s="63"/>
      <c r="VEX13" s="63"/>
      <c r="VEY13" s="63"/>
      <c r="VEZ13" s="63"/>
      <c r="VFA13" s="63"/>
      <c r="VFB13" s="63"/>
      <c r="VFC13" s="63"/>
      <c r="VFD13" s="63"/>
      <c r="VFE13" s="63"/>
      <c r="VFF13" s="63"/>
      <c r="VFG13" s="63"/>
      <c r="VFH13" s="63"/>
      <c r="VFI13" s="63"/>
      <c r="VFJ13" s="63"/>
      <c r="VFK13" s="63"/>
      <c r="VFL13" s="63"/>
      <c r="VFM13" s="63"/>
      <c r="VFN13" s="63"/>
      <c r="VFO13" s="63"/>
      <c r="VFP13" s="63"/>
      <c r="VFQ13" s="63"/>
      <c r="VFR13" s="63"/>
      <c r="VFS13" s="63"/>
      <c r="VFT13" s="63"/>
      <c r="VFU13" s="63"/>
      <c r="VFV13" s="63"/>
      <c r="VFW13" s="63"/>
      <c r="VFX13" s="63"/>
      <c r="VFY13" s="63"/>
      <c r="VFZ13" s="63"/>
      <c r="VGA13" s="63"/>
      <c r="VGB13" s="63"/>
      <c r="VGC13" s="63"/>
      <c r="VGD13" s="63"/>
      <c r="VGE13" s="63"/>
      <c r="VGF13" s="63"/>
      <c r="VGG13" s="63"/>
      <c r="VGH13" s="63"/>
      <c r="VGI13" s="63"/>
      <c r="VGJ13" s="63"/>
      <c r="VGK13" s="63"/>
      <c r="VGL13" s="63"/>
      <c r="VGM13" s="63"/>
      <c r="VGN13" s="63"/>
      <c r="VGO13" s="63"/>
      <c r="VGP13" s="63"/>
      <c r="VGQ13" s="63"/>
      <c r="VGR13" s="63"/>
      <c r="VGS13" s="63"/>
      <c r="VGT13" s="63"/>
      <c r="VGU13" s="63"/>
      <c r="VGV13" s="63"/>
      <c r="VGW13" s="63"/>
      <c r="VGX13" s="63"/>
      <c r="VGY13" s="63"/>
      <c r="VGZ13" s="63"/>
      <c r="VHA13" s="63"/>
      <c r="VHB13" s="63"/>
      <c r="VHC13" s="63"/>
      <c r="VHD13" s="63"/>
      <c r="VHE13" s="63"/>
      <c r="VHF13" s="63"/>
      <c r="VHG13" s="63"/>
      <c r="VHH13" s="63"/>
      <c r="VHI13" s="63"/>
      <c r="VHJ13" s="63"/>
      <c r="VHK13" s="63"/>
      <c r="VHL13" s="63"/>
      <c r="VHM13" s="63"/>
      <c r="VHN13" s="63"/>
      <c r="VHO13" s="63"/>
      <c r="VHP13" s="63"/>
      <c r="VHQ13" s="63"/>
      <c r="VHR13" s="63"/>
      <c r="VHS13" s="63"/>
      <c r="VHT13" s="63"/>
      <c r="VHU13" s="63"/>
      <c r="VHV13" s="63"/>
      <c r="VHW13" s="63"/>
      <c r="VHX13" s="63"/>
      <c r="VHY13" s="63"/>
      <c r="VHZ13" s="63"/>
      <c r="VIA13" s="63"/>
      <c r="VIB13" s="63"/>
      <c r="VIC13" s="63"/>
      <c r="VID13" s="63"/>
      <c r="VIE13" s="63"/>
      <c r="VIF13" s="63"/>
      <c r="VIG13" s="63"/>
      <c r="VIH13" s="63"/>
      <c r="VII13" s="63"/>
      <c r="VIJ13" s="63"/>
      <c r="VIK13" s="63"/>
      <c r="VIL13" s="63"/>
      <c r="VIM13" s="63"/>
      <c r="VIN13" s="63"/>
      <c r="VIO13" s="63"/>
      <c r="VIP13" s="63"/>
      <c r="VIQ13" s="63"/>
      <c r="VIR13" s="63"/>
      <c r="VIS13" s="63"/>
      <c r="VIT13" s="63"/>
      <c r="VIU13" s="63"/>
      <c r="VIV13" s="63"/>
      <c r="VIW13" s="63"/>
      <c r="VIX13" s="63"/>
      <c r="VIY13" s="63"/>
      <c r="VIZ13" s="63"/>
      <c r="VJA13" s="63"/>
      <c r="VJB13" s="63"/>
      <c r="VJC13" s="63"/>
      <c r="VJD13" s="63"/>
      <c r="VJE13" s="63"/>
      <c r="VJF13" s="63"/>
      <c r="VJG13" s="63"/>
      <c r="VJH13" s="63"/>
      <c r="VJI13" s="63"/>
      <c r="VJJ13" s="63"/>
      <c r="VJK13" s="63"/>
      <c r="VJL13" s="63"/>
      <c r="VJM13" s="63"/>
      <c r="VJN13" s="63"/>
      <c r="VJO13" s="63"/>
      <c r="VJP13" s="63"/>
      <c r="VJQ13" s="63"/>
      <c r="VJR13" s="63"/>
      <c r="VJS13" s="63"/>
      <c r="VJT13" s="63"/>
      <c r="VJU13" s="63"/>
      <c r="VJV13" s="63"/>
      <c r="VJW13" s="63"/>
      <c r="VJX13" s="63"/>
      <c r="VJY13" s="63"/>
      <c r="VJZ13" s="63"/>
      <c r="VKA13" s="63"/>
      <c r="VKB13" s="63"/>
      <c r="VKC13" s="63"/>
      <c r="VKD13" s="63"/>
      <c r="VKE13" s="63"/>
      <c r="VKF13" s="63"/>
      <c r="VKG13" s="63"/>
      <c r="VKH13" s="63"/>
      <c r="VKI13" s="63"/>
      <c r="VKJ13" s="63"/>
      <c r="VKK13" s="63"/>
      <c r="VKL13" s="63"/>
      <c r="VKM13" s="63"/>
      <c r="VKN13" s="63"/>
      <c r="VKO13" s="63"/>
      <c r="VKP13" s="63"/>
      <c r="VKQ13" s="63"/>
      <c r="VKR13" s="63"/>
      <c r="VKS13" s="63"/>
      <c r="VKT13" s="63"/>
      <c r="VKU13" s="63"/>
      <c r="VKV13" s="63"/>
      <c r="VKW13" s="63"/>
      <c r="VKX13" s="63"/>
      <c r="VKY13" s="63"/>
      <c r="VKZ13" s="63"/>
      <c r="VLA13" s="63"/>
      <c r="VLB13" s="63"/>
      <c r="VLC13" s="63"/>
      <c r="VLD13" s="63"/>
      <c r="VLE13" s="63"/>
      <c r="VLF13" s="63"/>
      <c r="VLG13" s="63"/>
      <c r="VLH13" s="63"/>
      <c r="VLI13" s="63"/>
      <c r="VLJ13" s="63"/>
      <c r="VLK13" s="63"/>
      <c r="VLL13" s="63"/>
      <c r="VLM13" s="63"/>
      <c r="VLN13" s="63"/>
      <c r="VLO13" s="63"/>
      <c r="VLP13" s="63"/>
      <c r="VLQ13" s="63"/>
      <c r="VLR13" s="63"/>
      <c r="VLS13" s="63"/>
      <c r="VLT13" s="63"/>
      <c r="VLU13" s="63"/>
      <c r="VLV13" s="63"/>
      <c r="VLW13" s="63"/>
      <c r="VLX13" s="63"/>
      <c r="VLY13" s="63"/>
      <c r="VLZ13" s="63"/>
      <c r="VMA13" s="63"/>
      <c r="VMB13" s="63"/>
      <c r="VMC13" s="63"/>
      <c r="VMD13" s="63"/>
      <c r="VME13" s="63"/>
      <c r="VMF13" s="63"/>
      <c r="VMG13" s="63"/>
      <c r="VMH13" s="63"/>
      <c r="VMI13" s="63"/>
      <c r="VMJ13" s="63"/>
      <c r="VMK13" s="63"/>
      <c r="VML13" s="63"/>
      <c r="VMM13" s="63"/>
      <c r="VMN13" s="63"/>
      <c r="VMO13" s="63"/>
      <c r="VMP13" s="63"/>
      <c r="VMQ13" s="63"/>
      <c r="VMR13" s="63"/>
      <c r="VMS13" s="63"/>
      <c r="VMT13" s="63"/>
      <c r="VMU13" s="63"/>
      <c r="VMV13" s="63"/>
      <c r="VMW13" s="63"/>
      <c r="VMX13" s="63"/>
      <c r="VMY13" s="63"/>
      <c r="VMZ13" s="63"/>
      <c r="VNA13" s="63"/>
      <c r="VNB13" s="63"/>
      <c r="VNC13" s="63"/>
      <c r="VND13" s="63"/>
      <c r="VNE13" s="63"/>
      <c r="VNF13" s="63"/>
      <c r="VNG13" s="63"/>
      <c r="VNH13" s="63"/>
      <c r="VNI13" s="63"/>
      <c r="VNJ13" s="63"/>
      <c r="VNK13" s="63"/>
      <c r="VNL13" s="63"/>
      <c r="VNM13" s="63"/>
      <c r="VNN13" s="63"/>
      <c r="VNO13" s="63"/>
      <c r="VNP13" s="63"/>
      <c r="VNQ13" s="63"/>
      <c r="VNR13" s="63"/>
      <c r="VNS13" s="63"/>
      <c r="VNT13" s="63"/>
      <c r="VNU13" s="63"/>
      <c r="VNV13" s="63"/>
      <c r="VNW13" s="63"/>
      <c r="VNX13" s="63"/>
      <c r="VNY13" s="63"/>
      <c r="VNZ13" s="63"/>
      <c r="VOA13" s="63"/>
      <c r="VOB13" s="63"/>
      <c r="VOC13" s="63"/>
      <c r="VOD13" s="63"/>
      <c r="VOE13" s="63"/>
      <c r="VOF13" s="63"/>
      <c r="VOG13" s="63"/>
      <c r="VOH13" s="63"/>
      <c r="VOI13" s="63"/>
      <c r="VOJ13" s="63"/>
      <c r="VOK13" s="63"/>
      <c r="VOL13" s="63"/>
      <c r="VOM13" s="63"/>
      <c r="VON13" s="63"/>
      <c r="VOO13" s="63"/>
      <c r="VOP13" s="63"/>
      <c r="VOQ13" s="63"/>
      <c r="VOR13" s="63"/>
      <c r="VOS13" s="63"/>
      <c r="VOT13" s="63"/>
      <c r="VOU13" s="63"/>
      <c r="VOV13" s="63"/>
      <c r="VOW13" s="63"/>
      <c r="VOX13" s="63"/>
      <c r="VOY13" s="63"/>
      <c r="VOZ13" s="63"/>
      <c r="VPA13" s="63"/>
      <c r="VPB13" s="63"/>
      <c r="VPC13" s="63"/>
      <c r="VPD13" s="63"/>
      <c r="VPE13" s="63"/>
      <c r="VPF13" s="63"/>
      <c r="VPG13" s="63"/>
      <c r="VPH13" s="63"/>
      <c r="VPI13" s="63"/>
      <c r="VPJ13" s="63"/>
      <c r="VPK13" s="63"/>
      <c r="VPL13" s="63"/>
      <c r="VPM13" s="63"/>
      <c r="VPN13" s="63"/>
      <c r="VPO13" s="63"/>
      <c r="VPP13" s="63"/>
      <c r="VPQ13" s="63"/>
      <c r="VPR13" s="63"/>
      <c r="VPS13" s="63"/>
      <c r="VPT13" s="63"/>
      <c r="VPU13" s="63"/>
      <c r="VPV13" s="63"/>
      <c r="VPW13" s="63"/>
      <c r="VPX13" s="63"/>
      <c r="VPY13" s="63"/>
      <c r="VPZ13" s="63"/>
      <c r="VQA13" s="63"/>
      <c r="VQB13" s="63"/>
      <c r="VQC13" s="63"/>
      <c r="VQD13" s="63"/>
      <c r="VQE13" s="63"/>
      <c r="VQF13" s="63"/>
      <c r="VQG13" s="63"/>
      <c r="VQH13" s="63"/>
      <c r="VQI13" s="63"/>
      <c r="VQJ13" s="63"/>
      <c r="VQK13" s="63"/>
      <c r="VQL13" s="63"/>
      <c r="VQM13" s="63"/>
      <c r="VQN13" s="63"/>
      <c r="VQO13" s="63"/>
      <c r="VQP13" s="63"/>
      <c r="VQQ13" s="63"/>
      <c r="VQR13" s="63"/>
      <c r="VQS13" s="63"/>
      <c r="VQT13" s="63"/>
      <c r="VQU13" s="63"/>
      <c r="VQV13" s="63"/>
      <c r="VQW13" s="63"/>
      <c r="VQX13" s="63"/>
      <c r="VQY13" s="63"/>
      <c r="VQZ13" s="63"/>
      <c r="VRA13" s="63"/>
      <c r="VRB13" s="63"/>
      <c r="VRC13" s="63"/>
      <c r="VRD13" s="63"/>
      <c r="VRE13" s="63"/>
      <c r="VRF13" s="63"/>
      <c r="VRG13" s="63"/>
      <c r="VRH13" s="63"/>
      <c r="VRI13" s="63"/>
      <c r="VRJ13" s="63"/>
      <c r="VRK13" s="63"/>
      <c r="VRL13" s="63"/>
      <c r="VRM13" s="63"/>
      <c r="VRN13" s="63"/>
      <c r="VRO13" s="63"/>
      <c r="VRP13" s="63"/>
      <c r="VRQ13" s="63"/>
      <c r="VRR13" s="63"/>
      <c r="VRS13" s="63"/>
      <c r="VRT13" s="63"/>
      <c r="VRU13" s="63"/>
      <c r="VRV13" s="63"/>
      <c r="VRW13" s="63"/>
      <c r="VRX13" s="63"/>
      <c r="VRY13" s="63"/>
      <c r="VRZ13" s="63"/>
      <c r="VSA13" s="63"/>
      <c r="VSB13" s="63"/>
      <c r="VSC13" s="63"/>
      <c r="VSD13" s="63"/>
      <c r="VSE13" s="63"/>
      <c r="VSF13" s="63"/>
      <c r="VSG13" s="63"/>
      <c r="VSH13" s="63"/>
      <c r="VSI13" s="63"/>
      <c r="VSJ13" s="63"/>
      <c r="VSK13" s="63"/>
      <c r="VSL13" s="63"/>
      <c r="VSM13" s="63"/>
      <c r="VSN13" s="63"/>
      <c r="VSO13" s="63"/>
      <c r="VSP13" s="63"/>
      <c r="VSQ13" s="63"/>
      <c r="VSR13" s="63"/>
      <c r="VSS13" s="63"/>
      <c r="VST13" s="63"/>
      <c r="VSU13" s="63"/>
      <c r="VSV13" s="63"/>
      <c r="VSW13" s="63"/>
      <c r="VSX13" s="63"/>
      <c r="VSY13" s="63"/>
      <c r="VSZ13" s="63"/>
      <c r="VTA13" s="63"/>
      <c r="VTB13" s="63"/>
      <c r="VTC13" s="63"/>
      <c r="VTD13" s="63"/>
      <c r="VTE13" s="63"/>
      <c r="VTF13" s="63"/>
      <c r="VTG13" s="63"/>
      <c r="VTH13" s="63"/>
      <c r="VTI13" s="63"/>
      <c r="VTJ13" s="63"/>
      <c r="VTK13" s="63"/>
      <c r="VTL13" s="63"/>
      <c r="VTM13" s="63"/>
      <c r="VTN13" s="63"/>
      <c r="VTO13" s="63"/>
      <c r="VTP13" s="63"/>
      <c r="VTQ13" s="63"/>
      <c r="VTR13" s="63"/>
      <c r="VTS13" s="63"/>
      <c r="VTT13" s="63"/>
      <c r="VTU13" s="63"/>
      <c r="VTV13" s="63"/>
      <c r="VTW13" s="63"/>
      <c r="VTX13" s="63"/>
      <c r="VTY13" s="63"/>
      <c r="VTZ13" s="63"/>
      <c r="VUA13" s="63"/>
      <c r="VUB13" s="63"/>
      <c r="VUC13" s="63"/>
      <c r="VUD13" s="63"/>
      <c r="VUE13" s="63"/>
      <c r="VUF13" s="63"/>
      <c r="VUG13" s="63"/>
      <c r="VUH13" s="63"/>
      <c r="VUI13" s="63"/>
      <c r="VUJ13" s="63"/>
      <c r="VUK13" s="63"/>
      <c r="VUL13" s="63"/>
      <c r="VUM13" s="63"/>
      <c r="VUN13" s="63"/>
      <c r="VUO13" s="63"/>
      <c r="VUP13" s="63"/>
      <c r="VUQ13" s="63"/>
      <c r="VUR13" s="63"/>
      <c r="VUS13" s="63"/>
      <c r="VUT13" s="63"/>
      <c r="VUU13" s="63"/>
      <c r="VUV13" s="63"/>
      <c r="VUW13" s="63"/>
      <c r="VUX13" s="63"/>
      <c r="VUY13" s="63"/>
      <c r="VUZ13" s="63"/>
      <c r="VVA13" s="63"/>
      <c r="VVB13" s="63"/>
      <c r="VVC13" s="63"/>
      <c r="VVD13" s="63"/>
      <c r="VVE13" s="63"/>
      <c r="VVF13" s="63"/>
      <c r="VVG13" s="63"/>
      <c r="VVH13" s="63"/>
      <c r="VVI13" s="63"/>
      <c r="VVJ13" s="63"/>
      <c r="VVK13" s="63"/>
      <c r="VVL13" s="63"/>
      <c r="VVM13" s="63"/>
      <c r="VVN13" s="63"/>
      <c r="VVO13" s="63"/>
      <c r="VVP13" s="63"/>
      <c r="VVQ13" s="63"/>
      <c r="VVR13" s="63"/>
      <c r="VVS13" s="63"/>
      <c r="VVT13" s="63"/>
      <c r="VVU13" s="63"/>
      <c r="VVV13" s="63"/>
      <c r="VVW13" s="63"/>
      <c r="VVX13" s="63"/>
      <c r="VVY13" s="63"/>
      <c r="VVZ13" s="63"/>
      <c r="VWA13" s="63"/>
      <c r="VWB13" s="63"/>
      <c r="VWC13" s="63"/>
      <c r="VWD13" s="63"/>
      <c r="VWE13" s="63"/>
      <c r="VWF13" s="63"/>
      <c r="VWG13" s="63"/>
      <c r="VWH13" s="63"/>
      <c r="VWI13" s="63"/>
      <c r="VWJ13" s="63"/>
      <c r="VWK13" s="63"/>
      <c r="VWL13" s="63"/>
      <c r="VWM13" s="63"/>
      <c r="VWN13" s="63"/>
      <c r="VWO13" s="63"/>
      <c r="VWP13" s="63"/>
      <c r="VWQ13" s="63"/>
      <c r="VWR13" s="63"/>
      <c r="VWS13" s="63"/>
      <c r="VWT13" s="63"/>
      <c r="VWU13" s="63"/>
      <c r="VWV13" s="63"/>
      <c r="VWW13" s="63"/>
      <c r="VWX13" s="63"/>
      <c r="VWY13" s="63"/>
      <c r="VWZ13" s="63"/>
      <c r="VXA13" s="63"/>
      <c r="VXB13" s="63"/>
      <c r="VXC13" s="63"/>
      <c r="VXD13" s="63"/>
      <c r="VXE13" s="63"/>
      <c r="VXF13" s="63"/>
      <c r="VXG13" s="63"/>
      <c r="VXH13" s="63"/>
      <c r="VXI13" s="63"/>
      <c r="VXJ13" s="63"/>
      <c r="VXK13" s="63"/>
      <c r="VXL13" s="63"/>
      <c r="VXM13" s="63"/>
      <c r="VXN13" s="63"/>
      <c r="VXO13" s="63"/>
      <c r="VXP13" s="63"/>
      <c r="VXQ13" s="63"/>
      <c r="VXR13" s="63"/>
      <c r="VXS13" s="63"/>
      <c r="VXT13" s="63"/>
      <c r="VXU13" s="63"/>
      <c r="VXV13" s="63"/>
      <c r="VXW13" s="63"/>
      <c r="VXX13" s="63"/>
      <c r="VXY13" s="63"/>
      <c r="VXZ13" s="63"/>
      <c r="VYA13" s="63"/>
      <c r="VYB13" s="63"/>
      <c r="VYC13" s="63"/>
      <c r="VYD13" s="63"/>
      <c r="VYE13" s="63"/>
      <c r="VYF13" s="63"/>
      <c r="VYG13" s="63"/>
      <c r="VYH13" s="63"/>
      <c r="VYI13" s="63"/>
      <c r="VYJ13" s="63"/>
      <c r="VYK13" s="63"/>
      <c r="VYL13" s="63"/>
      <c r="VYM13" s="63"/>
      <c r="VYN13" s="63"/>
      <c r="VYO13" s="63"/>
      <c r="VYP13" s="63"/>
      <c r="VYQ13" s="63"/>
      <c r="VYR13" s="63"/>
      <c r="VYS13" s="63"/>
      <c r="VYT13" s="63"/>
      <c r="VYU13" s="63"/>
      <c r="VYV13" s="63"/>
      <c r="VYW13" s="63"/>
      <c r="VYX13" s="63"/>
      <c r="VYY13" s="63"/>
      <c r="VYZ13" s="63"/>
      <c r="VZA13" s="63"/>
      <c r="VZB13" s="63"/>
      <c r="VZC13" s="63"/>
      <c r="VZD13" s="63"/>
      <c r="VZE13" s="63"/>
      <c r="VZF13" s="63"/>
      <c r="VZG13" s="63"/>
      <c r="VZH13" s="63"/>
      <c r="VZI13" s="63"/>
      <c r="VZJ13" s="63"/>
      <c r="VZK13" s="63"/>
      <c r="VZL13" s="63"/>
      <c r="VZM13" s="63"/>
      <c r="VZN13" s="63"/>
      <c r="VZO13" s="63"/>
      <c r="VZP13" s="63"/>
      <c r="VZQ13" s="63"/>
      <c r="VZR13" s="63"/>
      <c r="VZS13" s="63"/>
      <c r="VZT13" s="63"/>
      <c r="VZU13" s="63"/>
      <c r="VZV13" s="63"/>
      <c r="VZW13" s="63"/>
      <c r="VZX13" s="63"/>
      <c r="VZY13" s="63"/>
      <c r="VZZ13" s="63"/>
      <c r="WAA13" s="63"/>
      <c r="WAB13" s="63"/>
      <c r="WAC13" s="63"/>
      <c r="WAD13" s="63"/>
      <c r="WAE13" s="63"/>
      <c r="WAF13" s="63"/>
      <c r="WAG13" s="63"/>
      <c r="WAH13" s="63"/>
      <c r="WAI13" s="63"/>
      <c r="WAJ13" s="63"/>
      <c r="WAK13" s="63"/>
      <c r="WAL13" s="63"/>
      <c r="WAM13" s="63"/>
      <c r="WAN13" s="63"/>
      <c r="WAO13" s="63"/>
      <c r="WAP13" s="63"/>
      <c r="WAQ13" s="63"/>
      <c r="WAR13" s="63"/>
      <c r="WAS13" s="63"/>
      <c r="WAT13" s="63"/>
      <c r="WAU13" s="63"/>
      <c r="WAV13" s="63"/>
      <c r="WAW13" s="63"/>
      <c r="WAX13" s="63"/>
      <c r="WAY13" s="63"/>
      <c r="WAZ13" s="63"/>
      <c r="WBA13" s="63"/>
      <c r="WBB13" s="63"/>
      <c r="WBC13" s="63"/>
      <c r="WBD13" s="63"/>
      <c r="WBE13" s="63"/>
      <c r="WBF13" s="63"/>
      <c r="WBG13" s="63"/>
      <c r="WBH13" s="63"/>
      <c r="WBI13" s="63"/>
      <c r="WBJ13" s="63"/>
      <c r="WBK13" s="63"/>
      <c r="WBL13" s="63"/>
      <c r="WBM13" s="63"/>
      <c r="WBN13" s="63"/>
      <c r="WBO13" s="63"/>
      <c r="WBP13" s="63"/>
      <c r="WBQ13" s="63"/>
      <c r="WBR13" s="63"/>
      <c r="WBS13" s="63"/>
      <c r="WBT13" s="63"/>
      <c r="WBU13" s="63"/>
      <c r="WBV13" s="63"/>
      <c r="WBW13" s="63"/>
      <c r="WBX13" s="63"/>
      <c r="WBY13" s="63"/>
      <c r="WBZ13" s="63"/>
      <c r="WCA13" s="63"/>
      <c r="WCB13" s="63"/>
      <c r="WCC13" s="63"/>
      <c r="WCD13" s="63"/>
      <c r="WCE13" s="63"/>
      <c r="WCF13" s="63"/>
      <c r="WCG13" s="63"/>
      <c r="WCH13" s="63"/>
      <c r="WCI13" s="63"/>
      <c r="WCJ13" s="63"/>
      <c r="WCK13" s="63"/>
      <c r="WCL13" s="63"/>
      <c r="WCM13" s="63"/>
      <c r="WCN13" s="63"/>
      <c r="WCO13" s="63"/>
      <c r="WCP13" s="63"/>
      <c r="WCQ13" s="63"/>
      <c r="WCR13" s="63"/>
      <c r="WCS13" s="63"/>
      <c r="WCT13" s="63"/>
      <c r="WCU13" s="63"/>
      <c r="WCV13" s="63"/>
      <c r="WCW13" s="63"/>
      <c r="WCX13" s="63"/>
      <c r="WCY13" s="63"/>
      <c r="WCZ13" s="63"/>
      <c r="WDA13" s="63"/>
      <c r="WDB13" s="63"/>
      <c r="WDC13" s="63"/>
      <c r="WDD13" s="63"/>
      <c r="WDE13" s="63"/>
      <c r="WDF13" s="63"/>
      <c r="WDG13" s="63"/>
      <c r="WDH13" s="63"/>
      <c r="WDI13" s="63"/>
      <c r="WDJ13" s="63"/>
      <c r="WDK13" s="63"/>
      <c r="WDL13" s="63"/>
      <c r="WDM13" s="63"/>
      <c r="WDN13" s="63"/>
      <c r="WDO13" s="63"/>
      <c r="WDP13" s="63"/>
      <c r="WDQ13" s="63"/>
      <c r="WDR13" s="63"/>
      <c r="WDS13" s="63"/>
      <c r="WDT13" s="63"/>
      <c r="WDU13" s="63"/>
      <c r="WDV13" s="63"/>
      <c r="WDW13" s="63"/>
      <c r="WDX13" s="63"/>
      <c r="WDY13" s="63"/>
      <c r="WDZ13" s="63"/>
      <c r="WEA13" s="63"/>
      <c r="WEB13" s="63"/>
      <c r="WEC13" s="63"/>
      <c r="WED13" s="63"/>
      <c r="WEE13" s="63"/>
      <c r="WEF13" s="63"/>
      <c r="WEG13" s="63"/>
      <c r="WEH13" s="63"/>
      <c r="WEI13" s="63"/>
      <c r="WEJ13" s="63"/>
      <c r="WEK13" s="63"/>
      <c r="WEL13" s="63"/>
      <c r="WEM13" s="63"/>
      <c r="WEN13" s="63"/>
      <c r="WEO13" s="63"/>
      <c r="WEP13" s="63"/>
      <c r="WEQ13" s="63"/>
      <c r="WER13" s="63"/>
      <c r="WES13" s="63"/>
      <c r="WET13" s="63"/>
      <c r="WEU13" s="63"/>
      <c r="WEV13" s="63"/>
      <c r="WEW13" s="63"/>
      <c r="WEX13" s="63"/>
      <c r="WEY13" s="63"/>
      <c r="WEZ13" s="63"/>
      <c r="WFA13" s="63"/>
      <c r="WFB13" s="63"/>
      <c r="WFC13" s="63"/>
      <c r="WFD13" s="63"/>
      <c r="WFE13" s="63"/>
      <c r="WFF13" s="63"/>
      <c r="WFG13" s="63"/>
      <c r="WFH13" s="63"/>
      <c r="WFI13" s="63"/>
      <c r="WFJ13" s="63"/>
      <c r="WFK13" s="63"/>
      <c r="WFL13" s="63"/>
      <c r="WFM13" s="63"/>
      <c r="WFN13" s="63"/>
      <c r="WFO13" s="63"/>
      <c r="WFP13" s="63"/>
      <c r="WFQ13" s="63"/>
      <c r="WFR13" s="63"/>
      <c r="WFS13" s="63"/>
      <c r="WFT13" s="63"/>
      <c r="WFU13" s="63"/>
      <c r="WFV13" s="63"/>
      <c r="WFW13" s="63"/>
      <c r="WFX13" s="63"/>
      <c r="WFY13" s="63"/>
      <c r="WFZ13" s="63"/>
      <c r="WGA13" s="63"/>
      <c r="WGB13" s="63"/>
      <c r="WGC13" s="63"/>
      <c r="WGD13" s="63"/>
      <c r="WGE13" s="63"/>
      <c r="WGF13" s="63"/>
      <c r="WGG13" s="63"/>
      <c r="WGH13" s="63"/>
      <c r="WGI13" s="63"/>
      <c r="WGJ13" s="63"/>
      <c r="WGK13" s="63"/>
      <c r="WGL13" s="63"/>
      <c r="WGM13" s="63"/>
      <c r="WGN13" s="63"/>
      <c r="WGO13" s="63"/>
      <c r="WGP13" s="63"/>
      <c r="WGQ13" s="63"/>
      <c r="WGR13" s="63"/>
      <c r="WGS13" s="63"/>
      <c r="WGT13" s="63"/>
      <c r="WGU13" s="63"/>
      <c r="WGV13" s="63"/>
      <c r="WGW13" s="63"/>
      <c r="WGX13" s="63"/>
      <c r="WGY13" s="63"/>
      <c r="WGZ13" s="63"/>
      <c r="WHA13" s="63"/>
      <c r="WHB13" s="63"/>
      <c r="WHC13" s="63"/>
      <c r="WHD13" s="63"/>
      <c r="WHE13" s="63"/>
      <c r="WHF13" s="63"/>
      <c r="WHG13" s="63"/>
      <c r="WHH13" s="63"/>
      <c r="WHI13" s="63"/>
      <c r="WHJ13" s="63"/>
      <c r="WHK13" s="63"/>
      <c r="WHL13" s="63"/>
      <c r="WHM13" s="63"/>
      <c r="WHN13" s="63"/>
      <c r="WHO13" s="63"/>
      <c r="WHP13" s="63"/>
      <c r="WHQ13" s="63"/>
      <c r="WHR13" s="63"/>
      <c r="WHS13" s="63"/>
      <c r="WHT13" s="63"/>
      <c r="WHU13" s="63"/>
      <c r="WHV13" s="63"/>
      <c r="WHW13" s="63"/>
      <c r="WHX13" s="63"/>
      <c r="WHY13" s="63"/>
      <c r="WHZ13" s="63"/>
      <c r="WIA13" s="63"/>
      <c r="WIB13" s="63"/>
      <c r="WIC13" s="63"/>
      <c r="WID13" s="63"/>
      <c r="WIE13" s="63"/>
      <c r="WIF13" s="63"/>
      <c r="WIG13" s="63"/>
      <c r="WIH13" s="63"/>
      <c r="WII13" s="63"/>
      <c r="WIJ13" s="63"/>
      <c r="WIK13" s="63"/>
      <c r="WIL13" s="63"/>
      <c r="WIM13" s="63"/>
      <c r="WIN13" s="63"/>
      <c r="WIO13" s="63"/>
      <c r="WIP13" s="63"/>
      <c r="WIQ13" s="63"/>
      <c r="WIR13" s="63"/>
      <c r="WIS13" s="63"/>
      <c r="WIT13" s="63"/>
      <c r="WIU13" s="63"/>
      <c r="WIV13" s="63"/>
      <c r="WIW13" s="63"/>
      <c r="WIX13" s="63"/>
      <c r="WIY13" s="63"/>
      <c r="WIZ13" s="63"/>
      <c r="WJA13" s="63"/>
      <c r="WJB13" s="63"/>
      <c r="WJC13" s="63"/>
      <c r="WJD13" s="63"/>
      <c r="WJE13" s="63"/>
      <c r="WJF13" s="63"/>
      <c r="WJG13" s="63"/>
      <c r="WJH13" s="63"/>
      <c r="WJI13" s="63"/>
      <c r="WJJ13" s="63"/>
      <c r="WJK13" s="63"/>
      <c r="WJL13" s="63"/>
      <c r="WJM13" s="63"/>
      <c r="WJN13" s="63"/>
      <c r="WJO13" s="63"/>
      <c r="WJP13" s="63"/>
      <c r="WJQ13" s="63"/>
      <c r="WJR13" s="63"/>
      <c r="WJS13" s="63"/>
      <c r="WJT13" s="63"/>
      <c r="WJU13" s="63"/>
      <c r="WJV13" s="63"/>
      <c r="WJW13" s="63"/>
      <c r="WJX13" s="63"/>
      <c r="WJY13" s="63"/>
      <c r="WJZ13" s="63"/>
      <c r="WKA13" s="63"/>
      <c r="WKB13" s="63"/>
      <c r="WKC13" s="63"/>
      <c r="WKD13" s="63"/>
      <c r="WKE13" s="63"/>
      <c r="WKF13" s="63"/>
      <c r="WKG13" s="63"/>
      <c r="WKH13" s="63"/>
      <c r="WKI13" s="63"/>
      <c r="WKJ13" s="63"/>
      <c r="WKK13" s="63"/>
      <c r="WKL13" s="63"/>
      <c r="WKM13" s="63"/>
      <c r="WKN13" s="63"/>
      <c r="WKO13" s="63"/>
      <c r="WKP13" s="63"/>
      <c r="WKQ13" s="63"/>
      <c r="WKR13" s="63"/>
      <c r="WKS13" s="63"/>
      <c r="WKT13" s="63"/>
      <c r="WKU13" s="63"/>
      <c r="WKV13" s="63"/>
      <c r="WKW13" s="63"/>
      <c r="WKX13" s="63"/>
      <c r="WKY13" s="63"/>
      <c r="WKZ13" s="63"/>
      <c r="WLA13" s="63"/>
      <c r="WLB13" s="63"/>
      <c r="WLC13" s="63"/>
      <c r="WLD13" s="63"/>
      <c r="WLE13" s="63"/>
      <c r="WLF13" s="63"/>
      <c r="WLG13" s="63"/>
      <c r="WLH13" s="63"/>
      <c r="WLI13" s="63"/>
      <c r="WLJ13" s="63"/>
      <c r="WLK13" s="63"/>
      <c r="WLL13" s="63"/>
      <c r="WLM13" s="63"/>
      <c r="WLN13" s="63"/>
      <c r="WLO13" s="63"/>
      <c r="WLP13" s="63"/>
      <c r="WLQ13" s="63"/>
      <c r="WLR13" s="63"/>
      <c r="WLS13" s="63"/>
      <c r="WLT13" s="63"/>
      <c r="WLU13" s="63"/>
      <c r="WLV13" s="63"/>
      <c r="WLW13" s="63"/>
      <c r="WLX13" s="63"/>
      <c r="WLY13" s="63"/>
      <c r="WLZ13" s="63"/>
      <c r="WMA13" s="63"/>
      <c r="WMB13" s="63"/>
      <c r="WMC13" s="63"/>
      <c r="WMD13" s="63"/>
      <c r="WME13" s="63"/>
      <c r="WMF13" s="63"/>
      <c r="WMG13" s="63"/>
      <c r="WMH13" s="63"/>
      <c r="WMI13" s="63"/>
      <c r="WMJ13" s="63"/>
      <c r="WMK13" s="63"/>
      <c r="WML13" s="63"/>
      <c r="WMM13" s="63"/>
      <c r="WMN13" s="63"/>
      <c r="WMO13" s="63"/>
      <c r="WMP13" s="63"/>
      <c r="WMQ13" s="63"/>
      <c r="WMR13" s="63"/>
      <c r="WMS13" s="63"/>
      <c r="WMT13" s="63"/>
      <c r="WMU13" s="63"/>
      <c r="WMV13" s="63"/>
      <c r="WMW13" s="63"/>
      <c r="WMX13" s="63"/>
      <c r="WMY13" s="63"/>
      <c r="WMZ13" s="63"/>
      <c r="WNA13" s="63"/>
      <c r="WNB13" s="63"/>
      <c r="WNC13" s="63"/>
      <c r="WND13" s="63"/>
      <c r="WNE13" s="63"/>
      <c r="WNF13" s="63"/>
      <c r="WNG13" s="63"/>
      <c r="WNH13" s="63"/>
      <c r="WNI13" s="63"/>
      <c r="WNJ13" s="63"/>
      <c r="WNK13" s="63"/>
      <c r="WNL13" s="63"/>
      <c r="WNM13" s="63"/>
      <c r="WNN13" s="63"/>
      <c r="WNO13" s="63"/>
      <c r="WNP13" s="63"/>
      <c r="WNQ13" s="63"/>
      <c r="WNR13" s="63"/>
      <c r="WNS13" s="63"/>
      <c r="WNT13" s="63"/>
      <c r="WNU13" s="63"/>
      <c r="WNV13" s="63"/>
      <c r="WNW13" s="63"/>
      <c r="WNX13" s="63"/>
      <c r="WNY13" s="63"/>
      <c r="WNZ13" s="63"/>
      <c r="WOA13" s="63"/>
      <c r="WOB13" s="63"/>
      <c r="WOC13" s="63"/>
      <c r="WOD13" s="63"/>
      <c r="WOE13" s="63"/>
      <c r="WOF13" s="63"/>
      <c r="WOG13" s="63"/>
      <c r="WOH13" s="63"/>
      <c r="WOI13" s="63"/>
      <c r="WOJ13" s="63"/>
      <c r="WOK13" s="63"/>
      <c r="WOL13" s="63"/>
      <c r="WOM13" s="63"/>
      <c r="WON13" s="63"/>
      <c r="WOO13" s="63"/>
      <c r="WOP13" s="63"/>
      <c r="WOQ13" s="63"/>
      <c r="WOR13" s="63"/>
      <c r="WOS13" s="63"/>
      <c r="WOT13" s="63"/>
      <c r="WOU13" s="63"/>
      <c r="WOV13" s="63"/>
      <c r="WOW13" s="63"/>
      <c r="WOX13" s="63"/>
      <c r="WOY13" s="63"/>
      <c r="WOZ13" s="63"/>
      <c r="WPA13" s="63"/>
      <c r="WPB13" s="63"/>
      <c r="WPC13" s="63"/>
      <c r="WPD13" s="63"/>
      <c r="WPE13" s="63"/>
      <c r="WPF13" s="63"/>
      <c r="WPG13" s="63"/>
      <c r="WPH13" s="63"/>
      <c r="WPI13" s="63"/>
      <c r="WPJ13" s="63"/>
      <c r="WPK13" s="63"/>
      <c r="WPL13" s="63"/>
      <c r="WPM13" s="63"/>
      <c r="WPN13" s="63"/>
      <c r="WPO13" s="63"/>
      <c r="WPP13" s="63"/>
      <c r="WPQ13" s="63"/>
      <c r="WPR13" s="63"/>
      <c r="WPS13" s="63"/>
      <c r="WPT13" s="63"/>
      <c r="WPU13" s="63"/>
      <c r="WPV13" s="63"/>
      <c r="WPW13" s="63"/>
      <c r="WPX13" s="63"/>
      <c r="WPY13" s="63"/>
      <c r="WPZ13" s="63"/>
      <c r="WQA13" s="63"/>
      <c r="WQB13" s="63"/>
      <c r="WQC13" s="63"/>
      <c r="WQD13" s="63"/>
      <c r="WQE13" s="63"/>
      <c r="WQF13" s="63"/>
      <c r="WQG13" s="63"/>
      <c r="WQH13" s="63"/>
      <c r="WQI13" s="63"/>
      <c r="WQJ13" s="63"/>
      <c r="WQK13" s="63"/>
      <c r="WQL13" s="63"/>
      <c r="WQM13" s="63"/>
      <c r="WQN13" s="63"/>
      <c r="WQO13" s="63"/>
      <c r="WQP13" s="63"/>
      <c r="WQQ13" s="63"/>
      <c r="WQR13" s="63"/>
      <c r="WQS13" s="63"/>
      <c r="WQT13" s="63"/>
      <c r="WQU13" s="63"/>
      <c r="WQV13" s="63"/>
      <c r="WQW13" s="63"/>
      <c r="WQX13" s="63"/>
      <c r="WQY13" s="63"/>
      <c r="WQZ13" s="63"/>
      <c r="WRA13" s="63"/>
      <c r="WRB13" s="63"/>
      <c r="WRC13" s="63"/>
      <c r="WRD13" s="63"/>
      <c r="WRE13" s="63"/>
      <c r="WRF13" s="63"/>
      <c r="WRG13" s="63"/>
      <c r="WRH13" s="63"/>
      <c r="WRI13" s="63"/>
      <c r="WRJ13" s="63"/>
      <c r="WRK13" s="63"/>
      <c r="WRL13" s="63"/>
      <c r="WRM13" s="63"/>
      <c r="WRN13" s="63"/>
      <c r="WRO13" s="63"/>
      <c r="WRP13" s="63"/>
      <c r="WRQ13" s="63"/>
      <c r="WRR13" s="63"/>
      <c r="WRS13" s="63"/>
      <c r="WRT13" s="63"/>
      <c r="WRU13" s="63"/>
      <c r="WRV13" s="63"/>
      <c r="WRW13" s="63"/>
      <c r="WRX13" s="63"/>
      <c r="WRY13" s="63"/>
      <c r="WRZ13" s="63"/>
      <c r="WSA13" s="63"/>
      <c r="WSB13" s="63"/>
      <c r="WSC13" s="63"/>
      <c r="WSD13" s="63"/>
      <c r="WSE13" s="63"/>
      <c r="WSF13" s="63"/>
      <c r="WSG13" s="63"/>
      <c r="WSH13" s="63"/>
      <c r="WSI13" s="63"/>
      <c r="WSJ13" s="63"/>
      <c r="WSK13" s="63"/>
      <c r="WSL13" s="63"/>
      <c r="WSM13" s="63"/>
      <c r="WSN13" s="63"/>
      <c r="WSO13" s="63"/>
      <c r="WSP13" s="63"/>
      <c r="WSQ13" s="63"/>
      <c r="WSR13" s="63"/>
      <c r="WSS13" s="63"/>
      <c r="WST13" s="63"/>
      <c r="WSU13" s="63"/>
      <c r="WSV13" s="63"/>
      <c r="WSW13" s="63"/>
      <c r="WSX13" s="63"/>
      <c r="WSY13" s="63"/>
      <c r="WSZ13" s="63"/>
      <c r="WTA13" s="63"/>
      <c r="WTB13" s="63"/>
      <c r="WTC13" s="63"/>
      <c r="WTD13" s="63"/>
      <c r="WTE13" s="63"/>
      <c r="WTF13" s="63"/>
      <c r="WTG13" s="63"/>
      <c r="WTH13" s="63"/>
      <c r="WTI13" s="63"/>
      <c r="WTJ13" s="63"/>
      <c r="WTK13" s="63"/>
      <c r="WTL13" s="63"/>
      <c r="WTM13" s="63"/>
      <c r="WTN13" s="63"/>
      <c r="WTO13" s="63"/>
      <c r="WTP13" s="63"/>
      <c r="WTQ13" s="63"/>
      <c r="WTR13" s="63"/>
      <c r="WTS13" s="63"/>
      <c r="WTT13" s="63"/>
      <c r="WTU13" s="63"/>
      <c r="WTV13" s="63"/>
      <c r="WTW13" s="63"/>
      <c r="WTX13" s="63"/>
      <c r="WTY13" s="63"/>
      <c r="WTZ13" s="63"/>
      <c r="WUA13" s="63"/>
      <c r="WUB13" s="63"/>
      <c r="WUC13" s="63"/>
      <c r="WUD13" s="63"/>
      <c r="WUE13" s="63"/>
      <c r="WUF13" s="63"/>
      <c r="WUG13" s="63"/>
      <c r="WUH13" s="63"/>
      <c r="WUI13" s="63"/>
      <c r="WUJ13" s="63"/>
      <c r="WUK13" s="63"/>
      <c r="WUL13" s="63"/>
      <c r="WUM13" s="63"/>
      <c r="WUN13" s="63"/>
      <c r="WUO13" s="63"/>
      <c r="WUP13" s="63"/>
      <c r="WUQ13" s="63"/>
      <c r="WUR13" s="63"/>
      <c r="WUS13" s="63"/>
      <c r="WUT13" s="63"/>
      <c r="WUU13" s="63"/>
      <c r="WUV13" s="63"/>
      <c r="WUW13" s="63"/>
      <c r="WUX13" s="63"/>
      <c r="WUY13" s="63"/>
      <c r="WUZ13" s="63"/>
      <c r="WVA13" s="63"/>
      <c r="WVB13" s="63"/>
      <c r="WVC13" s="63"/>
      <c r="WVD13" s="63"/>
      <c r="WVE13" s="63"/>
      <c r="WVF13" s="63"/>
      <c r="WVG13" s="63"/>
      <c r="WVH13" s="63"/>
      <c r="WVI13" s="63"/>
      <c r="WVJ13" s="63"/>
      <c r="WVK13" s="63"/>
      <c r="WVL13" s="63"/>
      <c r="WVM13" s="63"/>
      <c r="WVN13" s="63"/>
      <c r="WVO13" s="63"/>
      <c r="WVP13" s="63"/>
      <c r="WVQ13" s="63"/>
      <c r="WVR13" s="63"/>
      <c r="WVS13" s="63"/>
      <c r="WVT13" s="63"/>
      <c r="WVU13" s="63"/>
      <c r="WVV13" s="63"/>
      <c r="WVW13" s="63"/>
      <c r="WVX13" s="63"/>
      <c r="WVY13" s="63"/>
      <c r="WVZ13" s="63"/>
      <c r="WWA13" s="63"/>
      <c r="WWB13" s="63"/>
      <c r="WWC13" s="63"/>
      <c r="WWD13" s="63"/>
      <c r="WWE13" s="63"/>
      <c r="WWF13" s="63"/>
      <c r="WWG13" s="63"/>
      <c r="WWH13" s="63"/>
      <c r="WWI13" s="63"/>
      <c r="WWJ13" s="63"/>
      <c r="WWK13" s="63"/>
      <c r="WWL13" s="63"/>
      <c r="WWM13" s="63"/>
      <c r="WWN13" s="63"/>
      <c r="WWO13" s="63"/>
      <c r="WWP13" s="63"/>
      <c r="WWQ13" s="63"/>
      <c r="WWR13" s="63"/>
      <c r="WWS13" s="63"/>
      <c r="WWT13" s="63"/>
      <c r="WWU13" s="63"/>
      <c r="WWV13" s="63"/>
      <c r="WWW13" s="63"/>
      <c r="WWX13" s="63"/>
      <c r="WWY13" s="63"/>
      <c r="WWZ13" s="63"/>
      <c r="WXA13" s="63"/>
      <c r="WXB13" s="63"/>
      <c r="WXC13" s="63"/>
      <c r="WXD13" s="63"/>
      <c r="WXE13" s="63"/>
      <c r="WXF13" s="63"/>
      <c r="WXG13" s="63"/>
      <c r="WXH13" s="63"/>
      <c r="WXI13" s="63"/>
      <c r="WXJ13" s="63"/>
      <c r="WXK13" s="63"/>
      <c r="WXL13" s="63"/>
      <c r="WXM13" s="63"/>
      <c r="WXN13" s="63"/>
      <c r="WXO13" s="63"/>
      <c r="WXP13" s="63"/>
      <c r="WXQ13" s="63"/>
      <c r="WXR13" s="63"/>
      <c r="WXS13" s="63"/>
      <c r="WXT13" s="63"/>
      <c r="WXU13" s="63"/>
      <c r="WXV13" s="63"/>
      <c r="WXW13" s="63"/>
      <c r="WXX13" s="63"/>
      <c r="WXY13" s="63"/>
      <c r="WXZ13" s="63"/>
      <c r="WYA13" s="63"/>
      <c r="WYB13" s="63"/>
      <c r="WYC13" s="63"/>
      <c r="WYD13" s="63"/>
      <c r="WYE13" s="63"/>
      <c r="WYF13" s="63"/>
      <c r="WYG13" s="63"/>
      <c r="WYH13" s="63"/>
      <c r="WYI13" s="63"/>
      <c r="WYJ13" s="63"/>
      <c r="WYK13" s="63"/>
      <c r="WYL13" s="63"/>
      <c r="WYM13" s="63"/>
      <c r="WYN13" s="63"/>
      <c r="WYO13" s="63"/>
      <c r="WYP13" s="63"/>
      <c r="WYQ13" s="63"/>
      <c r="WYR13" s="63"/>
      <c r="WYS13" s="63"/>
      <c r="WYT13" s="63"/>
      <c r="WYU13" s="63"/>
      <c r="WYV13" s="63"/>
      <c r="WYW13" s="63"/>
      <c r="WYX13" s="63"/>
      <c r="WYY13" s="63"/>
      <c r="WYZ13" s="63"/>
      <c r="WZA13" s="63"/>
      <c r="WZB13" s="63"/>
      <c r="WZC13" s="63"/>
      <c r="WZD13" s="63"/>
      <c r="WZE13" s="63"/>
      <c r="WZF13" s="63"/>
      <c r="WZG13" s="63"/>
      <c r="WZH13" s="63"/>
      <c r="WZI13" s="63"/>
      <c r="WZJ13" s="63"/>
      <c r="WZK13" s="63"/>
      <c r="WZL13" s="63"/>
      <c r="WZM13" s="63"/>
      <c r="WZN13" s="63"/>
      <c r="WZO13" s="63"/>
      <c r="WZP13" s="63"/>
      <c r="WZQ13" s="63"/>
      <c r="WZR13" s="63"/>
      <c r="WZS13" s="63"/>
      <c r="WZT13" s="63"/>
      <c r="WZU13" s="63"/>
      <c r="WZV13" s="63"/>
      <c r="WZW13" s="63"/>
      <c r="WZX13" s="63"/>
      <c r="WZY13" s="63"/>
      <c r="WZZ13" s="63"/>
      <c r="XAA13" s="63"/>
      <c r="XAB13" s="63"/>
      <c r="XAC13" s="63"/>
      <c r="XAD13" s="63"/>
      <c r="XAE13" s="63"/>
      <c r="XAF13" s="63"/>
      <c r="XAG13" s="63"/>
      <c r="XAH13" s="63"/>
      <c r="XAI13" s="63"/>
      <c r="XAJ13" s="63"/>
      <c r="XAK13" s="63"/>
      <c r="XAL13" s="63"/>
      <c r="XAM13" s="63"/>
      <c r="XAN13" s="63"/>
      <c r="XAO13" s="63"/>
      <c r="XAP13" s="63"/>
      <c r="XAQ13" s="63"/>
      <c r="XAR13" s="63"/>
      <c r="XAS13" s="63"/>
      <c r="XAT13" s="63"/>
      <c r="XAU13" s="63"/>
      <c r="XAV13" s="63"/>
      <c r="XAW13" s="63"/>
      <c r="XAX13" s="63"/>
      <c r="XAY13" s="63"/>
      <c r="XAZ13" s="63"/>
      <c r="XBA13" s="63"/>
      <c r="XBB13" s="63"/>
      <c r="XBC13" s="63"/>
      <c r="XBD13" s="63"/>
      <c r="XBE13" s="63"/>
      <c r="XBF13" s="63"/>
      <c r="XBG13" s="63"/>
      <c r="XBH13" s="63"/>
      <c r="XBI13" s="63"/>
      <c r="XBJ13" s="63"/>
      <c r="XBK13" s="63"/>
      <c r="XBL13" s="63"/>
      <c r="XBM13" s="63"/>
      <c r="XBN13" s="63"/>
      <c r="XBO13" s="63"/>
      <c r="XBP13" s="63"/>
      <c r="XBQ13" s="63"/>
      <c r="XBR13" s="63"/>
      <c r="XBS13" s="63"/>
      <c r="XBT13" s="63"/>
      <c r="XBU13" s="63"/>
      <c r="XBV13" s="63"/>
      <c r="XBW13" s="63"/>
      <c r="XBX13" s="63"/>
      <c r="XBY13" s="63"/>
      <c r="XBZ13" s="63"/>
      <c r="XCA13" s="63"/>
      <c r="XCB13" s="63"/>
      <c r="XCC13" s="63"/>
      <c r="XCD13" s="63"/>
      <c r="XCE13" s="63"/>
      <c r="XCF13" s="63"/>
      <c r="XCG13" s="63"/>
      <c r="XCH13" s="63"/>
      <c r="XCI13" s="63"/>
      <c r="XCJ13" s="63"/>
      <c r="XCK13" s="63"/>
      <c r="XCL13" s="63"/>
      <c r="XCM13" s="63"/>
      <c r="XCN13" s="63"/>
      <c r="XCO13" s="63"/>
      <c r="XCP13" s="63"/>
      <c r="XCQ13" s="63"/>
      <c r="XCR13" s="63"/>
      <c r="XCS13" s="63"/>
      <c r="XCT13" s="63"/>
      <c r="XCU13" s="63"/>
      <c r="XCV13" s="63"/>
      <c r="XCW13" s="63"/>
      <c r="XCX13" s="63"/>
      <c r="XCY13" s="63"/>
      <c r="XCZ13" s="63"/>
      <c r="XDA13" s="63"/>
      <c r="XDB13" s="63"/>
      <c r="XDC13" s="63"/>
      <c r="XDD13" s="63"/>
      <c r="XDE13" s="63"/>
      <c r="XDF13" s="63"/>
      <c r="XDG13" s="63"/>
      <c r="XDH13" s="63"/>
      <c r="XDI13" s="63"/>
      <c r="XDJ13" s="63"/>
      <c r="XDK13" s="63"/>
      <c r="XDL13" s="63"/>
      <c r="XDM13" s="63"/>
      <c r="XDN13" s="63"/>
      <c r="XDO13" s="63"/>
      <c r="XDP13" s="63"/>
      <c r="XDQ13" s="63"/>
      <c r="XDR13" s="63"/>
      <c r="XDS13" s="63"/>
      <c r="XDT13" s="63"/>
      <c r="XDU13" s="63"/>
      <c r="XDV13" s="63"/>
      <c r="XDW13" s="63"/>
      <c r="XDX13" s="63"/>
      <c r="XDY13" s="63"/>
      <c r="XDZ13" s="63"/>
      <c r="XEA13" s="63"/>
      <c r="XEB13" s="63"/>
      <c r="XEC13" s="63"/>
      <c r="XED13" s="63"/>
      <c r="XEE13" s="63"/>
    </row>
    <row r="14" spans="1:16359">
      <c r="A14" s="123">
        <v>12</v>
      </c>
      <c r="B14" s="124"/>
      <c r="C14" s="129"/>
      <c r="D14" s="124"/>
      <c r="E14" s="130"/>
      <c r="F14" s="125" t="e">
        <f t="shared" si="0"/>
        <v>#VALUE!</v>
      </c>
      <c r="G14" s="126"/>
      <c r="H14" s="127">
        <v>11000</v>
      </c>
      <c r="I14" s="142">
        <f t="shared" si="3"/>
        <v>2200</v>
      </c>
      <c r="J14" s="142">
        <f t="shared" si="4"/>
        <v>6160</v>
      </c>
      <c r="K14" s="143">
        <v>0.2</v>
      </c>
      <c r="L14" s="144">
        <f t="shared" si="5"/>
        <v>1232</v>
      </c>
      <c r="M14" s="145">
        <f t="shared" si="6"/>
        <v>9768</v>
      </c>
      <c r="N14" s="53"/>
      <c r="O14" s="145">
        <f t="shared" si="7"/>
        <v>9768</v>
      </c>
      <c r="P14" s="146"/>
      <c r="Q14" s="145">
        <f t="shared" si="8"/>
        <v>11000</v>
      </c>
      <c r="R14" s="149"/>
      <c r="S14" s="149"/>
      <c r="T14" s="130"/>
      <c r="U14" s="128"/>
      <c r="V14" s="149"/>
      <c r="W14" s="150" t="str">
        <f t="shared" si="1"/>
        <v>未填写身份证号码</v>
      </c>
      <c r="X14" s="151" t="str">
        <f t="shared" si="2"/>
        <v>重复</v>
      </c>
      <c r="Y14" s="56" t="str">
        <f t="shared" si="9"/>
        <v>重复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E14" s="63"/>
    </row>
    <row r="15" s="59" customFormat="1" spans="1:25">
      <c r="A15" s="131" t="s">
        <v>64</v>
      </c>
      <c r="B15" s="131"/>
      <c r="C15" s="131"/>
      <c r="D15" s="132"/>
      <c r="E15" s="83"/>
      <c r="F15" s="83"/>
      <c r="G15" s="83"/>
      <c r="H15" s="133">
        <f>SUM(H4:H14)</f>
        <v>64100</v>
      </c>
      <c r="I15" s="133">
        <f t="shared" ref="I15:Q15" si="10">SUM(I4:I14)</f>
        <v>14400</v>
      </c>
      <c r="J15" s="133">
        <f t="shared" si="10"/>
        <v>35140</v>
      </c>
      <c r="K15" s="133"/>
      <c r="L15" s="133">
        <f t="shared" si="10"/>
        <v>7028</v>
      </c>
      <c r="M15" s="133">
        <f t="shared" si="10"/>
        <v>57072</v>
      </c>
      <c r="N15" s="133">
        <f t="shared" si="10"/>
        <v>0</v>
      </c>
      <c r="O15" s="133">
        <f t="shared" si="10"/>
        <v>57072</v>
      </c>
      <c r="P15" s="133">
        <f t="shared" si="10"/>
        <v>50</v>
      </c>
      <c r="Q15" s="133">
        <f t="shared" si="10"/>
        <v>64150</v>
      </c>
      <c r="R15" s="83"/>
      <c r="S15" s="83"/>
      <c r="T15" s="152"/>
      <c r="U15" s="83"/>
      <c r="V15" s="83"/>
      <c r="W15" s="83"/>
      <c r="X15" s="83"/>
      <c r="Y15" s="83"/>
    </row>
    <row r="16" s="59" customFormat="1" spans="1:20">
      <c r="A16" s="84"/>
      <c r="B16" s="84"/>
      <c r="C16" s="85"/>
      <c r="D16" s="86"/>
      <c r="H16" s="85"/>
      <c r="I16" s="85"/>
      <c r="J16" s="85"/>
      <c r="K16" s="85"/>
      <c r="L16" s="85"/>
      <c r="M16" s="85"/>
      <c r="N16" s="11"/>
      <c r="O16" s="85"/>
      <c r="P16" s="85"/>
      <c r="Q16" s="85"/>
      <c r="T16" s="62"/>
    </row>
    <row r="17" spans="14:16359">
      <c r="N17" s="11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  <c r="AKI17" s="63"/>
      <c r="AKJ17" s="63"/>
      <c r="AKK17" s="63"/>
      <c r="AKL17" s="63"/>
      <c r="AKM17" s="63"/>
      <c r="AKN17" s="63"/>
      <c r="AKO17" s="63"/>
      <c r="AKP17" s="63"/>
      <c r="AKQ17" s="63"/>
      <c r="AKR17" s="63"/>
      <c r="AKS17" s="63"/>
      <c r="AKT17" s="63"/>
      <c r="AKU17" s="63"/>
      <c r="AKV17" s="63"/>
      <c r="AKW17" s="63"/>
      <c r="AKX17" s="63"/>
      <c r="AKY17" s="63"/>
      <c r="AKZ17" s="63"/>
      <c r="ALA17" s="63"/>
      <c r="ALB17" s="63"/>
      <c r="ALC17" s="63"/>
      <c r="ALD17" s="63"/>
      <c r="ALE17" s="63"/>
      <c r="ALF17" s="63"/>
      <c r="ALG17" s="63"/>
      <c r="ALH17" s="63"/>
      <c r="ALI17" s="63"/>
      <c r="ALJ17" s="63"/>
      <c r="ALK17" s="63"/>
      <c r="ALL17" s="63"/>
      <c r="ALM17" s="63"/>
      <c r="ALN17" s="63"/>
      <c r="ALO17" s="63"/>
      <c r="ALP17" s="63"/>
      <c r="ALQ17" s="63"/>
      <c r="ALR17" s="63"/>
      <c r="ALS17" s="63"/>
      <c r="ALT17" s="63"/>
      <c r="ALU17" s="63"/>
      <c r="ALV17" s="63"/>
      <c r="ALW17" s="63"/>
      <c r="ALX17" s="63"/>
      <c r="ALY17" s="63"/>
      <c r="ALZ17" s="63"/>
      <c r="AMA17" s="63"/>
      <c r="AMB17" s="63"/>
      <c r="AMC17" s="63"/>
      <c r="AMD17" s="63"/>
      <c r="AME17" s="63"/>
      <c r="AMF17" s="63"/>
      <c r="AMG17" s="63"/>
      <c r="AMH17" s="63"/>
      <c r="AMI17" s="63"/>
      <c r="AMJ17" s="63"/>
      <c r="AMK17" s="63"/>
      <c r="AML17" s="63"/>
      <c r="AMM17" s="63"/>
      <c r="AMN17" s="63"/>
      <c r="AMO17" s="63"/>
      <c r="AMP17" s="63"/>
      <c r="AMQ17" s="63"/>
      <c r="AMR17" s="63"/>
      <c r="AMS17" s="63"/>
      <c r="AMT17" s="63"/>
      <c r="AMU17" s="63"/>
      <c r="AMV17" s="63"/>
      <c r="AMW17" s="63"/>
      <c r="AMX17" s="63"/>
      <c r="AMY17" s="63"/>
      <c r="AMZ17" s="63"/>
      <c r="ANA17" s="63"/>
      <c r="ANB17" s="63"/>
      <c r="ANC17" s="63"/>
      <c r="AND17" s="63"/>
      <c r="ANE17" s="63"/>
      <c r="ANF17" s="63"/>
      <c r="ANG17" s="63"/>
      <c r="ANH17" s="63"/>
      <c r="ANI17" s="63"/>
      <c r="ANJ17" s="63"/>
      <c r="ANK17" s="63"/>
      <c r="ANL17" s="63"/>
      <c r="ANM17" s="63"/>
      <c r="ANN17" s="63"/>
      <c r="ANO17" s="63"/>
      <c r="ANP17" s="63"/>
      <c r="ANQ17" s="63"/>
      <c r="ANR17" s="63"/>
      <c r="ANS17" s="63"/>
      <c r="ANT17" s="63"/>
      <c r="ANU17" s="63"/>
      <c r="ANV17" s="63"/>
      <c r="ANW17" s="63"/>
      <c r="ANX17" s="63"/>
      <c r="ANY17" s="63"/>
      <c r="ANZ17" s="63"/>
      <c r="AOA17" s="63"/>
      <c r="AOB17" s="63"/>
      <c r="AOC17" s="63"/>
      <c r="AOD17" s="63"/>
      <c r="AOE17" s="63"/>
      <c r="AOF17" s="63"/>
      <c r="AOG17" s="63"/>
      <c r="AOH17" s="63"/>
      <c r="AOI17" s="63"/>
      <c r="AOJ17" s="63"/>
      <c r="AOK17" s="63"/>
      <c r="AOL17" s="63"/>
      <c r="AOM17" s="63"/>
      <c r="AON17" s="63"/>
      <c r="AOO17" s="63"/>
      <c r="AOP17" s="63"/>
      <c r="AOQ17" s="63"/>
      <c r="AOR17" s="63"/>
      <c r="AOS17" s="63"/>
      <c r="AOT17" s="63"/>
      <c r="AOU17" s="63"/>
      <c r="AOV17" s="63"/>
      <c r="AOW17" s="63"/>
      <c r="AOX17" s="63"/>
      <c r="AOY17" s="63"/>
      <c r="AOZ17" s="63"/>
      <c r="APA17" s="63"/>
      <c r="APB17" s="63"/>
      <c r="APC17" s="63"/>
      <c r="APD17" s="63"/>
      <c r="APE17" s="63"/>
      <c r="APF17" s="63"/>
      <c r="APG17" s="63"/>
      <c r="APH17" s="63"/>
      <c r="API17" s="63"/>
      <c r="APJ17" s="63"/>
      <c r="APK17" s="63"/>
      <c r="APL17" s="63"/>
      <c r="APM17" s="63"/>
      <c r="APN17" s="63"/>
      <c r="APO17" s="63"/>
      <c r="APP17" s="63"/>
      <c r="APQ17" s="63"/>
      <c r="APR17" s="63"/>
      <c r="APS17" s="63"/>
      <c r="APT17" s="63"/>
      <c r="APU17" s="63"/>
      <c r="APV17" s="63"/>
      <c r="APW17" s="63"/>
      <c r="APX17" s="63"/>
      <c r="APY17" s="63"/>
      <c r="APZ17" s="63"/>
      <c r="AQA17" s="63"/>
      <c r="AQB17" s="63"/>
      <c r="AQC17" s="63"/>
      <c r="AQD17" s="63"/>
      <c r="AQE17" s="63"/>
      <c r="AQF17" s="63"/>
      <c r="AQG17" s="63"/>
      <c r="AQH17" s="63"/>
      <c r="AQI17" s="63"/>
      <c r="AQJ17" s="63"/>
      <c r="AQK17" s="63"/>
      <c r="AQL17" s="63"/>
      <c r="AQM17" s="63"/>
      <c r="AQN17" s="63"/>
      <c r="AQO17" s="63"/>
      <c r="AQP17" s="63"/>
      <c r="AQQ17" s="63"/>
      <c r="AQR17" s="63"/>
      <c r="AQS17" s="63"/>
      <c r="AQT17" s="63"/>
      <c r="AQU17" s="63"/>
      <c r="AQV17" s="63"/>
      <c r="AQW17" s="63"/>
      <c r="AQX17" s="63"/>
      <c r="AQY17" s="63"/>
      <c r="AQZ17" s="63"/>
      <c r="ARA17" s="63"/>
      <c r="ARB17" s="63"/>
      <c r="ARC17" s="63"/>
      <c r="ARD17" s="63"/>
      <c r="ARE17" s="63"/>
      <c r="ARF17" s="63"/>
      <c r="ARG17" s="63"/>
      <c r="ARH17" s="63"/>
      <c r="ARI17" s="63"/>
      <c r="ARJ17" s="63"/>
      <c r="ARK17" s="63"/>
      <c r="ARL17" s="63"/>
      <c r="ARM17" s="63"/>
      <c r="ARN17" s="63"/>
      <c r="ARO17" s="63"/>
      <c r="ARP17" s="63"/>
      <c r="ARQ17" s="63"/>
      <c r="ARR17" s="63"/>
      <c r="ARS17" s="63"/>
      <c r="ART17" s="63"/>
      <c r="ARU17" s="63"/>
      <c r="ARV17" s="63"/>
      <c r="ARW17" s="63"/>
      <c r="ARX17" s="63"/>
      <c r="ARY17" s="63"/>
      <c r="ARZ17" s="63"/>
      <c r="ASA17" s="63"/>
      <c r="ASB17" s="63"/>
      <c r="ASC17" s="63"/>
      <c r="ASD17" s="63"/>
      <c r="ASE17" s="63"/>
      <c r="ASF17" s="63"/>
      <c r="ASG17" s="63"/>
      <c r="ASH17" s="63"/>
      <c r="ASI17" s="63"/>
      <c r="ASJ17" s="63"/>
      <c r="ASK17" s="63"/>
      <c r="ASL17" s="63"/>
      <c r="ASM17" s="63"/>
      <c r="ASN17" s="63"/>
      <c r="ASO17" s="63"/>
      <c r="ASP17" s="63"/>
      <c r="ASQ17" s="63"/>
      <c r="ASR17" s="63"/>
      <c r="ASS17" s="63"/>
      <c r="AST17" s="63"/>
      <c r="ASU17" s="63"/>
      <c r="ASV17" s="63"/>
      <c r="ASW17" s="63"/>
      <c r="ASX17" s="63"/>
      <c r="ASY17" s="63"/>
      <c r="ASZ17" s="63"/>
      <c r="ATA17" s="63"/>
      <c r="ATB17" s="63"/>
      <c r="ATC17" s="63"/>
      <c r="ATD17" s="63"/>
      <c r="ATE17" s="63"/>
      <c r="ATF17" s="63"/>
      <c r="ATG17" s="63"/>
      <c r="ATH17" s="63"/>
      <c r="ATI17" s="63"/>
      <c r="ATJ17" s="63"/>
      <c r="ATK17" s="63"/>
      <c r="ATL17" s="63"/>
      <c r="ATM17" s="63"/>
      <c r="ATN17" s="63"/>
      <c r="ATO17" s="63"/>
      <c r="ATP17" s="63"/>
      <c r="ATQ17" s="63"/>
      <c r="ATR17" s="63"/>
      <c r="ATS17" s="63"/>
      <c r="ATT17" s="63"/>
      <c r="ATU17" s="63"/>
      <c r="ATV17" s="63"/>
      <c r="ATW17" s="63"/>
      <c r="ATX17" s="63"/>
      <c r="ATY17" s="63"/>
      <c r="ATZ17" s="63"/>
      <c r="AUA17" s="63"/>
      <c r="AUB17" s="63"/>
      <c r="AUC17" s="63"/>
      <c r="AUD17" s="63"/>
      <c r="AUE17" s="63"/>
      <c r="AUF17" s="63"/>
      <c r="AUG17" s="63"/>
      <c r="AUH17" s="63"/>
      <c r="AUI17" s="63"/>
      <c r="AUJ17" s="63"/>
      <c r="AUK17" s="63"/>
      <c r="AUL17" s="63"/>
      <c r="AUM17" s="63"/>
      <c r="AUN17" s="63"/>
      <c r="AUO17" s="63"/>
      <c r="AUP17" s="63"/>
      <c r="AUQ17" s="63"/>
      <c r="AUR17" s="63"/>
      <c r="AUS17" s="63"/>
      <c r="AUT17" s="63"/>
      <c r="AUU17" s="63"/>
      <c r="AUV17" s="63"/>
      <c r="AUW17" s="63"/>
      <c r="AUX17" s="63"/>
      <c r="AUY17" s="63"/>
      <c r="AUZ17" s="63"/>
      <c r="AVA17" s="63"/>
      <c r="AVB17" s="63"/>
      <c r="AVC17" s="63"/>
      <c r="AVD17" s="63"/>
      <c r="AVE17" s="63"/>
      <c r="AVF17" s="63"/>
      <c r="AVG17" s="63"/>
      <c r="AVH17" s="63"/>
      <c r="AVI17" s="63"/>
      <c r="AVJ17" s="63"/>
      <c r="AVK17" s="63"/>
      <c r="AVL17" s="63"/>
      <c r="AVM17" s="63"/>
      <c r="AVN17" s="63"/>
      <c r="AVO17" s="63"/>
      <c r="AVP17" s="63"/>
      <c r="AVQ17" s="63"/>
      <c r="AVR17" s="63"/>
      <c r="AVS17" s="63"/>
      <c r="AVT17" s="63"/>
      <c r="AVU17" s="63"/>
      <c r="AVV17" s="63"/>
      <c r="AVW17" s="63"/>
      <c r="AVX17" s="63"/>
      <c r="AVY17" s="63"/>
      <c r="AVZ17" s="63"/>
      <c r="AWA17" s="63"/>
      <c r="AWB17" s="63"/>
      <c r="AWC17" s="63"/>
      <c r="AWD17" s="63"/>
      <c r="AWE17" s="63"/>
      <c r="AWF17" s="63"/>
      <c r="AWG17" s="63"/>
      <c r="AWH17" s="63"/>
      <c r="AWI17" s="63"/>
      <c r="AWJ17" s="63"/>
      <c r="AWK17" s="63"/>
      <c r="AWL17" s="63"/>
      <c r="AWM17" s="63"/>
      <c r="AWN17" s="63"/>
      <c r="AWO17" s="63"/>
      <c r="AWP17" s="63"/>
      <c r="AWQ17" s="63"/>
      <c r="AWR17" s="63"/>
      <c r="AWS17" s="63"/>
      <c r="AWT17" s="63"/>
      <c r="AWU17" s="63"/>
      <c r="AWV17" s="63"/>
      <c r="AWW17" s="63"/>
      <c r="AWX17" s="63"/>
      <c r="AWY17" s="63"/>
      <c r="AWZ17" s="63"/>
      <c r="AXA17" s="63"/>
      <c r="AXB17" s="63"/>
      <c r="AXC17" s="63"/>
      <c r="AXD17" s="63"/>
      <c r="AXE17" s="63"/>
      <c r="AXF17" s="63"/>
      <c r="AXG17" s="63"/>
      <c r="AXH17" s="63"/>
      <c r="AXI17" s="63"/>
      <c r="AXJ17" s="63"/>
      <c r="AXK17" s="63"/>
      <c r="AXL17" s="63"/>
      <c r="AXM17" s="63"/>
      <c r="AXN17" s="63"/>
      <c r="AXO17" s="63"/>
      <c r="AXP17" s="63"/>
      <c r="AXQ17" s="63"/>
      <c r="AXR17" s="63"/>
      <c r="AXS17" s="63"/>
      <c r="AXT17" s="63"/>
      <c r="AXU17" s="63"/>
      <c r="AXV17" s="63"/>
      <c r="AXW17" s="63"/>
      <c r="AXX17" s="63"/>
      <c r="AXY17" s="63"/>
      <c r="AXZ17" s="63"/>
      <c r="AYA17" s="63"/>
      <c r="AYB17" s="63"/>
      <c r="AYC17" s="63"/>
      <c r="AYD17" s="63"/>
      <c r="AYE17" s="63"/>
      <c r="AYF17" s="63"/>
      <c r="AYG17" s="63"/>
      <c r="AYH17" s="63"/>
      <c r="AYI17" s="63"/>
      <c r="AYJ17" s="63"/>
      <c r="AYK17" s="63"/>
      <c r="AYL17" s="63"/>
      <c r="AYM17" s="63"/>
      <c r="AYN17" s="63"/>
      <c r="AYO17" s="63"/>
      <c r="AYP17" s="63"/>
      <c r="AYQ17" s="63"/>
      <c r="AYR17" s="63"/>
      <c r="AYS17" s="63"/>
      <c r="AYT17" s="63"/>
      <c r="AYU17" s="63"/>
      <c r="AYV17" s="63"/>
      <c r="AYW17" s="63"/>
      <c r="AYX17" s="63"/>
      <c r="AYY17" s="63"/>
      <c r="AYZ17" s="63"/>
      <c r="AZA17" s="63"/>
      <c r="AZB17" s="63"/>
      <c r="AZC17" s="63"/>
      <c r="AZD17" s="63"/>
      <c r="AZE17" s="63"/>
      <c r="AZF17" s="63"/>
      <c r="AZG17" s="63"/>
      <c r="AZH17" s="63"/>
      <c r="AZI17" s="63"/>
      <c r="AZJ17" s="63"/>
      <c r="AZK17" s="63"/>
      <c r="AZL17" s="63"/>
      <c r="AZM17" s="63"/>
      <c r="AZN17" s="63"/>
      <c r="AZO17" s="63"/>
      <c r="AZP17" s="63"/>
      <c r="AZQ17" s="63"/>
      <c r="AZR17" s="63"/>
      <c r="AZS17" s="63"/>
      <c r="AZT17" s="63"/>
      <c r="AZU17" s="63"/>
      <c r="AZV17" s="63"/>
      <c r="AZW17" s="63"/>
      <c r="AZX17" s="63"/>
      <c r="AZY17" s="63"/>
      <c r="AZZ17" s="63"/>
      <c r="BAA17" s="63"/>
      <c r="BAB17" s="63"/>
      <c r="BAC17" s="63"/>
      <c r="BAD17" s="63"/>
      <c r="BAE17" s="63"/>
      <c r="BAF17" s="63"/>
      <c r="BAG17" s="63"/>
      <c r="BAH17" s="63"/>
      <c r="BAI17" s="63"/>
      <c r="BAJ17" s="63"/>
      <c r="BAK17" s="63"/>
      <c r="BAL17" s="63"/>
      <c r="BAM17" s="63"/>
      <c r="BAN17" s="63"/>
      <c r="BAO17" s="63"/>
      <c r="BAP17" s="63"/>
      <c r="BAQ17" s="63"/>
      <c r="BAR17" s="63"/>
      <c r="BAS17" s="63"/>
      <c r="BAT17" s="63"/>
      <c r="BAU17" s="63"/>
      <c r="BAV17" s="63"/>
      <c r="BAW17" s="63"/>
      <c r="BAX17" s="63"/>
      <c r="BAY17" s="63"/>
      <c r="BAZ17" s="63"/>
      <c r="BBA17" s="63"/>
      <c r="BBB17" s="63"/>
      <c r="BBC17" s="63"/>
      <c r="BBD17" s="63"/>
      <c r="BBE17" s="63"/>
      <c r="BBF17" s="63"/>
      <c r="BBG17" s="63"/>
      <c r="BBH17" s="63"/>
      <c r="BBI17" s="63"/>
      <c r="BBJ17" s="63"/>
      <c r="BBK17" s="63"/>
      <c r="BBL17" s="63"/>
      <c r="BBM17" s="63"/>
      <c r="BBN17" s="63"/>
      <c r="BBO17" s="63"/>
      <c r="BBP17" s="63"/>
      <c r="BBQ17" s="63"/>
      <c r="BBR17" s="63"/>
      <c r="BBS17" s="63"/>
      <c r="BBT17" s="63"/>
      <c r="BBU17" s="63"/>
      <c r="BBV17" s="63"/>
      <c r="BBW17" s="63"/>
      <c r="BBX17" s="63"/>
      <c r="BBY17" s="63"/>
      <c r="BBZ17" s="63"/>
      <c r="BCA17" s="63"/>
      <c r="BCB17" s="63"/>
      <c r="BCC17" s="63"/>
      <c r="BCD17" s="63"/>
      <c r="BCE17" s="63"/>
      <c r="BCF17" s="63"/>
      <c r="BCG17" s="63"/>
      <c r="BCH17" s="63"/>
      <c r="BCI17" s="63"/>
      <c r="BCJ17" s="63"/>
      <c r="BCK17" s="63"/>
      <c r="BCL17" s="63"/>
      <c r="BCM17" s="63"/>
      <c r="BCN17" s="63"/>
      <c r="BCO17" s="63"/>
      <c r="BCP17" s="63"/>
      <c r="BCQ17" s="63"/>
      <c r="BCR17" s="63"/>
      <c r="BCS17" s="63"/>
      <c r="BCT17" s="63"/>
      <c r="BCU17" s="63"/>
      <c r="BCV17" s="63"/>
      <c r="BCW17" s="63"/>
      <c r="BCX17" s="63"/>
      <c r="BCY17" s="63"/>
      <c r="BCZ17" s="63"/>
      <c r="BDA17" s="63"/>
      <c r="BDB17" s="63"/>
      <c r="BDC17" s="63"/>
      <c r="BDD17" s="63"/>
      <c r="BDE17" s="63"/>
      <c r="BDF17" s="63"/>
      <c r="BDG17" s="63"/>
      <c r="BDH17" s="63"/>
      <c r="BDI17" s="63"/>
      <c r="BDJ17" s="63"/>
      <c r="BDK17" s="63"/>
      <c r="BDL17" s="63"/>
      <c r="BDM17" s="63"/>
      <c r="BDN17" s="63"/>
      <c r="BDO17" s="63"/>
      <c r="BDP17" s="63"/>
      <c r="BDQ17" s="63"/>
      <c r="BDR17" s="63"/>
      <c r="BDS17" s="63"/>
      <c r="BDT17" s="63"/>
      <c r="BDU17" s="63"/>
      <c r="BDV17" s="63"/>
      <c r="BDW17" s="63"/>
      <c r="BDX17" s="63"/>
      <c r="BDY17" s="63"/>
      <c r="BDZ17" s="63"/>
      <c r="BEA17" s="63"/>
      <c r="BEB17" s="63"/>
      <c r="BEC17" s="63"/>
      <c r="BED17" s="63"/>
      <c r="BEE17" s="63"/>
      <c r="BEF17" s="63"/>
      <c r="BEG17" s="63"/>
      <c r="BEH17" s="63"/>
      <c r="BEI17" s="63"/>
      <c r="BEJ17" s="63"/>
      <c r="BEK17" s="63"/>
      <c r="BEL17" s="63"/>
      <c r="BEM17" s="63"/>
      <c r="BEN17" s="63"/>
      <c r="BEO17" s="63"/>
      <c r="BEP17" s="63"/>
      <c r="BEQ17" s="63"/>
      <c r="BER17" s="63"/>
      <c r="BES17" s="63"/>
      <c r="BET17" s="63"/>
      <c r="BEU17" s="63"/>
      <c r="BEV17" s="63"/>
      <c r="BEW17" s="63"/>
      <c r="BEX17" s="63"/>
      <c r="BEY17" s="63"/>
      <c r="BEZ17" s="63"/>
      <c r="BFA17" s="63"/>
      <c r="BFB17" s="63"/>
      <c r="BFC17" s="63"/>
      <c r="BFD17" s="63"/>
      <c r="BFE17" s="63"/>
      <c r="BFF17" s="63"/>
      <c r="BFG17" s="63"/>
      <c r="BFH17" s="63"/>
      <c r="BFI17" s="63"/>
      <c r="BFJ17" s="63"/>
      <c r="BFK17" s="63"/>
      <c r="BFL17" s="63"/>
      <c r="BFM17" s="63"/>
      <c r="BFN17" s="63"/>
      <c r="BFO17" s="63"/>
      <c r="BFP17" s="63"/>
      <c r="BFQ17" s="63"/>
      <c r="BFR17" s="63"/>
      <c r="BFS17" s="63"/>
      <c r="BFT17" s="63"/>
      <c r="BFU17" s="63"/>
      <c r="BFV17" s="63"/>
      <c r="BFW17" s="63"/>
      <c r="BFX17" s="63"/>
      <c r="BFY17" s="63"/>
      <c r="BFZ17" s="63"/>
      <c r="BGA17" s="63"/>
      <c r="BGB17" s="63"/>
      <c r="BGC17" s="63"/>
      <c r="BGD17" s="63"/>
      <c r="BGE17" s="63"/>
      <c r="BGF17" s="63"/>
      <c r="BGG17" s="63"/>
      <c r="BGH17" s="63"/>
      <c r="BGI17" s="63"/>
      <c r="BGJ17" s="63"/>
      <c r="BGK17" s="63"/>
      <c r="BGL17" s="63"/>
      <c r="BGM17" s="63"/>
      <c r="BGN17" s="63"/>
      <c r="BGO17" s="63"/>
      <c r="BGP17" s="63"/>
      <c r="BGQ17" s="63"/>
      <c r="BGR17" s="63"/>
      <c r="BGS17" s="63"/>
      <c r="BGT17" s="63"/>
      <c r="BGU17" s="63"/>
      <c r="BGV17" s="63"/>
      <c r="BGW17" s="63"/>
      <c r="BGX17" s="63"/>
      <c r="BGY17" s="63"/>
      <c r="BGZ17" s="63"/>
      <c r="BHA17" s="63"/>
      <c r="BHB17" s="63"/>
      <c r="BHC17" s="63"/>
      <c r="BHD17" s="63"/>
      <c r="BHE17" s="63"/>
      <c r="BHF17" s="63"/>
      <c r="BHG17" s="63"/>
      <c r="BHH17" s="63"/>
      <c r="BHI17" s="63"/>
      <c r="BHJ17" s="63"/>
      <c r="BHK17" s="63"/>
      <c r="BHL17" s="63"/>
      <c r="BHM17" s="63"/>
      <c r="BHN17" s="63"/>
      <c r="BHO17" s="63"/>
      <c r="BHP17" s="63"/>
      <c r="BHQ17" s="63"/>
      <c r="BHR17" s="63"/>
      <c r="BHS17" s="63"/>
      <c r="BHT17" s="63"/>
      <c r="BHU17" s="63"/>
      <c r="BHV17" s="63"/>
      <c r="BHW17" s="63"/>
      <c r="BHX17" s="63"/>
      <c r="BHY17" s="63"/>
      <c r="BHZ17" s="63"/>
      <c r="BIA17" s="63"/>
      <c r="BIB17" s="63"/>
      <c r="BIC17" s="63"/>
      <c r="BID17" s="63"/>
      <c r="BIE17" s="63"/>
      <c r="BIF17" s="63"/>
      <c r="BIG17" s="63"/>
      <c r="BIH17" s="63"/>
      <c r="BII17" s="63"/>
      <c r="BIJ17" s="63"/>
      <c r="BIK17" s="63"/>
      <c r="BIL17" s="63"/>
      <c r="BIM17" s="63"/>
      <c r="BIN17" s="63"/>
      <c r="BIO17" s="63"/>
      <c r="BIP17" s="63"/>
      <c r="BIQ17" s="63"/>
      <c r="BIR17" s="63"/>
      <c r="BIS17" s="63"/>
      <c r="BIT17" s="63"/>
      <c r="BIU17" s="63"/>
      <c r="BIV17" s="63"/>
      <c r="BIW17" s="63"/>
      <c r="BIX17" s="63"/>
      <c r="BIY17" s="63"/>
      <c r="BIZ17" s="63"/>
      <c r="BJA17" s="63"/>
      <c r="BJB17" s="63"/>
      <c r="BJC17" s="63"/>
      <c r="BJD17" s="63"/>
      <c r="BJE17" s="63"/>
      <c r="BJF17" s="63"/>
      <c r="BJG17" s="63"/>
      <c r="BJH17" s="63"/>
      <c r="BJI17" s="63"/>
      <c r="BJJ17" s="63"/>
      <c r="BJK17" s="63"/>
      <c r="BJL17" s="63"/>
      <c r="BJM17" s="63"/>
      <c r="BJN17" s="63"/>
      <c r="BJO17" s="63"/>
      <c r="BJP17" s="63"/>
      <c r="BJQ17" s="63"/>
      <c r="BJR17" s="63"/>
      <c r="BJS17" s="63"/>
      <c r="BJT17" s="63"/>
      <c r="BJU17" s="63"/>
      <c r="BJV17" s="63"/>
      <c r="BJW17" s="63"/>
      <c r="BJX17" s="63"/>
      <c r="BJY17" s="63"/>
      <c r="BJZ17" s="63"/>
      <c r="BKA17" s="63"/>
      <c r="BKB17" s="63"/>
      <c r="BKC17" s="63"/>
      <c r="BKD17" s="63"/>
      <c r="BKE17" s="63"/>
      <c r="BKF17" s="63"/>
      <c r="BKG17" s="63"/>
      <c r="BKH17" s="63"/>
      <c r="BKI17" s="63"/>
      <c r="BKJ17" s="63"/>
      <c r="BKK17" s="63"/>
      <c r="BKL17" s="63"/>
      <c r="BKM17" s="63"/>
      <c r="BKN17" s="63"/>
      <c r="BKO17" s="63"/>
      <c r="BKP17" s="63"/>
      <c r="BKQ17" s="63"/>
      <c r="BKR17" s="63"/>
      <c r="BKS17" s="63"/>
      <c r="BKT17" s="63"/>
      <c r="BKU17" s="63"/>
      <c r="BKV17" s="63"/>
      <c r="BKW17" s="63"/>
      <c r="BKX17" s="63"/>
      <c r="BKY17" s="63"/>
      <c r="BKZ17" s="63"/>
      <c r="BLA17" s="63"/>
      <c r="BLB17" s="63"/>
      <c r="BLC17" s="63"/>
      <c r="BLD17" s="63"/>
      <c r="BLE17" s="63"/>
      <c r="BLF17" s="63"/>
      <c r="BLG17" s="63"/>
      <c r="BLH17" s="63"/>
      <c r="BLI17" s="63"/>
      <c r="BLJ17" s="63"/>
      <c r="BLK17" s="63"/>
      <c r="BLL17" s="63"/>
      <c r="BLM17" s="63"/>
      <c r="BLN17" s="63"/>
      <c r="BLO17" s="63"/>
      <c r="BLP17" s="63"/>
      <c r="BLQ17" s="63"/>
      <c r="BLR17" s="63"/>
      <c r="BLS17" s="63"/>
      <c r="BLT17" s="63"/>
      <c r="BLU17" s="63"/>
      <c r="BLV17" s="63"/>
      <c r="BLW17" s="63"/>
      <c r="BLX17" s="63"/>
      <c r="BLY17" s="63"/>
      <c r="BLZ17" s="63"/>
      <c r="BMA17" s="63"/>
      <c r="BMB17" s="63"/>
      <c r="BMC17" s="63"/>
      <c r="BMD17" s="63"/>
      <c r="BME17" s="63"/>
      <c r="BMF17" s="63"/>
      <c r="BMG17" s="63"/>
      <c r="BMH17" s="63"/>
      <c r="BMI17" s="63"/>
      <c r="BMJ17" s="63"/>
      <c r="BMK17" s="63"/>
      <c r="BML17" s="63"/>
      <c r="BMM17" s="63"/>
      <c r="BMN17" s="63"/>
      <c r="BMO17" s="63"/>
      <c r="BMP17" s="63"/>
      <c r="BMQ17" s="63"/>
      <c r="BMR17" s="63"/>
      <c r="BMS17" s="63"/>
      <c r="BMT17" s="63"/>
      <c r="BMU17" s="63"/>
      <c r="BMV17" s="63"/>
      <c r="BMW17" s="63"/>
      <c r="BMX17" s="63"/>
      <c r="BMY17" s="63"/>
      <c r="BMZ17" s="63"/>
      <c r="BNA17" s="63"/>
      <c r="BNB17" s="63"/>
      <c r="BNC17" s="63"/>
      <c r="BND17" s="63"/>
      <c r="BNE17" s="63"/>
      <c r="BNF17" s="63"/>
      <c r="BNG17" s="63"/>
      <c r="BNH17" s="63"/>
      <c r="BNI17" s="63"/>
      <c r="BNJ17" s="63"/>
      <c r="BNK17" s="63"/>
      <c r="BNL17" s="63"/>
      <c r="BNM17" s="63"/>
      <c r="BNN17" s="63"/>
      <c r="BNO17" s="63"/>
      <c r="BNP17" s="63"/>
      <c r="BNQ17" s="63"/>
      <c r="BNR17" s="63"/>
      <c r="BNS17" s="63"/>
      <c r="BNT17" s="63"/>
      <c r="BNU17" s="63"/>
      <c r="BNV17" s="63"/>
      <c r="BNW17" s="63"/>
      <c r="BNX17" s="63"/>
      <c r="BNY17" s="63"/>
      <c r="BNZ17" s="63"/>
      <c r="BOA17" s="63"/>
      <c r="BOB17" s="63"/>
      <c r="BOC17" s="63"/>
      <c r="BOD17" s="63"/>
      <c r="BOE17" s="63"/>
      <c r="BOF17" s="63"/>
      <c r="BOG17" s="63"/>
      <c r="BOH17" s="63"/>
      <c r="BOI17" s="63"/>
      <c r="BOJ17" s="63"/>
      <c r="BOK17" s="63"/>
      <c r="BOL17" s="63"/>
      <c r="BOM17" s="63"/>
      <c r="BON17" s="63"/>
      <c r="BOO17" s="63"/>
      <c r="BOP17" s="63"/>
      <c r="BOQ17" s="63"/>
      <c r="BOR17" s="63"/>
      <c r="BOS17" s="63"/>
      <c r="BOT17" s="63"/>
      <c r="BOU17" s="63"/>
      <c r="BOV17" s="63"/>
      <c r="BOW17" s="63"/>
      <c r="BOX17" s="63"/>
      <c r="BOY17" s="63"/>
      <c r="BOZ17" s="63"/>
      <c r="BPA17" s="63"/>
      <c r="BPB17" s="63"/>
      <c r="BPC17" s="63"/>
      <c r="BPD17" s="63"/>
      <c r="BPE17" s="63"/>
      <c r="BPF17" s="63"/>
      <c r="BPG17" s="63"/>
      <c r="BPH17" s="63"/>
      <c r="BPI17" s="63"/>
      <c r="BPJ17" s="63"/>
      <c r="BPK17" s="63"/>
      <c r="BPL17" s="63"/>
      <c r="BPM17" s="63"/>
      <c r="BPN17" s="63"/>
      <c r="BPO17" s="63"/>
      <c r="BPP17" s="63"/>
      <c r="BPQ17" s="63"/>
      <c r="BPR17" s="63"/>
      <c r="BPS17" s="63"/>
      <c r="BPT17" s="63"/>
      <c r="BPU17" s="63"/>
      <c r="BPV17" s="63"/>
      <c r="BPW17" s="63"/>
      <c r="BPX17" s="63"/>
      <c r="BPY17" s="63"/>
      <c r="BPZ17" s="63"/>
      <c r="BQA17" s="63"/>
      <c r="BQB17" s="63"/>
      <c r="BQC17" s="63"/>
      <c r="BQD17" s="63"/>
      <c r="BQE17" s="63"/>
      <c r="BQF17" s="63"/>
      <c r="BQG17" s="63"/>
      <c r="BQH17" s="63"/>
      <c r="BQI17" s="63"/>
      <c r="BQJ17" s="63"/>
      <c r="BQK17" s="63"/>
      <c r="BQL17" s="63"/>
      <c r="BQM17" s="63"/>
      <c r="BQN17" s="63"/>
      <c r="BQO17" s="63"/>
      <c r="BQP17" s="63"/>
      <c r="BQQ17" s="63"/>
      <c r="BQR17" s="63"/>
      <c r="BQS17" s="63"/>
      <c r="BQT17" s="63"/>
      <c r="BQU17" s="63"/>
      <c r="BQV17" s="63"/>
      <c r="BQW17" s="63"/>
      <c r="BQX17" s="63"/>
      <c r="BQY17" s="63"/>
      <c r="BQZ17" s="63"/>
      <c r="BRA17" s="63"/>
      <c r="BRB17" s="63"/>
      <c r="BRC17" s="63"/>
      <c r="BRD17" s="63"/>
      <c r="BRE17" s="63"/>
      <c r="BRF17" s="63"/>
      <c r="BRG17" s="63"/>
      <c r="BRH17" s="63"/>
      <c r="BRI17" s="63"/>
      <c r="BRJ17" s="63"/>
      <c r="BRK17" s="63"/>
      <c r="BRL17" s="63"/>
      <c r="BRM17" s="63"/>
      <c r="BRN17" s="63"/>
      <c r="BRO17" s="63"/>
      <c r="BRP17" s="63"/>
      <c r="BRQ17" s="63"/>
      <c r="BRR17" s="63"/>
      <c r="BRS17" s="63"/>
      <c r="BRT17" s="63"/>
      <c r="BRU17" s="63"/>
      <c r="BRV17" s="63"/>
      <c r="BRW17" s="63"/>
      <c r="BRX17" s="63"/>
      <c r="BRY17" s="63"/>
      <c r="BRZ17" s="63"/>
      <c r="BSA17" s="63"/>
      <c r="BSB17" s="63"/>
      <c r="BSC17" s="63"/>
      <c r="BSD17" s="63"/>
      <c r="BSE17" s="63"/>
      <c r="BSF17" s="63"/>
      <c r="BSG17" s="63"/>
      <c r="BSH17" s="63"/>
      <c r="BSI17" s="63"/>
      <c r="BSJ17" s="63"/>
      <c r="BSK17" s="63"/>
      <c r="BSL17" s="63"/>
      <c r="BSM17" s="63"/>
      <c r="BSN17" s="63"/>
      <c r="BSO17" s="63"/>
      <c r="BSP17" s="63"/>
      <c r="BSQ17" s="63"/>
      <c r="BSR17" s="63"/>
      <c r="BSS17" s="63"/>
      <c r="BST17" s="63"/>
      <c r="BSU17" s="63"/>
      <c r="BSV17" s="63"/>
      <c r="BSW17" s="63"/>
      <c r="BSX17" s="63"/>
      <c r="BSY17" s="63"/>
      <c r="BSZ17" s="63"/>
      <c r="BTA17" s="63"/>
      <c r="BTB17" s="63"/>
      <c r="BTC17" s="63"/>
      <c r="BTD17" s="63"/>
      <c r="BTE17" s="63"/>
      <c r="BTF17" s="63"/>
      <c r="BTG17" s="63"/>
      <c r="BTH17" s="63"/>
      <c r="BTI17" s="63"/>
      <c r="BTJ17" s="63"/>
      <c r="BTK17" s="63"/>
      <c r="BTL17" s="63"/>
      <c r="BTM17" s="63"/>
      <c r="BTN17" s="63"/>
      <c r="BTO17" s="63"/>
      <c r="BTP17" s="63"/>
      <c r="BTQ17" s="63"/>
      <c r="BTR17" s="63"/>
      <c r="BTS17" s="63"/>
      <c r="BTT17" s="63"/>
      <c r="BTU17" s="63"/>
      <c r="BTV17" s="63"/>
      <c r="BTW17" s="63"/>
      <c r="BTX17" s="63"/>
      <c r="BTY17" s="63"/>
      <c r="BTZ17" s="63"/>
      <c r="BUA17" s="63"/>
      <c r="BUB17" s="63"/>
      <c r="BUC17" s="63"/>
      <c r="BUD17" s="63"/>
      <c r="BUE17" s="63"/>
      <c r="BUF17" s="63"/>
      <c r="BUG17" s="63"/>
      <c r="BUH17" s="63"/>
      <c r="BUI17" s="63"/>
      <c r="BUJ17" s="63"/>
      <c r="BUK17" s="63"/>
      <c r="BUL17" s="63"/>
      <c r="BUM17" s="63"/>
      <c r="BUN17" s="63"/>
      <c r="BUO17" s="63"/>
      <c r="BUP17" s="63"/>
      <c r="BUQ17" s="63"/>
      <c r="BUR17" s="63"/>
      <c r="BUS17" s="63"/>
      <c r="BUT17" s="63"/>
      <c r="BUU17" s="63"/>
      <c r="BUV17" s="63"/>
      <c r="BUW17" s="63"/>
      <c r="BUX17" s="63"/>
      <c r="BUY17" s="63"/>
      <c r="BUZ17" s="63"/>
      <c r="BVA17" s="63"/>
      <c r="BVB17" s="63"/>
      <c r="BVC17" s="63"/>
      <c r="BVD17" s="63"/>
      <c r="BVE17" s="63"/>
      <c r="BVF17" s="63"/>
      <c r="BVG17" s="63"/>
      <c r="BVH17" s="63"/>
      <c r="BVI17" s="63"/>
      <c r="BVJ17" s="63"/>
      <c r="BVK17" s="63"/>
      <c r="BVL17" s="63"/>
      <c r="BVM17" s="63"/>
      <c r="BVN17" s="63"/>
      <c r="BVO17" s="63"/>
      <c r="BVP17" s="63"/>
      <c r="BVQ17" s="63"/>
      <c r="BVR17" s="63"/>
      <c r="BVS17" s="63"/>
      <c r="BVT17" s="63"/>
      <c r="BVU17" s="63"/>
      <c r="BVV17" s="63"/>
      <c r="BVW17" s="63"/>
      <c r="BVX17" s="63"/>
      <c r="BVY17" s="63"/>
      <c r="BVZ17" s="63"/>
      <c r="BWA17" s="63"/>
      <c r="BWB17" s="63"/>
      <c r="BWC17" s="63"/>
      <c r="BWD17" s="63"/>
      <c r="BWE17" s="63"/>
      <c r="BWF17" s="63"/>
      <c r="BWG17" s="63"/>
      <c r="BWH17" s="63"/>
      <c r="BWI17" s="63"/>
      <c r="BWJ17" s="63"/>
      <c r="BWK17" s="63"/>
      <c r="BWL17" s="63"/>
      <c r="BWM17" s="63"/>
      <c r="BWN17" s="63"/>
      <c r="BWO17" s="63"/>
      <c r="BWP17" s="63"/>
      <c r="BWQ17" s="63"/>
      <c r="BWR17" s="63"/>
      <c r="BWS17" s="63"/>
      <c r="BWT17" s="63"/>
      <c r="BWU17" s="63"/>
      <c r="BWV17" s="63"/>
      <c r="BWW17" s="63"/>
      <c r="BWX17" s="63"/>
      <c r="BWY17" s="63"/>
      <c r="BWZ17" s="63"/>
      <c r="BXA17" s="63"/>
      <c r="BXB17" s="63"/>
      <c r="BXC17" s="63"/>
      <c r="BXD17" s="63"/>
      <c r="BXE17" s="63"/>
      <c r="BXF17" s="63"/>
      <c r="BXG17" s="63"/>
      <c r="BXH17" s="63"/>
      <c r="BXI17" s="63"/>
      <c r="BXJ17" s="63"/>
      <c r="BXK17" s="63"/>
      <c r="BXL17" s="63"/>
      <c r="BXM17" s="63"/>
      <c r="BXN17" s="63"/>
      <c r="BXO17" s="63"/>
      <c r="BXP17" s="63"/>
      <c r="BXQ17" s="63"/>
      <c r="BXR17" s="63"/>
      <c r="BXS17" s="63"/>
      <c r="BXT17" s="63"/>
      <c r="BXU17" s="63"/>
      <c r="BXV17" s="63"/>
      <c r="BXW17" s="63"/>
      <c r="BXX17" s="63"/>
      <c r="BXY17" s="63"/>
      <c r="BXZ17" s="63"/>
      <c r="BYA17" s="63"/>
      <c r="BYB17" s="63"/>
      <c r="BYC17" s="63"/>
      <c r="BYD17" s="63"/>
      <c r="BYE17" s="63"/>
      <c r="BYF17" s="63"/>
      <c r="BYG17" s="63"/>
      <c r="BYH17" s="63"/>
      <c r="BYI17" s="63"/>
      <c r="BYJ17" s="63"/>
      <c r="BYK17" s="63"/>
      <c r="BYL17" s="63"/>
      <c r="BYM17" s="63"/>
      <c r="BYN17" s="63"/>
      <c r="BYO17" s="63"/>
      <c r="BYP17" s="63"/>
      <c r="BYQ17" s="63"/>
      <c r="BYR17" s="63"/>
      <c r="BYS17" s="63"/>
      <c r="BYT17" s="63"/>
      <c r="BYU17" s="63"/>
      <c r="BYV17" s="63"/>
      <c r="BYW17" s="63"/>
      <c r="BYX17" s="63"/>
      <c r="BYY17" s="63"/>
      <c r="BYZ17" s="63"/>
      <c r="BZA17" s="63"/>
      <c r="BZB17" s="63"/>
      <c r="BZC17" s="63"/>
      <c r="BZD17" s="63"/>
      <c r="BZE17" s="63"/>
      <c r="BZF17" s="63"/>
      <c r="BZG17" s="63"/>
      <c r="BZH17" s="63"/>
      <c r="BZI17" s="63"/>
      <c r="BZJ17" s="63"/>
      <c r="BZK17" s="63"/>
      <c r="BZL17" s="63"/>
      <c r="BZM17" s="63"/>
      <c r="BZN17" s="63"/>
      <c r="BZO17" s="63"/>
      <c r="BZP17" s="63"/>
      <c r="BZQ17" s="63"/>
      <c r="BZR17" s="63"/>
      <c r="BZS17" s="63"/>
      <c r="BZT17" s="63"/>
      <c r="BZU17" s="63"/>
      <c r="BZV17" s="63"/>
      <c r="BZW17" s="63"/>
      <c r="BZX17" s="63"/>
      <c r="BZY17" s="63"/>
      <c r="BZZ17" s="63"/>
      <c r="CAA17" s="63"/>
      <c r="CAB17" s="63"/>
      <c r="CAC17" s="63"/>
      <c r="CAD17" s="63"/>
      <c r="CAE17" s="63"/>
      <c r="CAF17" s="63"/>
      <c r="CAG17" s="63"/>
      <c r="CAH17" s="63"/>
      <c r="CAI17" s="63"/>
      <c r="CAJ17" s="63"/>
      <c r="CAK17" s="63"/>
      <c r="CAL17" s="63"/>
      <c r="CAM17" s="63"/>
      <c r="CAN17" s="63"/>
      <c r="CAO17" s="63"/>
      <c r="CAP17" s="63"/>
      <c r="CAQ17" s="63"/>
      <c r="CAR17" s="63"/>
      <c r="CAS17" s="63"/>
      <c r="CAT17" s="63"/>
      <c r="CAU17" s="63"/>
      <c r="CAV17" s="63"/>
      <c r="CAW17" s="63"/>
      <c r="CAX17" s="63"/>
      <c r="CAY17" s="63"/>
      <c r="CAZ17" s="63"/>
      <c r="CBA17" s="63"/>
      <c r="CBB17" s="63"/>
      <c r="CBC17" s="63"/>
      <c r="CBD17" s="63"/>
      <c r="CBE17" s="63"/>
      <c r="CBF17" s="63"/>
      <c r="CBG17" s="63"/>
      <c r="CBH17" s="63"/>
      <c r="CBI17" s="63"/>
      <c r="CBJ17" s="63"/>
      <c r="CBK17" s="63"/>
      <c r="CBL17" s="63"/>
      <c r="CBM17" s="63"/>
      <c r="CBN17" s="63"/>
      <c r="CBO17" s="63"/>
      <c r="CBP17" s="63"/>
      <c r="CBQ17" s="63"/>
      <c r="CBR17" s="63"/>
      <c r="CBS17" s="63"/>
      <c r="CBT17" s="63"/>
      <c r="CBU17" s="63"/>
      <c r="CBV17" s="63"/>
      <c r="CBW17" s="63"/>
      <c r="CBX17" s="63"/>
      <c r="CBY17" s="63"/>
      <c r="CBZ17" s="63"/>
      <c r="CCA17" s="63"/>
      <c r="CCB17" s="63"/>
      <c r="CCC17" s="63"/>
      <c r="CCD17" s="63"/>
      <c r="CCE17" s="63"/>
      <c r="CCF17" s="63"/>
      <c r="CCG17" s="63"/>
      <c r="CCH17" s="63"/>
      <c r="CCI17" s="63"/>
      <c r="CCJ17" s="63"/>
      <c r="CCK17" s="63"/>
      <c r="CCL17" s="63"/>
      <c r="CCM17" s="63"/>
      <c r="CCN17" s="63"/>
      <c r="CCO17" s="63"/>
      <c r="CCP17" s="63"/>
      <c r="CCQ17" s="63"/>
      <c r="CCR17" s="63"/>
      <c r="CCS17" s="63"/>
      <c r="CCT17" s="63"/>
      <c r="CCU17" s="63"/>
      <c r="CCV17" s="63"/>
      <c r="CCW17" s="63"/>
      <c r="CCX17" s="63"/>
      <c r="CCY17" s="63"/>
      <c r="CCZ17" s="63"/>
      <c r="CDA17" s="63"/>
      <c r="CDB17" s="63"/>
      <c r="CDC17" s="63"/>
      <c r="CDD17" s="63"/>
      <c r="CDE17" s="63"/>
      <c r="CDF17" s="63"/>
      <c r="CDG17" s="63"/>
      <c r="CDH17" s="63"/>
      <c r="CDI17" s="63"/>
      <c r="CDJ17" s="63"/>
      <c r="CDK17" s="63"/>
      <c r="CDL17" s="63"/>
      <c r="CDM17" s="63"/>
      <c r="CDN17" s="63"/>
      <c r="CDO17" s="63"/>
      <c r="CDP17" s="63"/>
      <c r="CDQ17" s="63"/>
      <c r="CDR17" s="63"/>
      <c r="CDS17" s="63"/>
      <c r="CDT17" s="63"/>
      <c r="CDU17" s="63"/>
      <c r="CDV17" s="63"/>
      <c r="CDW17" s="63"/>
      <c r="CDX17" s="63"/>
      <c r="CDY17" s="63"/>
      <c r="CDZ17" s="63"/>
      <c r="CEA17" s="63"/>
      <c r="CEB17" s="63"/>
      <c r="CEC17" s="63"/>
      <c r="CED17" s="63"/>
      <c r="CEE17" s="63"/>
      <c r="CEF17" s="63"/>
      <c r="CEG17" s="63"/>
      <c r="CEH17" s="63"/>
      <c r="CEI17" s="63"/>
      <c r="CEJ17" s="63"/>
      <c r="CEK17" s="63"/>
      <c r="CEL17" s="63"/>
      <c r="CEM17" s="63"/>
      <c r="CEN17" s="63"/>
      <c r="CEO17" s="63"/>
      <c r="CEP17" s="63"/>
      <c r="CEQ17" s="63"/>
      <c r="CER17" s="63"/>
      <c r="CES17" s="63"/>
      <c r="CET17" s="63"/>
      <c r="CEU17" s="63"/>
      <c r="CEV17" s="63"/>
      <c r="CEW17" s="63"/>
      <c r="CEX17" s="63"/>
      <c r="CEY17" s="63"/>
      <c r="CEZ17" s="63"/>
      <c r="CFA17" s="63"/>
      <c r="CFB17" s="63"/>
      <c r="CFC17" s="63"/>
      <c r="CFD17" s="63"/>
      <c r="CFE17" s="63"/>
      <c r="CFF17" s="63"/>
      <c r="CFG17" s="63"/>
      <c r="CFH17" s="63"/>
      <c r="CFI17" s="63"/>
      <c r="CFJ17" s="63"/>
      <c r="CFK17" s="63"/>
      <c r="CFL17" s="63"/>
      <c r="CFM17" s="63"/>
      <c r="CFN17" s="63"/>
      <c r="CFO17" s="63"/>
      <c r="CFP17" s="63"/>
      <c r="CFQ17" s="63"/>
      <c r="CFR17" s="63"/>
      <c r="CFS17" s="63"/>
      <c r="CFT17" s="63"/>
      <c r="CFU17" s="63"/>
      <c r="CFV17" s="63"/>
      <c r="CFW17" s="63"/>
      <c r="CFX17" s="63"/>
      <c r="CFY17" s="63"/>
      <c r="CFZ17" s="63"/>
      <c r="CGA17" s="63"/>
      <c r="CGB17" s="63"/>
      <c r="CGC17" s="63"/>
      <c r="CGD17" s="63"/>
      <c r="CGE17" s="63"/>
      <c r="CGF17" s="63"/>
      <c r="CGG17" s="63"/>
      <c r="CGH17" s="63"/>
      <c r="CGI17" s="63"/>
      <c r="CGJ17" s="63"/>
      <c r="CGK17" s="63"/>
      <c r="CGL17" s="63"/>
      <c r="CGM17" s="63"/>
      <c r="CGN17" s="63"/>
      <c r="CGO17" s="63"/>
      <c r="CGP17" s="63"/>
      <c r="CGQ17" s="63"/>
      <c r="CGR17" s="63"/>
      <c r="CGS17" s="63"/>
      <c r="CGT17" s="63"/>
      <c r="CGU17" s="63"/>
      <c r="CGV17" s="63"/>
      <c r="CGW17" s="63"/>
      <c r="CGX17" s="63"/>
      <c r="CGY17" s="63"/>
      <c r="CGZ17" s="63"/>
      <c r="CHA17" s="63"/>
      <c r="CHB17" s="63"/>
      <c r="CHC17" s="63"/>
      <c r="CHD17" s="63"/>
      <c r="CHE17" s="63"/>
      <c r="CHF17" s="63"/>
      <c r="CHG17" s="63"/>
      <c r="CHH17" s="63"/>
      <c r="CHI17" s="63"/>
      <c r="CHJ17" s="63"/>
      <c r="CHK17" s="63"/>
      <c r="CHL17" s="63"/>
      <c r="CHM17" s="63"/>
      <c r="CHN17" s="63"/>
      <c r="CHO17" s="63"/>
      <c r="CHP17" s="63"/>
      <c r="CHQ17" s="63"/>
      <c r="CHR17" s="63"/>
      <c r="CHS17" s="63"/>
      <c r="CHT17" s="63"/>
      <c r="CHU17" s="63"/>
      <c r="CHV17" s="63"/>
      <c r="CHW17" s="63"/>
      <c r="CHX17" s="63"/>
      <c r="CHY17" s="63"/>
      <c r="CHZ17" s="63"/>
      <c r="CIA17" s="63"/>
      <c r="CIB17" s="63"/>
      <c r="CIC17" s="63"/>
      <c r="CID17" s="63"/>
      <c r="CIE17" s="63"/>
      <c r="CIF17" s="63"/>
      <c r="CIG17" s="63"/>
      <c r="CIH17" s="63"/>
      <c r="CII17" s="63"/>
      <c r="CIJ17" s="63"/>
      <c r="CIK17" s="63"/>
      <c r="CIL17" s="63"/>
      <c r="CIM17" s="63"/>
      <c r="CIN17" s="63"/>
      <c r="CIO17" s="63"/>
      <c r="CIP17" s="63"/>
      <c r="CIQ17" s="63"/>
      <c r="CIR17" s="63"/>
      <c r="CIS17" s="63"/>
      <c r="CIT17" s="63"/>
      <c r="CIU17" s="63"/>
      <c r="CIV17" s="63"/>
      <c r="CIW17" s="63"/>
      <c r="CIX17" s="63"/>
      <c r="CIY17" s="63"/>
      <c r="CIZ17" s="63"/>
      <c r="CJA17" s="63"/>
      <c r="CJB17" s="63"/>
      <c r="CJC17" s="63"/>
      <c r="CJD17" s="63"/>
      <c r="CJE17" s="63"/>
      <c r="CJF17" s="63"/>
      <c r="CJG17" s="63"/>
      <c r="CJH17" s="63"/>
      <c r="CJI17" s="63"/>
      <c r="CJJ17" s="63"/>
      <c r="CJK17" s="63"/>
      <c r="CJL17" s="63"/>
      <c r="CJM17" s="63"/>
      <c r="CJN17" s="63"/>
      <c r="CJO17" s="63"/>
      <c r="CJP17" s="63"/>
      <c r="CJQ17" s="63"/>
      <c r="CJR17" s="63"/>
      <c r="CJS17" s="63"/>
      <c r="CJT17" s="63"/>
      <c r="CJU17" s="63"/>
      <c r="CJV17" s="63"/>
      <c r="CJW17" s="63"/>
      <c r="CJX17" s="63"/>
      <c r="CJY17" s="63"/>
      <c r="CJZ17" s="63"/>
      <c r="CKA17" s="63"/>
      <c r="CKB17" s="63"/>
      <c r="CKC17" s="63"/>
      <c r="CKD17" s="63"/>
      <c r="CKE17" s="63"/>
      <c r="CKF17" s="63"/>
      <c r="CKG17" s="63"/>
      <c r="CKH17" s="63"/>
      <c r="CKI17" s="63"/>
      <c r="CKJ17" s="63"/>
      <c r="CKK17" s="63"/>
      <c r="CKL17" s="63"/>
      <c r="CKM17" s="63"/>
      <c r="CKN17" s="63"/>
      <c r="CKO17" s="63"/>
      <c r="CKP17" s="63"/>
      <c r="CKQ17" s="63"/>
      <c r="CKR17" s="63"/>
      <c r="CKS17" s="63"/>
      <c r="CKT17" s="63"/>
      <c r="CKU17" s="63"/>
      <c r="CKV17" s="63"/>
      <c r="CKW17" s="63"/>
      <c r="CKX17" s="63"/>
      <c r="CKY17" s="63"/>
      <c r="CKZ17" s="63"/>
      <c r="CLA17" s="63"/>
      <c r="CLB17" s="63"/>
      <c r="CLC17" s="63"/>
      <c r="CLD17" s="63"/>
      <c r="CLE17" s="63"/>
      <c r="CLF17" s="63"/>
      <c r="CLG17" s="63"/>
      <c r="CLH17" s="63"/>
      <c r="CLI17" s="63"/>
      <c r="CLJ17" s="63"/>
      <c r="CLK17" s="63"/>
      <c r="CLL17" s="63"/>
      <c r="CLM17" s="63"/>
      <c r="CLN17" s="63"/>
      <c r="CLO17" s="63"/>
      <c r="CLP17" s="63"/>
      <c r="CLQ17" s="63"/>
      <c r="CLR17" s="63"/>
      <c r="CLS17" s="63"/>
      <c r="CLT17" s="63"/>
      <c r="CLU17" s="63"/>
      <c r="CLV17" s="63"/>
      <c r="CLW17" s="63"/>
      <c r="CLX17" s="63"/>
      <c r="CLY17" s="63"/>
      <c r="CLZ17" s="63"/>
      <c r="CMA17" s="63"/>
      <c r="CMB17" s="63"/>
      <c r="CMC17" s="63"/>
      <c r="CMD17" s="63"/>
      <c r="CME17" s="63"/>
      <c r="CMF17" s="63"/>
      <c r="CMG17" s="63"/>
      <c r="CMH17" s="63"/>
      <c r="CMI17" s="63"/>
      <c r="CMJ17" s="63"/>
      <c r="CMK17" s="63"/>
      <c r="CML17" s="63"/>
      <c r="CMM17" s="63"/>
      <c r="CMN17" s="63"/>
      <c r="CMO17" s="63"/>
      <c r="CMP17" s="63"/>
      <c r="CMQ17" s="63"/>
      <c r="CMR17" s="63"/>
      <c r="CMS17" s="63"/>
      <c r="CMT17" s="63"/>
      <c r="CMU17" s="63"/>
      <c r="CMV17" s="63"/>
      <c r="CMW17" s="63"/>
      <c r="CMX17" s="63"/>
      <c r="CMY17" s="63"/>
      <c r="CMZ17" s="63"/>
      <c r="CNA17" s="63"/>
      <c r="CNB17" s="63"/>
      <c r="CNC17" s="63"/>
      <c r="CND17" s="63"/>
      <c r="CNE17" s="63"/>
      <c r="CNF17" s="63"/>
      <c r="CNG17" s="63"/>
      <c r="CNH17" s="63"/>
      <c r="CNI17" s="63"/>
      <c r="CNJ17" s="63"/>
      <c r="CNK17" s="63"/>
      <c r="CNL17" s="63"/>
      <c r="CNM17" s="63"/>
      <c r="CNN17" s="63"/>
      <c r="CNO17" s="63"/>
      <c r="CNP17" s="63"/>
      <c r="CNQ17" s="63"/>
      <c r="CNR17" s="63"/>
      <c r="CNS17" s="63"/>
      <c r="CNT17" s="63"/>
      <c r="CNU17" s="63"/>
      <c r="CNV17" s="63"/>
      <c r="CNW17" s="63"/>
      <c r="CNX17" s="63"/>
      <c r="CNY17" s="63"/>
      <c r="CNZ17" s="63"/>
      <c r="COA17" s="63"/>
      <c r="COB17" s="63"/>
      <c r="COC17" s="63"/>
      <c r="COD17" s="63"/>
      <c r="COE17" s="63"/>
      <c r="COF17" s="63"/>
      <c r="COG17" s="63"/>
      <c r="COH17" s="63"/>
      <c r="COI17" s="63"/>
      <c r="COJ17" s="63"/>
      <c r="COK17" s="63"/>
      <c r="COL17" s="63"/>
      <c r="COM17" s="63"/>
      <c r="CON17" s="63"/>
      <c r="COO17" s="63"/>
      <c r="COP17" s="63"/>
      <c r="COQ17" s="63"/>
      <c r="COR17" s="63"/>
      <c r="COS17" s="63"/>
      <c r="COT17" s="63"/>
      <c r="COU17" s="63"/>
      <c r="COV17" s="63"/>
      <c r="COW17" s="63"/>
      <c r="COX17" s="63"/>
      <c r="COY17" s="63"/>
      <c r="COZ17" s="63"/>
      <c r="CPA17" s="63"/>
      <c r="CPB17" s="63"/>
      <c r="CPC17" s="63"/>
      <c r="CPD17" s="63"/>
      <c r="CPE17" s="63"/>
      <c r="CPF17" s="63"/>
      <c r="CPG17" s="63"/>
      <c r="CPH17" s="63"/>
      <c r="CPI17" s="63"/>
      <c r="CPJ17" s="63"/>
      <c r="CPK17" s="63"/>
      <c r="CPL17" s="63"/>
      <c r="CPM17" s="63"/>
      <c r="CPN17" s="63"/>
      <c r="CPO17" s="63"/>
      <c r="CPP17" s="63"/>
      <c r="CPQ17" s="63"/>
      <c r="CPR17" s="63"/>
      <c r="CPS17" s="63"/>
      <c r="CPT17" s="63"/>
      <c r="CPU17" s="63"/>
      <c r="CPV17" s="63"/>
      <c r="CPW17" s="63"/>
      <c r="CPX17" s="63"/>
      <c r="CPY17" s="63"/>
      <c r="CPZ17" s="63"/>
      <c r="CQA17" s="63"/>
      <c r="CQB17" s="63"/>
      <c r="CQC17" s="63"/>
      <c r="CQD17" s="63"/>
      <c r="CQE17" s="63"/>
      <c r="CQF17" s="63"/>
      <c r="CQG17" s="63"/>
      <c r="CQH17" s="63"/>
      <c r="CQI17" s="63"/>
      <c r="CQJ17" s="63"/>
      <c r="CQK17" s="63"/>
      <c r="CQL17" s="63"/>
      <c r="CQM17" s="63"/>
      <c r="CQN17" s="63"/>
      <c r="CQO17" s="63"/>
      <c r="CQP17" s="63"/>
      <c r="CQQ17" s="63"/>
      <c r="CQR17" s="63"/>
      <c r="CQS17" s="63"/>
      <c r="CQT17" s="63"/>
      <c r="CQU17" s="63"/>
      <c r="CQV17" s="63"/>
      <c r="CQW17" s="63"/>
      <c r="CQX17" s="63"/>
      <c r="CQY17" s="63"/>
      <c r="CQZ17" s="63"/>
      <c r="CRA17" s="63"/>
      <c r="CRB17" s="63"/>
      <c r="CRC17" s="63"/>
      <c r="CRD17" s="63"/>
      <c r="CRE17" s="63"/>
      <c r="CRF17" s="63"/>
      <c r="CRG17" s="63"/>
      <c r="CRH17" s="63"/>
      <c r="CRI17" s="63"/>
      <c r="CRJ17" s="63"/>
      <c r="CRK17" s="63"/>
      <c r="CRL17" s="63"/>
      <c r="CRM17" s="63"/>
      <c r="CRN17" s="63"/>
      <c r="CRO17" s="63"/>
      <c r="CRP17" s="63"/>
      <c r="CRQ17" s="63"/>
      <c r="CRR17" s="63"/>
      <c r="CRS17" s="63"/>
      <c r="CRT17" s="63"/>
      <c r="CRU17" s="63"/>
      <c r="CRV17" s="63"/>
      <c r="CRW17" s="63"/>
      <c r="CRX17" s="63"/>
      <c r="CRY17" s="63"/>
      <c r="CRZ17" s="63"/>
      <c r="CSA17" s="63"/>
      <c r="CSB17" s="63"/>
      <c r="CSC17" s="63"/>
      <c r="CSD17" s="63"/>
      <c r="CSE17" s="63"/>
      <c r="CSF17" s="63"/>
      <c r="CSG17" s="63"/>
      <c r="CSH17" s="63"/>
      <c r="CSI17" s="63"/>
      <c r="CSJ17" s="63"/>
      <c r="CSK17" s="63"/>
      <c r="CSL17" s="63"/>
      <c r="CSM17" s="63"/>
      <c r="CSN17" s="63"/>
      <c r="CSO17" s="63"/>
      <c r="CSP17" s="63"/>
      <c r="CSQ17" s="63"/>
      <c r="CSR17" s="63"/>
      <c r="CSS17" s="63"/>
      <c r="CST17" s="63"/>
      <c r="CSU17" s="63"/>
      <c r="CSV17" s="63"/>
      <c r="CSW17" s="63"/>
      <c r="CSX17" s="63"/>
      <c r="CSY17" s="63"/>
      <c r="CSZ17" s="63"/>
      <c r="CTA17" s="63"/>
      <c r="CTB17" s="63"/>
      <c r="CTC17" s="63"/>
      <c r="CTD17" s="63"/>
      <c r="CTE17" s="63"/>
      <c r="CTF17" s="63"/>
      <c r="CTG17" s="63"/>
      <c r="CTH17" s="63"/>
      <c r="CTI17" s="63"/>
      <c r="CTJ17" s="63"/>
      <c r="CTK17" s="63"/>
      <c r="CTL17" s="63"/>
      <c r="CTM17" s="63"/>
      <c r="CTN17" s="63"/>
      <c r="CTO17" s="63"/>
      <c r="CTP17" s="63"/>
      <c r="CTQ17" s="63"/>
      <c r="CTR17" s="63"/>
      <c r="CTS17" s="63"/>
      <c r="CTT17" s="63"/>
      <c r="CTU17" s="63"/>
      <c r="CTV17" s="63"/>
      <c r="CTW17" s="63"/>
      <c r="CTX17" s="63"/>
      <c r="CTY17" s="63"/>
      <c r="CTZ17" s="63"/>
      <c r="CUA17" s="63"/>
      <c r="CUB17" s="63"/>
      <c r="CUC17" s="63"/>
      <c r="CUD17" s="63"/>
      <c r="CUE17" s="63"/>
      <c r="CUF17" s="63"/>
      <c r="CUG17" s="63"/>
      <c r="CUH17" s="63"/>
      <c r="CUI17" s="63"/>
      <c r="CUJ17" s="63"/>
      <c r="CUK17" s="63"/>
      <c r="CUL17" s="63"/>
      <c r="CUM17" s="63"/>
      <c r="CUN17" s="63"/>
      <c r="CUO17" s="63"/>
      <c r="CUP17" s="63"/>
      <c r="CUQ17" s="63"/>
      <c r="CUR17" s="63"/>
      <c r="CUS17" s="63"/>
      <c r="CUT17" s="63"/>
      <c r="CUU17" s="63"/>
      <c r="CUV17" s="63"/>
      <c r="CUW17" s="63"/>
      <c r="CUX17" s="63"/>
      <c r="CUY17" s="63"/>
      <c r="CUZ17" s="63"/>
      <c r="CVA17" s="63"/>
      <c r="CVB17" s="63"/>
      <c r="CVC17" s="63"/>
      <c r="CVD17" s="63"/>
      <c r="CVE17" s="63"/>
      <c r="CVF17" s="63"/>
      <c r="CVG17" s="63"/>
      <c r="CVH17" s="63"/>
      <c r="CVI17" s="63"/>
      <c r="CVJ17" s="63"/>
      <c r="CVK17" s="63"/>
      <c r="CVL17" s="63"/>
      <c r="CVM17" s="63"/>
      <c r="CVN17" s="63"/>
      <c r="CVO17" s="63"/>
      <c r="CVP17" s="63"/>
      <c r="CVQ17" s="63"/>
      <c r="CVR17" s="63"/>
      <c r="CVS17" s="63"/>
      <c r="CVT17" s="63"/>
      <c r="CVU17" s="63"/>
      <c r="CVV17" s="63"/>
      <c r="CVW17" s="63"/>
      <c r="CVX17" s="63"/>
      <c r="CVY17" s="63"/>
      <c r="CVZ17" s="63"/>
      <c r="CWA17" s="63"/>
      <c r="CWB17" s="63"/>
      <c r="CWC17" s="63"/>
      <c r="CWD17" s="63"/>
      <c r="CWE17" s="63"/>
      <c r="CWF17" s="63"/>
      <c r="CWG17" s="63"/>
      <c r="CWH17" s="63"/>
      <c r="CWI17" s="63"/>
      <c r="CWJ17" s="63"/>
      <c r="CWK17" s="63"/>
      <c r="CWL17" s="63"/>
      <c r="CWM17" s="63"/>
      <c r="CWN17" s="63"/>
      <c r="CWO17" s="63"/>
      <c r="CWP17" s="63"/>
      <c r="CWQ17" s="63"/>
      <c r="CWR17" s="63"/>
      <c r="CWS17" s="63"/>
      <c r="CWT17" s="63"/>
      <c r="CWU17" s="63"/>
      <c r="CWV17" s="63"/>
      <c r="CWW17" s="63"/>
      <c r="CWX17" s="63"/>
      <c r="CWY17" s="63"/>
      <c r="CWZ17" s="63"/>
      <c r="CXA17" s="63"/>
      <c r="CXB17" s="63"/>
      <c r="CXC17" s="63"/>
      <c r="CXD17" s="63"/>
      <c r="CXE17" s="63"/>
      <c r="CXF17" s="63"/>
      <c r="CXG17" s="63"/>
      <c r="CXH17" s="63"/>
      <c r="CXI17" s="63"/>
      <c r="CXJ17" s="63"/>
      <c r="CXK17" s="63"/>
      <c r="CXL17" s="63"/>
      <c r="CXM17" s="63"/>
      <c r="CXN17" s="63"/>
      <c r="CXO17" s="63"/>
      <c r="CXP17" s="63"/>
      <c r="CXQ17" s="63"/>
      <c r="CXR17" s="63"/>
      <c r="CXS17" s="63"/>
      <c r="CXT17" s="63"/>
      <c r="CXU17" s="63"/>
      <c r="CXV17" s="63"/>
      <c r="CXW17" s="63"/>
      <c r="CXX17" s="63"/>
      <c r="CXY17" s="63"/>
      <c r="CXZ17" s="63"/>
      <c r="CYA17" s="63"/>
      <c r="CYB17" s="63"/>
      <c r="CYC17" s="63"/>
      <c r="CYD17" s="63"/>
      <c r="CYE17" s="63"/>
      <c r="CYF17" s="63"/>
      <c r="CYG17" s="63"/>
      <c r="CYH17" s="63"/>
      <c r="CYI17" s="63"/>
      <c r="CYJ17" s="63"/>
      <c r="CYK17" s="63"/>
      <c r="CYL17" s="63"/>
      <c r="CYM17" s="63"/>
      <c r="CYN17" s="63"/>
      <c r="CYO17" s="63"/>
      <c r="CYP17" s="63"/>
      <c r="CYQ17" s="63"/>
      <c r="CYR17" s="63"/>
      <c r="CYS17" s="63"/>
      <c r="CYT17" s="63"/>
      <c r="CYU17" s="63"/>
      <c r="CYV17" s="63"/>
      <c r="CYW17" s="63"/>
      <c r="CYX17" s="63"/>
      <c r="CYY17" s="63"/>
      <c r="CYZ17" s="63"/>
      <c r="CZA17" s="63"/>
      <c r="CZB17" s="63"/>
      <c r="CZC17" s="63"/>
      <c r="CZD17" s="63"/>
      <c r="CZE17" s="63"/>
      <c r="CZF17" s="63"/>
      <c r="CZG17" s="63"/>
      <c r="CZH17" s="63"/>
      <c r="CZI17" s="63"/>
      <c r="CZJ17" s="63"/>
      <c r="CZK17" s="63"/>
      <c r="CZL17" s="63"/>
      <c r="CZM17" s="63"/>
      <c r="CZN17" s="63"/>
      <c r="CZO17" s="63"/>
      <c r="CZP17" s="63"/>
      <c r="CZQ17" s="63"/>
      <c r="CZR17" s="63"/>
      <c r="CZS17" s="63"/>
      <c r="CZT17" s="63"/>
      <c r="CZU17" s="63"/>
      <c r="CZV17" s="63"/>
      <c r="CZW17" s="63"/>
      <c r="CZX17" s="63"/>
      <c r="CZY17" s="63"/>
      <c r="CZZ17" s="63"/>
      <c r="DAA17" s="63"/>
      <c r="DAB17" s="63"/>
      <c r="DAC17" s="63"/>
      <c r="DAD17" s="63"/>
      <c r="DAE17" s="63"/>
      <c r="DAF17" s="63"/>
      <c r="DAG17" s="63"/>
      <c r="DAH17" s="63"/>
      <c r="DAI17" s="63"/>
      <c r="DAJ17" s="63"/>
      <c r="DAK17" s="63"/>
      <c r="DAL17" s="63"/>
      <c r="DAM17" s="63"/>
      <c r="DAN17" s="63"/>
      <c r="DAO17" s="63"/>
      <c r="DAP17" s="63"/>
      <c r="DAQ17" s="63"/>
      <c r="DAR17" s="63"/>
      <c r="DAS17" s="63"/>
      <c r="DAT17" s="63"/>
      <c r="DAU17" s="63"/>
      <c r="DAV17" s="63"/>
      <c r="DAW17" s="63"/>
      <c r="DAX17" s="63"/>
      <c r="DAY17" s="63"/>
      <c r="DAZ17" s="63"/>
      <c r="DBA17" s="63"/>
      <c r="DBB17" s="63"/>
      <c r="DBC17" s="63"/>
      <c r="DBD17" s="63"/>
      <c r="DBE17" s="63"/>
      <c r="DBF17" s="63"/>
      <c r="DBG17" s="63"/>
      <c r="DBH17" s="63"/>
      <c r="DBI17" s="63"/>
      <c r="DBJ17" s="63"/>
      <c r="DBK17" s="63"/>
      <c r="DBL17" s="63"/>
      <c r="DBM17" s="63"/>
      <c r="DBN17" s="63"/>
      <c r="DBO17" s="63"/>
      <c r="DBP17" s="63"/>
      <c r="DBQ17" s="63"/>
      <c r="DBR17" s="63"/>
      <c r="DBS17" s="63"/>
      <c r="DBT17" s="63"/>
      <c r="DBU17" s="63"/>
      <c r="DBV17" s="63"/>
      <c r="DBW17" s="63"/>
      <c r="DBX17" s="63"/>
      <c r="DBY17" s="63"/>
      <c r="DBZ17" s="63"/>
      <c r="DCA17" s="63"/>
      <c r="DCB17" s="63"/>
      <c r="DCC17" s="63"/>
      <c r="DCD17" s="63"/>
      <c r="DCE17" s="63"/>
      <c r="DCF17" s="63"/>
      <c r="DCG17" s="63"/>
      <c r="DCH17" s="63"/>
      <c r="DCI17" s="63"/>
      <c r="DCJ17" s="63"/>
      <c r="DCK17" s="63"/>
      <c r="DCL17" s="63"/>
      <c r="DCM17" s="63"/>
      <c r="DCN17" s="63"/>
      <c r="DCO17" s="63"/>
      <c r="DCP17" s="63"/>
      <c r="DCQ17" s="63"/>
      <c r="DCR17" s="63"/>
      <c r="DCS17" s="63"/>
      <c r="DCT17" s="63"/>
      <c r="DCU17" s="63"/>
      <c r="DCV17" s="63"/>
      <c r="DCW17" s="63"/>
      <c r="DCX17" s="63"/>
      <c r="DCY17" s="63"/>
      <c r="DCZ17" s="63"/>
      <c r="DDA17" s="63"/>
      <c r="DDB17" s="63"/>
      <c r="DDC17" s="63"/>
      <c r="DDD17" s="63"/>
      <c r="DDE17" s="63"/>
      <c r="DDF17" s="63"/>
      <c r="DDG17" s="63"/>
      <c r="DDH17" s="63"/>
      <c r="DDI17" s="63"/>
      <c r="DDJ17" s="63"/>
      <c r="DDK17" s="63"/>
      <c r="DDL17" s="63"/>
      <c r="DDM17" s="63"/>
      <c r="DDN17" s="63"/>
      <c r="DDO17" s="63"/>
      <c r="DDP17" s="63"/>
      <c r="DDQ17" s="63"/>
      <c r="DDR17" s="63"/>
      <c r="DDS17" s="63"/>
      <c r="DDT17" s="63"/>
      <c r="DDU17" s="63"/>
      <c r="DDV17" s="63"/>
      <c r="DDW17" s="63"/>
      <c r="DDX17" s="63"/>
      <c r="DDY17" s="63"/>
      <c r="DDZ17" s="63"/>
      <c r="DEA17" s="63"/>
      <c r="DEB17" s="63"/>
      <c r="DEC17" s="63"/>
      <c r="DED17" s="63"/>
      <c r="DEE17" s="63"/>
      <c r="DEF17" s="63"/>
      <c r="DEG17" s="63"/>
      <c r="DEH17" s="63"/>
      <c r="DEI17" s="63"/>
      <c r="DEJ17" s="63"/>
      <c r="DEK17" s="63"/>
      <c r="DEL17" s="63"/>
      <c r="DEM17" s="63"/>
      <c r="DEN17" s="63"/>
      <c r="DEO17" s="63"/>
      <c r="DEP17" s="63"/>
      <c r="DEQ17" s="63"/>
      <c r="DER17" s="63"/>
      <c r="DES17" s="63"/>
      <c r="DET17" s="63"/>
      <c r="DEU17" s="63"/>
      <c r="DEV17" s="63"/>
      <c r="DEW17" s="63"/>
      <c r="DEX17" s="63"/>
      <c r="DEY17" s="63"/>
      <c r="DEZ17" s="63"/>
      <c r="DFA17" s="63"/>
      <c r="DFB17" s="63"/>
      <c r="DFC17" s="63"/>
      <c r="DFD17" s="63"/>
      <c r="DFE17" s="63"/>
      <c r="DFF17" s="63"/>
      <c r="DFG17" s="63"/>
      <c r="DFH17" s="63"/>
      <c r="DFI17" s="63"/>
      <c r="DFJ17" s="63"/>
      <c r="DFK17" s="63"/>
      <c r="DFL17" s="63"/>
      <c r="DFM17" s="63"/>
      <c r="DFN17" s="63"/>
      <c r="DFO17" s="63"/>
      <c r="DFP17" s="63"/>
      <c r="DFQ17" s="63"/>
      <c r="DFR17" s="63"/>
      <c r="DFS17" s="63"/>
      <c r="DFT17" s="63"/>
      <c r="DFU17" s="63"/>
      <c r="DFV17" s="63"/>
      <c r="DFW17" s="63"/>
      <c r="DFX17" s="63"/>
      <c r="DFY17" s="63"/>
      <c r="DFZ17" s="63"/>
      <c r="DGA17" s="63"/>
      <c r="DGB17" s="63"/>
      <c r="DGC17" s="63"/>
      <c r="DGD17" s="63"/>
      <c r="DGE17" s="63"/>
      <c r="DGF17" s="63"/>
      <c r="DGG17" s="63"/>
      <c r="DGH17" s="63"/>
      <c r="DGI17" s="63"/>
      <c r="DGJ17" s="63"/>
      <c r="DGK17" s="63"/>
      <c r="DGL17" s="63"/>
      <c r="DGM17" s="63"/>
      <c r="DGN17" s="63"/>
      <c r="DGO17" s="63"/>
      <c r="DGP17" s="63"/>
      <c r="DGQ17" s="63"/>
      <c r="DGR17" s="63"/>
      <c r="DGS17" s="63"/>
      <c r="DGT17" s="63"/>
      <c r="DGU17" s="63"/>
      <c r="DGV17" s="63"/>
      <c r="DGW17" s="63"/>
      <c r="DGX17" s="63"/>
      <c r="DGY17" s="63"/>
      <c r="DGZ17" s="63"/>
      <c r="DHA17" s="63"/>
      <c r="DHB17" s="63"/>
      <c r="DHC17" s="63"/>
      <c r="DHD17" s="63"/>
      <c r="DHE17" s="63"/>
      <c r="DHF17" s="63"/>
      <c r="DHG17" s="63"/>
      <c r="DHH17" s="63"/>
      <c r="DHI17" s="63"/>
      <c r="DHJ17" s="63"/>
      <c r="DHK17" s="63"/>
      <c r="DHL17" s="63"/>
      <c r="DHM17" s="63"/>
      <c r="DHN17" s="63"/>
      <c r="DHO17" s="63"/>
      <c r="DHP17" s="63"/>
      <c r="DHQ17" s="63"/>
      <c r="DHR17" s="63"/>
      <c r="DHS17" s="63"/>
      <c r="DHT17" s="63"/>
      <c r="DHU17" s="63"/>
      <c r="DHV17" s="63"/>
      <c r="DHW17" s="63"/>
      <c r="DHX17" s="63"/>
      <c r="DHY17" s="63"/>
      <c r="DHZ17" s="63"/>
      <c r="DIA17" s="63"/>
      <c r="DIB17" s="63"/>
      <c r="DIC17" s="63"/>
      <c r="DID17" s="63"/>
      <c r="DIE17" s="63"/>
      <c r="DIF17" s="63"/>
      <c r="DIG17" s="63"/>
      <c r="DIH17" s="63"/>
      <c r="DII17" s="63"/>
      <c r="DIJ17" s="63"/>
      <c r="DIK17" s="63"/>
      <c r="DIL17" s="63"/>
      <c r="DIM17" s="63"/>
      <c r="DIN17" s="63"/>
      <c r="DIO17" s="63"/>
      <c r="DIP17" s="63"/>
      <c r="DIQ17" s="63"/>
      <c r="DIR17" s="63"/>
      <c r="DIS17" s="63"/>
      <c r="DIT17" s="63"/>
      <c r="DIU17" s="63"/>
      <c r="DIV17" s="63"/>
      <c r="DIW17" s="63"/>
      <c r="DIX17" s="63"/>
      <c r="DIY17" s="63"/>
      <c r="DIZ17" s="63"/>
      <c r="DJA17" s="63"/>
      <c r="DJB17" s="63"/>
      <c r="DJC17" s="63"/>
      <c r="DJD17" s="63"/>
      <c r="DJE17" s="63"/>
      <c r="DJF17" s="63"/>
      <c r="DJG17" s="63"/>
      <c r="DJH17" s="63"/>
      <c r="DJI17" s="63"/>
      <c r="DJJ17" s="63"/>
      <c r="DJK17" s="63"/>
      <c r="DJL17" s="63"/>
      <c r="DJM17" s="63"/>
      <c r="DJN17" s="63"/>
      <c r="DJO17" s="63"/>
      <c r="DJP17" s="63"/>
      <c r="DJQ17" s="63"/>
      <c r="DJR17" s="63"/>
      <c r="DJS17" s="63"/>
      <c r="DJT17" s="63"/>
      <c r="DJU17" s="63"/>
      <c r="DJV17" s="63"/>
      <c r="DJW17" s="63"/>
      <c r="DJX17" s="63"/>
      <c r="DJY17" s="63"/>
      <c r="DJZ17" s="63"/>
      <c r="DKA17" s="63"/>
      <c r="DKB17" s="63"/>
      <c r="DKC17" s="63"/>
      <c r="DKD17" s="63"/>
      <c r="DKE17" s="63"/>
      <c r="DKF17" s="63"/>
      <c r="DKG17" s="63"/>
      <c r="DKH17" s="63"/>
      <c r="DKI17" s="63"/>
      <c r="DKJ17" s="63"/>
      <c r="DKK17" s="63"/>
      <c r="DKL17" s="63"/>
      <c r="DKM17" s="63"/>
      <c r="DKN17" s="63"/>
      <c r="DKO17" s="63"/>
      <c r="DKP17" s="63"/>
      <c r="DKQ17" s="63"/>
      <c r="DKR17" s="63"/>
      <c r="DKS17" s="63"/>
      <c r="DKT17" s="63"/>
      <c r="DKU17" s="63"/>
      <c r="DKV17" s="63"/>
      <c r="DKW17" s="63"/>
      <c r="DKX17" s="63"/>
      <c r="DKY17" s="63"/>
      <c r="DKZ17" s="63"/>
      <c r="DLA17" s="63"/>
      <c r="DLB17" s="63"/>
      <c r="DLC17" s="63"/>
      <c r="DLD17" s="63"/>
      <c r="DLE17" s="63"/>
      <c r="DLF17" s="63"/>
      <c r="DLG17" s="63"/>
      <c r="DLH17" s="63"/>
      <c r="DLI17" s="63"/>
      <c r="DLJ17" s="63"/>
      <c r="DLK17" s="63"/>
      <c r="DLL17" s="63"/>
      <c r="DLM17" s="63"/>
      <c r="DLN17" s="63"/>
      <c r="DLO17" s="63"/>
      <c r="DLP17" s="63"/>
      <c r="DLQ17" s="63"/>
      <c r="DLR17" s="63"/>
      <c r="DLS17" s="63"/>
      <c r="DLT17" s="63"/>
      <c r="DLU17" s="63"/>
      <c r="DLV17" s="63"/>
      <c r="DLW17" s="63"/>
      <c r="DLX17" s="63"/>
      <c r="DLY17" s="63"/>
      <c r="DLZ17" s="63"/>
      <c r="DMA17" s="63"/>
      <c r="DMB17" s="63"/>
      <c r="DMC17" s="63"/>
      <c r="DMD17" s="63"/>
      <c r="DME17" s="63"/>
      <c r="DMF17" s="63"/>
      <c r="DMG17" s="63"/>
      <c r="DMH17" s="63"/>
      <c r="DMI17" s="63"/>
      <c r="DMJ17" s="63"/>
      <c r="DMK17" s="63"/>
      <c r="DML17" s="63"/>
      <c r="DMM17" s="63"/>
      <c r="DMN17" s="63"/>
      <c r="DMO17" s="63"/>
      <c r="DMP17" s="63"/>
      <c r="DMQ17" s="63"/>
      <c r="DMR17" s="63"/>
      <c r="DMS17" s="63"/>
      <c r="DMT17" s="63"/>
      <c r="DMU17" s="63"/>
      <c r="DMV17" s="63"/>
      <c r="DMW17" s="63"/>
      <c r="DMX17" s="63"/>
      <c r="DMY17" s="63"/>
      <c r="DMZ17" s="63"/>
      <c r="DNA17" s="63"/>
      <c r="DNB17" s="63"/>
      <c r="DNC17" s="63"/>
      <c r="DND17" s="63"/>
      <c r="DNE17" s="63"/>
      <c r="DNF17" s="63"/>
      <c r="DNG17" s="63"/>
      <c r="DNH17" s="63"/>
      <c r="DNI17" s="63"/>
      <c r="DNJ17" s="63"/>
      <c r="DNK17" s="63"/>
      <c r="DNL17" s="63"/>
      <c r="DNM17" s="63"/>
      <c r="DNN17" s="63"/>
      <c r="DNO17" s="63"/>
      <c r="DNP17" s="63"/>
      <c r="DNQ17" s="63"/>
      <c r="DNR17" s="63"/>
      <c r="DNS17" s="63"/>
      <c r="DNT17" s="63"/>
      <c r="DNU17" s="63"/>
      <c r="DNV17" s="63"/>
      <c r="DNW17" s="63"/>
      <c r="DNX17" s="63"/>
      <c r="DNY17" s="63"/>
      <c r="DNZ17" s="63"/>
      <c r="DOA17" s="63"/>
      <c r="DOB17" s="63"/>
      <c r="DOC17" s="63"/>
      <c r="DOD17" s="63"/>
      <c r="DOE17" s="63"/>
      <c r="DOF17" s="63"/>
      <c r="DOG17" s="63"/>
      <c r="DOH17" s="63"/>
      <c r="DOI17" s="63"/>
      <c r="DOJ17" s="63"/>
      <c r="DOK17" s="63"/>
      <c r="DOL17" s="63"/>
      <c r="DOM17" s="63"/>
      <c r="DON17" s="63"/>
      <c r="DOO17" s="63"/>
      <c r="DOP17" s="63"/>
      <c r="DOQ17" s="63"/>
      <c r="DOR17" s="63"/>
      <c r="DOS17" s="63"/>
      <c r="DOT17" s="63"/>
      <c r="DOU17" s="63"/>
      <c r="DOV17" s="63"/>
      <c r="DOW17" s="63"/>
      <c r="DOX17" s="63"/>
      <c r="DOY17" s="63"/>
      <c r="DOZ17" s="63"/>
      <c r="DPA17" s="63"/>
      <c r="DPB17" s="63"/>
      <c r="DPC17" s="63"/>
      <c r="DPD17" s="63"/>
      <c r="DPE17" s="63"/>
      <c r="DPF17" s="63"/>
      <c r="DPG17" s="63"/>
      <c r="DPH17" s="63"/>
      <c r="DPI17" s="63"/>
      <c r="DPJ17" s="63"/>
      <c r="DPK17" s="63"/>
      <c r="DPL17" s="63"/>
      <c r="DPM17" s="63"/>
      <c r="DPN17" s="63"/>
      <c r="DPO17" s="63"/>
      <c r="DPP17" s="63"/>
      <c r="DPQ17" s="63"/>
      <c r="DPR17" s="63"/>
      <c r="DPS17" s="63"/>
      <c r="DPT17" s="63"/>
      <c r="DPU17" s="63"/>
      <c r="DPV17" s="63"/>
      <c r="DPW17" s="63"/>
      <c r="DPX17" s="63"/>
      <c r="DPY17" s="63"/>
      <c r="DPZ17" s="63"/>
      <c r="DQA17" s="63"/>
      <c r="DQB17" s="63"/>
      <c r="DQC17" s="63"/>
      <c r="DQD17" s="63"/>
      <c r="DQE17" s="63"/>
      <c r="DQF17" s="63"/>
      <c r="DQG17" s="63"/>
      <c r="DQH17" s="63"/>
      <c r="DQI17" s="63"/>
      <c r="DQJ17" s="63"/>
      <c r="DQK17" s="63"/>
      <c r="DQL17" s="63"/>
      <c r="DQM17" s="63"/>
      <c r="DQN17" s="63"/>
      <c r="DQO17" s="63"/>
      <c r="DQP17" s="63"/>
      <c r="DQQ17" s="63"/>
      <c r="DQR17" s="63"/>
      <c r="DQS17" s="63"/>
      <c r="DQT17" s="63"/>
      <c r="DQU17" s="63"/>
      <c r="DQV17" s="63"/>
      <c r="DQW17" s="63"/>
      <c r="DQX17" s="63"/>
      <c r="DQY17" s="63"/>
      <c r="DQZ17" s="63"/>
      <c r="DRA17" s="63"/>
      <c r="DRB17" s="63"/>
      <c r="DRC17" s="63"/>
      <c r="DRD17" s="63"/>
      <c r="DRE17" s="63"/>
      <c r="DRF17" s="63"/>
      <c r="DRG17" s="63"/>
      <c r="DRH17" s="63"/>
      <c r="DRI17" s="63"/>
      <c r="DRJ17" s="63"/>
      <c r="DRK17" s="63"/>
      <c r="DRL17" s="63"/>
      <c r="DRM17" s="63"/>
      <c r="DRN17" s="63"/>
      <c r="DRO17" s="63"/>
      <c r="DRP17" s="63"/>
      <c r="DRQ17" s="63"/>
      <c r="DRR17" s="63"/>
      <c r="DRS17" s="63"/>
      <c r="DRT17" s="63"/>
      <c r="DRU17" s="63"/>
      <c r="DRV17" s="63"/>
      <c r="DRW17" s="63"/>
      <c r="DRX17" s="63"/>
      <c r="DRY17" s="63"/>
      <c r="DRZ17" s="63"/>
      <c r="DSA17" s="63"/>
      <c r="DSB17" s="63"/>
      <c r="DSC17" s="63"/>
      <c r="DSD17" s="63"/>
      <c r="DSE17" s="63"/>
      <c r="DSF17" s="63"/>
      <c r="DSG17" s="63"/>
      <c r="DSH17" s="63"/>
      <c r="DSI17" s="63"/>
      <c r="DSJ17" s="63"/>
      <c r="DSK17" s="63"/>
      <c r="DSL17" s="63"/>
      <c r="DSM17" s="63"/>
      <c r="DSN17" s="63"/>
      <c r="DSO17" s="63"/>
      <c r="DSP17" s="63"/>
      <c r="DSQ17" s="63"/>
      <c r="DSR17" s="63"/>
      <c r="DSS17" s="63"/>
      <c r="DST17" s="63"/>
      <c r="DSU17" s="63"/>
      <c r="DSV17" s="63"/>
      <c r="DSW17" s="63"/>
      <c r="DSX17" s="63"/>
      <c r="DSY17" s="63"/>
      <c r="DSZ17" s="63"/>
      <c r="DTA17" s="63"/>
      <c r="DTB17" s="63"/>
      <c r="DTC17" s="63"/>
      <c r="DTD17" s="63"/>
      <c r="DTE17" s="63"/>
      <c r="DTF17" s="63"/>
      <c r="DTG17" s="63"/>
      <c r="DTH17" s="63"/>
      <c r="DTI17" s="63"/>
      <c r="DTJ17" s="63"/>
      <c r="DTK17" s="63"/>
      <c r="DTL17" s="63"/>
      <c r="DTM17" s="63"/>
      <c r="DTN17" s="63"/>
      <c r="DTO17" s="63"/>
      <c r="DTP17" s="63"/>
      <c r="DTQ17" s="63"/>
      <c r="DTR17" s="63"/>
      <c r="DTS17" s="63"/>
      <c r="DTT17" s="63"/>
      <c r="DTU17" s="63"/>
      <c r="DTV17" s="63"/>
      <c r="DTW17" s="63"/>
      <c r="DTX17" s="63"/>
      <c r="DTY17" s="63"/>
      <c r="DTZ17" s="63"/>
      <c r="DUA17" s="63"/>
      <c r="DUB17" s="63"/>
      <c r="DUC17" s="63"/>
      <c r="DUD17" s="63"/>
      <c r="DUE17" s="63"/>
      <c r="DUF17" s="63"/>
      <c r="DUG17" s="63"/>
      <c r="DUH17" s="63"/>
      <c r="DUI17" s="63"/>
      <c r="DUJ17" s="63"/>
      <c r="DUK17" s="63"/>
      <c r="DUL17" s="63"/>
      <c r="DUM17" s="63"/>
      <c r="DUN17" s="63"/>
      <c r="DUO17" s="63"/>
      <c r="DUP17" s="63"/>
      <c r="DUQ17" s="63"/>
      <c r="DUR17" s="63"/>
      <c r="DUS17" s="63"/>
      <c r="DUT17" s="63"/>
      <c r="DUU17" s="63"/>
      <c r="DUV17" s="63"/>
      <c r="DUW17" s="63"/>
      <c r="DUX17" s="63"/>
      <c r="DUY17" s="63"/>
      <c r="DUZ17" s="63"/>
      <c r="DVA17" s="63"/>
      <c r="DVB17" s="63"/>
      <c r="DVC17" s="63"/>
      <c r="DVD17" s="63"/>
      <c r="DVE17" s="63"/>
      <c r="DVF17" s="63"/>
      <c r="DVG17" s="63"/>
      <c r="DVH17" s="63"/>
      <c r="DVI17" s="63"/>
      <c r="DVJ17" s="63"/>
      <c r="DVK17" s="63"/>
      <c r="DVL17" s="63"/>
      <c r="DVM17" s="63"/>
      <c r="DVN17" s="63"/>
      <c r="DVO17" s="63"/>
      <c r="DVP17" s="63"/>
      <c r="DVQ17" s="63"/>
      <c r="DVR17" s="63"/>
      <c r="DVS17" s="63"/>
      <c r="DVT17" s="63"/>
      <c r="DVU17" s="63"/>
      <c r="DVV17" s="63"/>
      <c r="DVW17" s="63"/>
      <c r="DVX17" s="63"/>
      <c r="DVY17" s="63"/>
      <c r="DVZ17" s="63"/>
      <c r="DWA17" s="63"/>
      <c r="DWB17" s="63"/>
      <c r="DWC17" s="63"/>
      <c r="DWD17" s="63"/>
      <c r="DWE17" s="63"/>
      <c r="DWF17" s="63"/>
      <c r="DWG17" s="63"/>
      <c r="DWH17" s="63"/>
      <c r="DWI17" s="63"/>
      <c r="DWJ17" s="63"/>
      <c r="DWK17" s="63"/>
      <c r="DWL17" s="63"/>
      <c r="DWM17" s="63"/>
      <c r="DWN17" s="63"/>
      <c r="DWO17" s="63"/>
      <c r="DWP17" s="63"/>
      <c r="DWQ17" s="63"/>
      <c r="DWR17" s="63"/>
      <c r="DWS17" s="63"/>
      <c r="DWT17" s="63"/>
      <c r="DWU17" s="63"/>
      <c r="DWV17" s="63"/>
      <c r="DWW17" s="63"/>
      <c r="DWX17" s="63"/>
      <c r="DWY17" s="63"/>
      <c r="DWZ17" s="63"/>
      <c r="DXA17" s="63"/>
      <c r="DXB17" s="63"/>
      <c r="DXC17" s="63"/>
      <c r="DXD17" s="63"/>
      <c r="DXE17" s="63"/>
      <c r="DXF17" s="63"/>
      <c r="DXG17" s="63"/>
      <c r="DXH17" s="63"/>
      <c r="DXI17" s="63"/>
      <c r="DXJ17" s="63"/>
      <c r="DXK17" s="63"/>
      <c r="DXL17" s="63"/>
      <c r="DXM17" s="63"/>
      <c r="DXN17" s="63"/>
      <c r="DXO17" s="63"/>
      <c r="DXP17" s="63"/>
      <c r="DXQ17" s="63"/>
      <c r="DXR17" s="63"/>
      <c r="DXS17" s="63"/>
      <c r="DXT17" s="63"/>
      <c r="DXU17" s="63"/>
      <c r="DXV17" s="63"/>
      <c r="DXW17" s="63"/>
      <c r="DXX17" s="63"/>
      <c r="DXY17" s="63"/>
      <c r="DXZ17" s="63"/>
      <c r="DYA17" s="63"/>
      <c r="DYB17" s="63"/>
      <c r="DYC17" s="63"/>
      <c r="DYD17" s="63"/>
      <c r="DYE17" s="63"/>
      <c r="DYF17" s="63"/>
      <c r="DYG17" s="63"/>
      <c r="DYH17" s="63"/>
      <c r="DYI17" s="63"/>
      <c r="DYJ17" s="63"/>
      <c r="DYK17" s="63"/>
      <c r="DYL17" s="63"/>
      <c r="DYM17" s="63"/>
      <c r="DYN17" s="63"/>
      <c r="DYO17" s="63"/>
      <c r="DYP17" s="63"/>
      <c r="DYQ17" s="63"/>
      <c r="DYR17" s="63"/>
      <c r="DYS17" s="63"/>
      <c r="DYT17" s="63"/>
      <c r="DYU17" s="63"/>
      <c r="DYV17" s="63"/>
      <c r="DYW17" s="63"/>
      <c r="DYX17" s="63"/>
      <c r="DYY17" s="63"/>
      <c r="DYZ17" s="63"/>
      <c r="DZA17" s="63"/>
      <c r="DZB17" s="63"/>
      <c r="DZC17" s="63"/>
      <c r="DZD17" s="63"/>
      <c r="DZE17" s="63"/>
      <c r="DZF17" s="63"/>
      <c r="DZG17" s="63"/>
      <c r="DZH17" s="63"/>
      <c r="DZI17" s="63"/>
      <c r="DZJ17" s="63"/>
      <c r="DZK17" s="63"/>
      <c r="DZL17" s="63"/>
      <c r="DZM17" s="63"/>
      <c r="DZN17" s="63"/>
      <c r="DZO17" s="63"/>
      <c r="DZP17" s="63"/>
      <c r="DZQ17" s="63"/>
      <c r="DZR17" s="63"/>
      <c r="DZS17" s="63"/>
      <c r="DZT17" s="63"/>
      <c r="DZU17" s="63"/>
      <c r="DZV17" s="63"/>
      <c r="DZW17" s="63"/>
      <c r="DZX17" s="63"/>
      <c r="DZY17" s="63"/>
      <c r="DZZ17" s="63"/>
      <c r="EAA17" s="63"/>
      <c r="EAB17" s="63"/>
      <c r="EAC17" s="63"/>
      <c r="EAD17" s="63"/>
      <c r="EAE17" s="63"/>
      <c r="EAF17" s="63"/>
      <c r="EAG17" s="63"/>
      <c r="EAH17" s="63"/>
      <c r="EAI17" s="63"/>
      <c r="EAJ17" s="63"/>
      <c r="EAK17" s="63"/>
      <c r="EAL17" s="63"/>
      <c r="EAM17" s="63"/>
      <c r="EAN17" s="63"/>
      <c r="EAO17" s="63"/>
      <c r="EAP17" s="63"/>
      <c r="EAQ17" s="63"/>
      <c r="EAR17" s="63"/>
      <c r="EAS17" s="63"/>
      <c r="EAT17" s="63"/>
      <c r="EAU17" s="63"/>
      <c r="EAV17" s="63"/>
      <c r="EAW17" s="63"/>
      <c r="EAX17" s="63"/>
      <c r="EAY17" s="63"/>
      <c r="EAZ17" s="63"/>
      <c r="EBA17" s="63"/>
      <c r="EBB17" s="63"/>
      <c r="EBC17" s="63"/>
      <c r="EBD17" s="63"/>
      <c r="EBE17" s="63"/>
      <c r="EBF17" s="63"/>
      <c r="EBG17" s="63"/>
      <c r="EBH17" s="63"/>
      <c r="EBI17" s="63"/>
      <c r="EBJ17" s="63"/>
      <c r="EBK17" s="63"/>
      <c r="EBL17" s="63"/>
      <c r="EBM17" s="63"/>
      <c r="EBN17" s="63"/>
      <c r="EBO17" s="63"/>
      <c r="EBP17" s="63"/>
      <c r="EBQ17" s="63"/>
      <c r="EBR17" s="63"/>
      <c r="EBS17" s="63"/>
      <c r="EBT17" s="63"/>
      <c r="EBU17" s="63"/>
      <c r="EBV17" s="63"/>
      <c r="EBW17" s="63"/>
      <c r="EBX17" s="63"/>
      <c r="EBY17" s="63"/>
      <c r="EBZ17" s="63"/>
      <c r="ECA17" s="63"/>
      <c r="ECB17" s="63"/>
      <c r="ECC17" s="63"/>
      <c r="ECD17" s="63"/>
      <c r="ECE17" s="63"/>
      <c r="ECF17" s="63"/>
      <c r="ECG17" s="63"/>
      <c r="ECH17" s="63"/>
      <c r="ECI17" s="63"/>
      <c r="ECJ17" s="63"/>
      <c r="ECK17" s="63"/>
      <c r="ECL17" s="63"/>
      <c r="ECM17" s="63"/>
      <c r="ECN17" s="63"/>
      <c r="ECO17" s="63"/>
      <c r="ECP17" s="63"/>
      <c r="ECQ17" s="63"/>
      <c r="ECR17" s="63"/>
      <c r="ECS17" s="63"/>
      <c r="ECT17" s="63"/>
      <c r="ECU17" s="63"/>
      <c r="ECV17" s="63"/>
      <c r="ECW17" s="63"/>
      <c r="ECX17" s="63"/>
      <c r="ECY17" s="63"/>
      <c r="ECZ17" s="63"/>
      <c r="EDA17" s="63"/>
      <c r="EDB17" s="63"/>
      <c r="EDC17" s="63"/>
      <c r="EDD17" s="63"/>
      <c r="EDE17" s="63"/>
      <c r="EDF17" s="63"/>
      <c r="EDG17" s="63"/>
      <c r="EDH17" s="63"/>
      <c r="EDI17" s="63"/>
      <c r="EDJ17" s="63"/>
      <c r="EDK17" s="63"/>
      <c r="EDL17" s="63"/>
      <c r="EDM17" s="63"/>
      <c r="EDN17" s="63"/>
      <c r="EDO17" s="63"/>
      <c r="EDP17" s="63"/>
      <c r="EDQ17" s="63"/>
      <c r="EDR17" s="63"/>
      <c r="EDS17" s="63"/>
      <c r="EDT17" s="63"/>
      <c r="EDU17" s="63"/>
      <c r="EDV17" s="63"/>
      <c r="EDW17" s="63"/>
      <c r="EDX17" s="63"/>
      <c r="EDY17" s="63"/>
      <c r="EDZ17" s="63"/>
      <c r="EEA17" s="63"/>
      <c r="EEB17" s="63"/>
      <c r="EEC17" s="63"/>
      <c r="EED17" s="63"/>
      <c r="EEE17" s="63"/>
      <c r="EEF17" s="63"/>
      <c r="EEG17" s="63"/>
      <c r="EEH17" s="63"/>
      <c r="EEI17" s="63"/>
      <c r="EEJ17" s="63"/>
      <c r="EEK17" s="63"/>
      <c r="EEL17" s="63"/>
      <c r="EEM17" s="63"/>
      <c r="EEN17" s="63"/>
      <c r="EEO17" s="63"/>
      <c r="EEP17" s="63"/>
      <c r="EEQ17" s="63"/>
      <c r="EER17" s="63"/>
      <c r="EES17" s="63"/>
      <c r="EET17" s="63"/>
      <c r="EEU17" s="63"/>
      <c r="EEV17" s="63"/>
      <c r="EEW17" s="63"/>
      <c r="EEX17" s="63"/>
      <c r="EEY17" s="63"/>
      <c r="EEZ17" s="63"/>
      <c r="EFA17" s="63"/>
      <c r="EFB17" s="63"/>
      <c r="EFC17" s="63"/>
      <c r="EFD17" s="63"/>
      <c r="EFE17" s="63"/>
      <c r="EFF17" s="63"/>
      <c r="EFG17" s="63"/>
      <c r="EFH17" s="63"/>
      <c r="EFI17" s="63"/>
      <c r="EFJ17" s="63"/>
      <c r="EFK17" s="63"/>
      <c r="EFL17" s="63"/>
      <c r="EFM17" s="63"/>
      <c r="EFN17" s="63"/>
      <c r="EFO17" s="63"/>
      <c r="EFP17" s="63"/>
      <c r="EFQ17" s="63"/>
      <c r="EFR17" s="63"/>
      <c r="EFS17" s="63"/>
      <c r="EFT17" s="63"/>
      <c r="EFU17" s="63"/>
      <c r="EFV17" s="63"/>
      <c r="EFW17" s="63"/>
      <c r="EFX17" s="63"/>
      <c r="EFY17" s="63"/>
      <c r="EFZ17" s="63"/>
      <c r="EGA17" s="63"/>
      <c r="EGB17" s="63"/>
      <c r="EGC17" s="63"/>
      <c r="EGD17" s="63"/>
      <c r="EGE17" s="63"/>
      <c r="EGF17" s="63"/>
      <c r="EGG17" s="63"/>
      <c r="EGH17" s="63"/>
      <c r="EGI17" s="63"/>
      <c r="EGJ17" s="63"/>
      <c r="EGK17" s="63"/>
      <c r="EGL17" s="63"/>
      <c r="EGM17" s="63"/>
      <c r="EGN17" s="63"/>
      <c r="EGO17" s="63"/>
      <c r="EGP17" s="63"/>
      <c r="EGQ17" s="63"/>
      <c r="EGR17" s="63"/>
      <c r="EGS17" s="63"/>
      <c r="EGT17" s="63"/>
      <c r="EGU17" s="63"/>
      <c r="EGV17" s="63"/>
      <c r="EGW17" s="63"/>
      <c r="EGX17" s="63"/>
      <c r="EGY17" s="63"/>
      <c r="EGZ17" s="63"/>
      <c r="EHA17" s="63"/>
      <c r="EHB17" s="63"/>
      <c r="EHC17" s="63"/>
      <c r="EHD17" s="63"/>
      <c r="EHE17" s="63"/>
      <c r="EHF17" s="63"/>
      <c r="EHG17" s="63"/>
      <c r="EHH17" s="63"/>
      <c r="EHI17" s="63"/>
      <c r="EHJ17" s="63"/>
      <c r="EHK17" s="63"/>
      <c r="EHL17" s="63"/>
      <c r="EHM17" s="63"/>
      <c r="EHN17" s="63"/>
      <c r="EHO17" s="63"/>
      <c r="EHP17" s="63"/>
      <c r="EHQ17" s="63"/>
      <c r="EHR17" s="63"/>
      <c r="EHS17" s="63"/>
      <c r="EHT17" s="63"/>
      <c r="EHU17" s="63"/>
      <c r="EHV17" s="63"/>
      <c r="EHW17" s="63"/>
      <c r="EHX17" s="63"/>
      <c r="EHY17" s="63"/>
      <c r="EHZ17" s="63"/>
      <c r="EIA17" s="63"/>
      <c r="EIB17" s="63"/>
      <c r="EIC17" s="63"/>
      <c r="EID17" s="63"/>
      <c r="EIE17" s="63"/>
      <c r="EIF17" s="63"/>
      <c r="EIG17" s="63"/>
      <c r="EIH17" s="63"/>
      <c r="EII17" s="63"/>
      <c r="EIJ17" s="63"/>
      <c r="EIK17" s="63"/>
      <c r="EIL17" s="63"/>
      <c r="EIM17" s="63"/>
      <c r="EIN17" s="63"/>
      <c r="EIO17" s="63"/>
      <c r="EIP17" s="63"/>
      <c r="EIQ17" s="63"/>
      <c r="EIR17" s="63"/>
      <c r="EIS17" s="63"/>
      <c r="EIT17" s="63"/>
      <c r="EIU17" s="63"/>
      <c r="EIV17" s="63"/>
      <c r="EIW17" s="63"/>
      <c r="EIX17" s="63"/>
      <c r="EIY17" s="63"/>
      <c r="EIZ17" s="63"/>
      <c r="EJA17" s="63"/>
      <c r="EJB17" s="63"/>
      <c r="EJC17" s="63"/>
      <c r="EJD17" s="63"/>
      <c r="EJE17" s="63"/>
      <c r="EJF17" s="63"/>
      <c r="EJG17" s="63"/>
      <c r="EJH17" s="63"/>
      <c r="EJI17" s="63"/>
      <c r="EJJ17" s="63"/>
      <c r="EJK17" s="63"/>
      <c r="EJL17" s="63"/>
      <c r="EJM17" s="63"/>
      <c r="EJN17" s="63"/>
      <c r="EJO17" s="63"/>
      <c r="EJP17" s="63"/>
      <c r="EJQ17" s="63"/>
      <c r="EJR17" s="63"/>
      <c r="EJS17" s="63"/>
      <c r="EJT17" s="63"/>
      <c r="EJU17" s="63"/>
      <c r="EJV17" s="63"/>
      <c r="EJW17" s="63"/>
      <c r="EJX17" s="63"/>
      <c r="EJY17" s="63"/>
      <c r="EJZ17" s="63"/>
      <c r="EKA17" s="63"/>
      <c r="EKB17" s="63"/>
      <c r="EKC17" s="63"/>
      <c r="EKD17" s="63"/>
      <c r="EKE17" s="63"/>
      <c r="EKF17" s="63"/>
      <c r="EKG17" s="63"/>
      <c r="EKH17" s="63"/>
      <c r="EKI17" s="63"/>
      <c r="EKJ17" s="63"/>
      <c r="EKK17" s="63"/>
      <c r="EKL17" s="63"/>
      <c r="EKM17" s="63"/>
      <c r="EKN17" s="63"/>
      <c r="EKO17" s="63"/>
      <c r="EKP17" s="63"/>
      <c r="EKQ17" s="63"/>
      <c r="EKR17" s="63"/>
      <c r="EKS17" s="63"/>
      <c r="EKT17" s="63"/>
      <c r="EKU17" s="63"/>
      <c r="EKV17" s="63"/>
      <c r="EKW17" s="63"/>
      <c r="EKX17" s="63"/>
      <c r="EKY17" s="63"/>
      <c r="EKZ17" s="63"/>
      <c r="ELA17" s="63"/>
      <c r="ELB17" s="63"/>
      <c r="ELC17" s="63"/>
      <c r="ELD17" s="63"/>
      <c r="ELE17" s="63"/>
      <c r="ELF17" s="63"/>
      <c r="ELG17" s="63"/>
      <c r="ELH17" s="63"/>
      <c r="ELI17" s="63"/>
      <c r="ELJ17" s="63"/>
      <c r="ELK17" s="63"/>
      <c r="ELL17" s="63"/>
      <c r="ELM17" s="63"/>
      <c r="ELN17" s="63"/>
      <c r="ELO17" s="63"/>
      <c r="ELP17" s="63"/>
      <c r="ELQ17" s="63"/>
      <c r="ELR17" s="63"/>
      <c r="ELS17" s="63"/>
      <c r="ELT17" s="63"/>
      <c r="ELU17" s="63"/>
      <c r="ELV17" s="63"/>
      <c r="ELW17" s="63"/>
      <c r="ELX17" s="63"/>
      <c r="ELY17" s="63"/>
      <c r="ELZ17" s="63"/>
      <c r="EMA17" s="63"/>
      <c r="EMB17" s="63"/>
      <c r="EMC17" s="63"/>
      <c r="EMD17" s="63"/>
      <c r="EME17" s="63"/>
      <c r="EMF17" s="63"/>
      <c r="EMG17" s="63"/>
      <c r="EMH17" s="63"/>
      <c r="EMI17" s="63"/>
      <c r="EMJ17" s="63"/>
      <c r="EMK17" s="63"/>
      <c r="EML17" s="63"/>
      <c r="EMM17" s="63"/>
      <c r="EMN17" s="63"/>
      <c r="EMO17" s="63"/>
      <c r="EMP17" s="63"/>
      <c r="EMQ17" s="63"/>
      <c r="EMR17" s="63"/>
      <c r="EMS17" s="63"/>
      <c r="EMT17" s="63"/>
      <c r="EMU17" s="63"/>
      <c r="EMV17" s="63"/>
      <c r="EMW17" s="63"/>
      <c r="EMX17" s="63"/>
      <c r="EMY17" s="63"/>
      <c r="EMZ17" s="63"/>
      <c r="ENA17" s="63"/>
      <c r="ENB17" s="63"/>
      <c r="ENC17" s="63"/>
      <c r="END17" s="63"/>
      <c r="ENE17" s="63"/>
      <c r="ENF17" s="63"/>
      <c r="ENG17" s="63"/>
      <c r="ENH17" s="63"/>
      <c r="ENI17" s="63"/>
      <c r="ENJ17" s="63"/>
      <c r="ENK17" s="63"/>
      <c r="ENL17" s="63"/>
      <c r="ENM17" s="63"/>
      <c r="ENN17" s="63"/>
      <c r="ENO17" s="63"/>
      <c r="ENP17" s="63"/>
      <c r="ENQ17" s="63"/>
      <c r="ENR17" s="63"/>
      <c r="ENS17" s="63"/>
      <c r="ENT17" s="63"/>
      <c r="ENU17" s="63"/>
      <c r="ENV17" s="63"/>
      <c r="ENW17" s="63"/>
      <c r="ENX17" s="63"/>
      <c r="ENY17" s="63"/>
      <c r="ENZ17" s="63"/>
      <c r="EOA17" s="63"/>
      <c r="EOB17" s="63"/>
      <c r="EOC17" s="63"/>
      <c r="EOD17" s="63"/>
      <c r="EOE17" s="63"/>
      <c r="EOF17" s="63"/>
      <c r="EOG17" s="63"/>
      <c r="EOH17" s="63"/>
      <c r="EOI17" s="63"/>
      <c r="EOJ17" s="63"/>
      <c r="EOK17" s="63"/>
      <c r="EOL17" s="63"/>
      <c r="EOM17" s="63"/>
      <c r="EON17" s="63"/>
      <c r="EOO17" s="63"/>
      <c r="EOP17" s="63"/>
      <c r="EOQ17" s="63"/>
      <c r="EOR17" s="63"/>
      <c r="EOS17" s="63"/>
      <c r="EOT17" s="63"/>
      <c r="EOU17" s="63"/>
      <c r="EOV17" s="63"/>
      <c r="EOW17" s="63"/>
      <c r="EOX17" s="63"/>
      <c r="EOY17" s="63"/>
      <c r="EOZ17" s="63"/>
      <c r="EPA17" s="63"/>
      <c r="EPB17" s="63"/>
      <c r="EPC17" s="63"/>
      <c r="EPD17" s="63"/>
      <c r="EPE17" s="63"/>
      <c r="EPF17" s="63"/>
      <c r="EPG17" s="63"/>
      <c r="EPH17" s="63"/>
      <c r="EPI17" s="63"/>
      <c r="EPJ17" s="63"/>
      <c r="EPK17" s="63"/>
      <c r="EPL17" s="63"/>
      <c r="EPM17" s="63"/>
      <c r="EPN17" s="63"/>
      <c r="EPO17" s="63"/>
      <c r="EPP17" s="63"/>
      <c r="EPQ17" s="63"/>
      <c r="EPR17" s="63"/>
      <c r="EPS17" s="63"/>
      <c r="EPT17" s="63"/>
      <c r="EPU17" s="63"/>
      <c r="EPV17" s="63"/>
      <c r="EPW17" s="63"/>
      <c r="EPX17" s="63"/>
      <c r="EPY17" s="63"/>
      <c r="EPZ17" s="63"/>
      <c r="EQA17" s="63"/>
      <c r="EQB17" s="63"/>
      <c r="EQC17" s="63"/>
      <c r="EQD17" s="63"/>
      <c r="EQE17" s="63"/>
      <c r="EQF17" s="63"/>
      <c r="EQG17" s="63"/>
      <c r="EQH17" s="63"/>
      <c r="EQI17" s="63"/>
      <c r="EQJ17" s="63"/>
      <c r="EQK17" s="63"/>
      <c r="EQL17" s="63"/>
      <c r="EQM17" s="63"/>
      <c r="EQN17" s="63"/>
      <c r="EQO17" s="63"/>
      <c r="EQP17" s="63"/>
      <c r="EQQ17" s="63"/>
      <c r="EQR17" s="63"/>
      <c r="EQS17" s="63"/>
      <c r="EQT17" s="63"/>
      <c r="EQU17" s="63"/>
      <c r="EQV17" s="63"/>
      <c r="EQW17" s="63"/>
      <c r="EQX17" s="63"/>
      <c r="EQY17" s="63"/>
      <c r="EQZ17" s="63"/>
      <c r="ERA17" s="63"/>
      <c r="ERB17" s="63"/>
      <c r="ERC17" s="63"/>
      <c r="ERD17" s="63"/>
      <c r="ERE17" s="63"/>
      <c r="ERF17" s="63"/>
      <c r="ERG17" s="63"/>
      <c r="ERH17" s="63"/>
      <c r="ERI17" s="63"/>
      <c r="ERJ17" s="63"/>
      <c r="ERK17" s="63"/>
      <c r="ERL17" s="63"/>
      <c r="ERM17" s="63"/>
      <c r="ERN17" s="63"/>
      <c r="ERO17" s="63"/>
      <c r="ERP17" s="63"/>
      <c r="ERQ17" s="63"/>
      <c r="ERR17" s="63"/>
      <c r="ERS17" s="63"/>
      <c r="ERT17" s="63"/>
      <c r="ERU17" s="63"/>
      <c r="ERV17" s="63"/>
      <c r="ERW17" s="63"/>
      <c r="ERX17" s="63"/>
      <c r="ERY17" s="63"/>
      <c r="ERZ17" s="63"/>
      <c r="ESA17" s="63"/>
      <c r="ESB17" s="63"/>
      <c r="ESC17" s="63"/>
      <c r="ESD17" s="63"/>
      <c r="ESE17" s="63"/>
      <c r="ESF17" s="63"/>
      <c r="ESG17" s="63"/>
      <c r="ESH17" s="63"/>
      <c r="ESI17" s="63"/>
      <c r="ESJ17" s="63"/>
      <c r="ESK17" s="63"/>
      <c r="ESL17" s="63"/>
      <c r="ESM17" s="63"/>
      <c r="ESN17" s="63"/>
      <c r="ESO17" s="63"/>
      <c r="ESP17" s="63"/>
      <c r="ESQ17" s="63"/>
      <c r="ESR17" s="63"/>
      <c r="ESS17" s="63"/>
      <c r="EST17" s="63"/>
      <c r="ESU17" s="63"/>
      <c r="ESV17" s="63"/>
      <c r="ESW17" s="63"/>
      <c r="ESX17" s="63"/>
      <c r="ESY17" s="63"/>
      <c r="ESZ17" s="63"/>
      <c r="ETA17" s="63"/>
      <c r="ETB17" s="63"/>
      <c r="ETC17" s="63"/>
      <c r="ETD17" s="63"/>
      <c r="ETE17" s="63"/>
      <c r="ETF17" s="63"/>
      <c r="ETG17" s="63"/>
      <c r="ETH17" s="63"/>
      <c r="ETI17" s="63"/>
      <c r="ETJ17" s="63"/>
      <c r="ETK17" s="63"/>
      <c r="ETL17" s="63"/>
      <c r="ETM17" s="63"/>
      <c r="ETN17" s="63"/>
      <c r="ETO17" s="63"/>
      <c r="ETP17" s="63"/>
      <c r="ETQ17" s="63"/>
      <c r="ETR17" s="63"/>
      <c r="ETS17" s="63"/>
      <c r="ETT17" s="63"/>
      <c r="ETU17" s="63"/>
      <c r="ETV17" s="63"/>
      <c r="ETW17" s="63"/>
      <c r="ETX17" s="63"/>
      <c r="ETY17" s="63"/>
      <c r="ETZ17" s="63"/>
      <c r="EUA17" s="63"/>
      <c r="EUB17" s="63"/>
      <c r="EUC17" s="63"/>
      <c r="EUD17" s="63"/>
      <c r="EUE17" s="63"/>
      <c r="EUF17" s="63"/>
      <c r="EUG17" s="63"/>
      <c r="EUH17" s="63"/>
      <c r="EUI17" s="63"/>
      <c r="EUJ17" s="63"/>
      <c r="EUK17" s="63"/>
      <c r="EUL17" s="63"/>
      <c r="EUM17" s="63"/>
      <c r="EUN17" s="63"/>
      <c r="EUO17" s="63"/>
      <c r="EUP17" s="63"/>
      <c r="EUQ17" s="63"/>
      <c r="EUR17" s="63"/>
      <c r="EUS17" s="63"/>
      <c r="EUT17" s="63"/>
      <c r="EUU17" s="63"/>
      <c r="EUV17" s="63"/>
      <c r="EUW17" s="63"/>
      <c r="EUX17" s="63"/>
      <c r="EUY17" s="63"/>
      <c r="EUZ17" s="63"/>
      <c r="EVA17" s="63"/>
      <c r="EVB17" s="63"/>
      <c r="EVC17" s="63"/>
      <c r="EVD17" s="63"/>
      <c r="EVE17" s="63"/>
      <c r="EVF17" s="63"/>
      <c r="EVG17" s="63"/>
      <c r="EVH17" s="63"/>
      <c r="EVI17" s="63"/>
      <c r="EVJ17" s="63"/>
      <c r="EVK17" s="63"/>
      <c r="EVL17" s="63"/>
      <c r="EVM17" s="63"/>
      <c r="EVN17" s="63"/>
      <c r="EVO17" s="63"/>
      <c r="EVP17" s="63"/>
      <c r="EVQ17" s="63"/>
      <c r="EVR17" s="63"/>
      <c r="EVS17" s="63"/>
      <c r="EVT17" s="63"/>
      <c r="EVU17" s="63"/>
      <c r="EVV17" s="63"/>
      <c r="EVW17" s="63"/>
      <c r="EVX17" s="63"/>
      <c r="EVY17" s="63"/>
      <c r="EVZ17" s="63"/>
      <c r="EWA17" s="63"/>
      <c r="EWB17" s="63"/>
      <c r="EWC17" s="63"/>
      <c r="EWD17" s="63"/>
      <c r="EWE17" s="63"/>
      <c r="EWF17" s="63"/>
      <c r="EWG17" s="63"/>
      <c r="EWH17" s="63"/>
      <c r="EWI17" s="63"/>
      <c r="EWJ17" s="63"/>
      <c r="EWK17" s="63"/>
      <c r="EWL17" s="63"/>
      <c r="EWM17" s="63"/>
      <c r="EWN17" s="63"/>
      <c r="EWO17" s="63"/>
      <c r="EWP17" s="63"/>
      <c r="EWQ17" s="63"/>
      <c r="EWR17" s="63"/>
      <c r="EWS17" s="63"/>
      <c r="EWT17" s="63"/>
      <c r="EWU17" s="63"/>
      <c r="EWV17" s="63"/>
      <c r="EWW17" s="63"/>
      <c r="EWX17" s="63"/>
      <c r="EWY17" s="63"/>
      <c r="EWZ17" s="63"/>
      <c r="EXA17" s="63"/>
      <c r="EXB17" s="63"/>
      <c r="EXC17" s="63"/>
      <c r="EXD17" s="63"/>
      <c r="EXE17" s="63"/>
      <c r="EXF17" s="63"/>
      <c r="EXG17" s="63"/>
      <c r="EXH17" s="63"/>
      <c r="EXI17" s="63"/>
      <c r="EXJ17" s="63"/>
      <c r="EXK17" s="63"/>
      <c r="EXL17" s="63"/>
      <c r="EXM17" s="63"/>
      <c r="EXN17" s="63"/>
      <c r="EXO17" s="63"/>
      <c r="EXP17" s="63"/>
      <c r="EXQ17" s="63"/>
      <c r="EXR17" s="63"/>
      <c r="EXS17" s="63"/>
      <c r="EXT17" s="63"/>
      <c r="EXU17" s="63"/>
      <c r="EXV17" s="63"/>
      <c r="EXW17" s="63"/>
      <c r="EXX17" s="63"/>
      <c r="EXY17" s="63"/>
      <c r="EXZ17" s="63"/>
      <c r="EYA17" s="63"/>
      <c r="EYB17" s="63"/>
      <c r="EYC17" s="63"/>
      <c r="EYD17" s="63"/>
      <c r="EYE17" s="63"/>
      <c r="EYF17" s="63"/>
      <c r="EYG17" s="63"/>
      <c r="EYH17" s="63"/>
      <c r="EYI17" s="63"/>
      <c r="EYJ17" s="63"/>
      <c r="EYK17" s="63"/>
      <c r="EYL17" s="63"/>
      <c r="EYM17" s="63"/>
      <c r="EYN17" s="63"/>
      <c r="EYO17" s="63"/>
      <c r="EYP17" s="63"/>
      <c r="EYQ17" s="63"/>
      <c r="EYR17" s="63"/>
      <c r="EYS17" s="63"/>
      <c r="EYT17" s="63"/>
      <c r="EYU17" s="63"/>
      <c r="EYV17" s="63"/>
      <c r="EYW17" s="63"/>
      <c r="EYX17" s="63"/>
      <c r="EYY17" s="63"/>
      <c r="EYZ17" s="63"/>
      <c r="EZA17" s="63"/>
      <c r="EZB17" s="63"/>
      <c r="EZC17" s="63"/>
      <c r="EZD17" s="63"/>
      <c r="EZE17" s="63"/>
      <c r="EZF17" s="63"/>
      <c r="EZG17" s="63"/>
      <c r="EZH17" s="63"/>
      <c r="EZI17" s="63"/>
      <c r="EZJ17" s="63"/>
      <c r="EZK17" s="63"/>
      <c r="EZL17" s="63"/>
      <c r="EZM17" s="63"/>
      <c r="EZN17" s="63"/>
      <c r="EZO17" s="63"/>
      <c r="EZP17" s="63"/>
      <c r="EZQ17" s="63"/>
      <c r="EZR17" s="63"/>
      <c r="EZS17" s="63"/>
      <c r="EZT17" s="63"/>
      <c r="EZU17" s="63"/>
      <c r="EZV17" s="63"/>
      <c r="EZW17" s="63"/>
      <c r="EZX17" s="63"/>
      <c r="EZY17" s="63"/>
      <c r="EZZ17" s="63"/>
      <c r="FAA17" s="63"/>
      <c r="FAB17" s="63"/>
      <c r="FAC17" s="63"/>
      <c r="FAD17" s="63"/>
      <c r="FAE17" s="63"/>
      <c r="FAF17" s="63"/>
      <c r="FAG17" s="63"/>
      <c r="FAH17" s="63"/>
      <c r="FAI17" s="63"/>
      <c r="FAJ17" s="63"/>
      <c r="FAK17" s="63"/>
      <c r="FAL17" s="63"/>
      <c r="FAM17" s="63"/>
      <c r="FAN17" s="63"/>
      <c r="FAO17" s="63"/>
      <c r="FAP17" s="63"/>
      <c r="FAQ17" s="63"/>
      <c r="FAR17" s="63"/>
      <c r="FAS17" s="63"/>
      <c r="FAT17" s="63"/>
      <c r="FAU17" s="63"/>
      <c r="FAV17" s="63"/>
      <c r="FAW17" s="63"/>
      <c r="FAX17" s="63"/>
      <c r="FAY17" s="63"/>
      <c r="FAZ17" s="63"/>
      <c r="FBA17" s="63"/>
      <c r="FBB17" s="63"/>
      <c r="FBC17" s="63"/>
      <c r="FBD17" s="63"/>
      <c r="FBE17" s="63"/>
      <c r="FBF17" s="63"/>
      <c r="FBG17" s="63"/>
      <c r="FBH17" s="63"/>
      <c r="FBI17" s="63"/>
      <c r="FBJ17" s="63"/>
      <c r="FBK17" s="63"/>
      <c r="FBL17" s="63"/>
      <c r="FBM17" s="63"/>
      <c r="FBN17" s="63"/>
      <c r="FBO17" s="63"/>
      <c r="FBP17" s="63"/>
      <c r="FBQ17" s="63"/>
      <c r="FBR17" s="63"/>
      <c r="FBS17" s="63"/>
      <c r="FBT17" s="63"/>
      <c r="FBU17" s="63"/>
      <c r="FBV17" s="63"/>
      <c r="FBW17" s="63"/>
      <c r="FBX17" s="63"/>
      <c r="FBY17" s="63"/>
      <c r="FBZ17" s="63"/>
      <c r="FCA17" s="63"/>
      <c r="FCB17" s="63"/>
      <c r="FCC17" s="63"/>
      <c r="FCD17" s="63"/>
      <c r="FCE17" s="63"/>
      <c r="FCF17" s="63"/>
      <c r="FCG17" s="63"/>
      <c r="FCH17" s="63"/>
      <c r="FCI17" s="63"/>
      <c r="FCJ17" s="63"/>
      <c r="FCK17" s="63"/>
      <c r="FCL17" s="63"/>
      <c r="FCM17" s="63"/>
      <c r="FCN17" s="63"/>
      <c r="FCO17" s="63"/>
      <c r="FCP17" s="63"/>
      <c r="FCQ17" s="63"/>
      <c r="FCR17" s="63"/>
      <c r="FCS17" s="63"/>
      <c r="FCT17" s="63"/>
      <c r="FCU17" s="63"/>
      <c r="FCV17" s="63"/>
      <c r="FCW17" s="63"/>
      <c r="FCX17" s="63"/>
      <c r="FCY17" s="63"/>
      <c r="FCZ17" s="63"/>
      <c r="FDA17" s="63"/>
      <c r="FDB17" s="63"/>
      <c r="FDC17" s="63"/>
      <c r="FDD17" s="63"/>
      <c r="FDE17" s="63"/>
      <c r="FDF17" s="63"/>
      <c r="FDG17" s="63"/>
      <c r="FDH17" s="63"/>
      <c r="FDI17" s="63"/>
      <c r="FDJ17" s="63"/>
      <c r="FDK17" s="63"/>
      <c r="FDL17" s="63"/>
      <c r="FDM17" s="63"/>
      <c r="FDN17" s="63"/>
      <c r="FDO17" s="63"/>
      <c r="FDP17" s="63"/>
      <c r="FDQ17" s="63"/>
      <c r="FDR17" s="63"/>
      <c r="FDS17" s="63"/>
      <c r="FDT17" s="63"/>
      <c r="FDU17" s="63"/>
      <c r="FDV17" s="63"/>
      <c r="FDW17" s="63"/>
      <c r="FDX17" s="63"/>
      <c r="FDY17" s="63"/>
      <c r="FDZ17" s="63"/>
      <c r="FEA17" s="63"/>
      <c r="FEB17" s="63"/>
      <c r="FEC17" s="63"/>
      <c r="FED17" s="63"/>
      <c r="FEE17" s="63"/>
      <c r="FEF17" s="63"/>
      <c r="FEG17" s="63"/>
      <c r="FEH17" s="63"/>
      <c r="FEI17" s="63"/>
      <c r="FEJ17" s="63"/>
      <c r="FEK17" s="63"/>
      <c r="FEL17" s="63"/>
      <c r="FEM17" s="63"/>
      <c r="FEN17" s="63"/>
      <c r="FEO17" s="63"/>
      <c r="FEP17" s="63"/>
      <c r="FEQ17" s="63"/>
      <c r="FER17" s="63"/>
      <c r="FES17" s="63"/>
      <c r="FET17" s="63"/>
      <c r="FEU17" s="63"/>
      <c r="FEV17" s="63"/>
      <c r="FEW17" s="63"/>
      <c r="FEX17" s="63"/>
      <c r="FEY17" s="63"/>
      <c r="FEZ17" s="63"/>
      <c r="FFA17" s="63"/>
      <c r="FFB17" s="63"/>
      <c r="FFC17" s="63"/>
      <c r="FFD17" s="63"/>
      <c r="FFE17" s="63"/>
      <c r="FFF17" s="63"/>
      <c r="FFG17" s="63"/>
      <c r="FFH17" s="63"/>
      <c r="FFI17" s="63"/>
      <c r="FFJ17" s="63"/>
      <c r="FFK17" s="63"/>
      <c r="FFL17" s="63"/>
      <c r="FFM17" s="63"/>
      <c r="FFN17" s="63"/>
      <c r="FFO17" s="63"/>
      <c r="FFP17" s="63"/>
      <c r="FFQ17" s="63"/>
      <c r="FFR17" s="63"/>
      <c r="FFS17" s="63"/>
      <c r="FFT17" s="63"/>
      <c r="FFU17" s="63"/>
      <c r="FFV17" s="63"/>
      <c r="FFW17" s="63"/>
      <c r="FFX17" s="63"/>
      <c r="FFY17" s="63"/>
      <c r="FFZ17" s="63"/>
      <c r="FGA17" s="63"/>
      <c r="FGB17" s="63"/>
      <c r="FGC17" s="63"/>
      <c r="FGD17" s="63"/>
      <c r="FGE17" s="63"/>
      <c r="FGF17" s="63"/>
      <c r="FGG17" s="63"/>
      <c r="FGH17" s="63"/>
      <c r="FGI17" s="63"/>
      <c r="FGJ17" s="63"/>
      <c r="FGK17" s="63"/>
      <c r="FGL17" s="63"/>
      <c r="FGM17" s="63"/>
      <c r="FGN17" s="63"/>
      <c r="FGO17" s="63"/>
      <c r="FGP17" s="63"/>
      <c r="FGQ17" s="63"/>
      <c r="FGR17" s="63"/>
      <c r="FGS17" s="63"/>
      <c r="FGT17" s="63"/>
      <c r="FGU17" s="63"/>
      <c r="FGV17" s="63"/>
      <c r="FGW17" s="63"/>
      <c r="FGX17" s="63"/>
      <c r="FGY17" s="63"/>
      <c r="FGZ17" s="63"/>
      <c r="FHA17" s="63"/>
      <c r="FHB17" s="63"/>
      <c r="FHC17" s="63"/>
      <c r="FHD17" s="63"/>
      <c r="FHE17" s="63"/>
      <c r="FHF17" s="63"/>
      <c r="FHG17" s="63"/>
      <c r="FHH17" s="63"/>
      <c r="FHI17" s="63"/>
      <c r="FHJ17" s="63"/>
      <c r="FHK17" s="63"/>
      <c r="FHL17" s="63"/>
      <c r="FHM17" s="63"/>
      <c r="FHN17" s="63"/>
      <c r="FHO17" s="63"/>
      <c r="FHP17" s="63"/>
      <c r="FHQ17" s="63"/>
      <c r="FHR17" s="63"/>
      <c r="FHS17" s="63"/>
      <c r="FHT17" s="63"/>
      <c r="FHU17" s="63"/>
      <c r="FHV17" s="63"/>
      <c r="FHW17" s="63"/>
      <c r="FHX17" s="63"/>
      <c r="FHY17" s="63"/>
      <c r="FHZ17" s="63"/>
      <c r="FIA17" s="63"/>
      <c r="FIB17" s="63"/>
      <c r="FIC17" s="63"/>
      <c r="FID17" s="63"/>
      <c r="FIE17" s="63"/>
      <c r="FIF17" s="63"/>
      <c r="FIG17" s="63"/>
      <c r="FIH17" s="63"/>
      <c r="FII17" s="63"/>
      <c r="FIJ17" s="63"/>
      <c r="FIK17" s="63"/>
      <c r="FIL17" s="63"/>
      <c r="FIM17" s="63"/>
      <c r="FIN17" s="63"/>
      <c r="FIO17" s="63"/>
      <c r="FIP17" s="63"/>
      <c r="FIQ17" s="63"/>
      <c r="FIR17" s="63"/>
      <c r="FIS17" s="63"/>
      <c r="FIT17" s="63"/>
      <c r="FIU17" s="63"/>
      <c r="FIV17" s="63"/>
      <c r="FIW17" s="63"/>
      <c r="FIX17" s="63"/>
      <c r="FIY17" s="63"/>
      <c r="FIZ17" s="63"/>
      <c r="FJA17" s="63"/>
      <c r="FJB17" s="63"/>
      <c r="FJC17" s="63"/>
      <c r="FJD17" s="63"/>
      <c r="FJE17" s="63"/>
      <c r="FJF17" s="63"/>
      <c r="FJG17" s="63"/>
      <c r="FJH17" s="63"/>
      <c r="FJI17" s="63"/>
      <c r="FJJ17" s="63"/>
      <c r="FJK17" s="63"/>
      <c r="FJL17" s="63"/>
      <c r="FJM17" s="63"/>
      <c r="FJN17" s="63"/>
      <c r="FJO17" s="63"/>
      <c r="FJP17" s="63"/>
      <c r="FJQ17" s="63"/>
      <c r="FJR17" s="63"/>
      <c r="FJS17" s="63"/>
      <c r="FJT17" s="63"/>
      <c r="FJU17" s="63"/>
      <c r="FJV17" s="63"/>
      <c r="FJW17" s="63"/>
      <c r="FJX17" s="63"/>
      <c r="FJY17" s="63"/>
      <c r="FJZ17" s="63"/>
      <c r="FKA17" s="63"/>
      <c r="FKB17" s="63"/>
      <c r="FKC17" s="63"/>
      <c r="FKD17" s="63"/>
      <c r="FKE17" s="63"/>
      <c r="FKF17" s="63"/>
      <c r="FKG17" s="63"/>
      <c r="FKH17" s="63"/>
      <c r="FKI17" s="63"/>
      <c r="FKJ17" s="63"/>
      <c r="FKK17" s="63"/>
      <c r="FKL17" s="63"/>
      <c r="FKM17" s="63"/>
      <c r="FKN17" s="63"/>
      <c r="FKO17" s="63"/>
      <c r="FKP17" s="63"/>
      <c r="FKQ17" s="63"/>
      <c r="FKR17" s="63"/>
      <c r="FKS17" s="63"/>
      <c r="FKT17" s="63"/>
      <c r="FKU17" s="63"/>
      <c r="FKV17" s="63"/>
      <c r="FKW17" s="63"/>
      <c r="FKX17" s="63"/>
      <c r="FKY17" s="63"/>
      <c r="FKZ17" s="63"/>
      <c r="FLA17" s="63"/>
      <c r="FLB17" s="63"/>
      <c r="FLC17" s="63"/>
      <c r="FLD17" s="63"/>
      <c r="FLE17" s="63"/>
      <c r="FLF17" s="63"/>
      <c r="FLG17" s="63"/>
      <c r="FLH17" s="63"/>
      <c r="FLI17" s="63"/>
      <c r="FLJ17" s="63"/>
      <c r="FLK17" s="63"/>
      <c r="FLL17" s="63"/>
      <c r="FLM17" s="63"/>
      <c r="FLN17" s="63"/>
      <c r="FLO17" s="63"/>
      <c r="FLP17" s="63"/>
      <c r="FLQ17" s="63"/>
      <c r="FLR17" s="63"/>
      <c r="FLS17" s="63"/>
      <c r="FLT17" s="63"/>
      <c r="FLU17" s="63"/>
      <c r="FLV17" s="63"/>
      <c r="FLW17" s="63"/>
      <c r="FLX17" s="63"/>
      <c r="FLY17" s="63"/>
      <c r="FLZ17" s="63"/>
      <c r="FMA17" s="63"/>
      <c r="FMB17" s="63"/>
      <c r="FMC17" s="63"/>
      <c r="FMD17" s="63"/>
      <c r="FME17" s="63"/>
      <c r="FMF17" s="63"/>
      <c r="FMG17" s="63"/>
      <c r="FMH17" s="63"/>
      <c r="FMI17" s="63"/>
      <c r="FMJ17" s="63"/>
      <c r="FMK17" s="63"/>
      <c r="FML17" s="63"/>
      <c r="FMM17" s="63"/>
      <c r="FMN17" s="63"/>
      <c r="FMO17" s="63"/>
      <c r="FMP17" s="63"/>
      <c r="FMQ17" s="63"/>
      <c r="FMR17" s="63"/>
      <c r="FMS17" s="63"/>
      <c r="FMT17" s="63"/>
      <c r="FMU17" s="63"/>
      <c r="FMV17" s="63"/>
      <c r="FMW17" s="63"/>
      <c r="FMX17" s="63"/>
      <c r="FMY17" s="63"/>
      <c r="FMZ17" s="63"/>
      <c r="FNA17" s="63"/>
      <c r="FNB17" s="63"/>
      <c r="FNC17" s="63"/>
      <c r="FND17" s="63"/>
      <c r="FNE17" s="63"/>
      <c r="FNF17" s="63"/>
      <c r="FNG17" s="63"/>
      <c r="FNH17" s="63"/>
      <c r="FNI17" s="63"/>
      <c r="FNJ17" s="63"/>
      <c r="FNK17" s="63"/>
      <c r="FNL17" s="63"/>
      <c r="FNM17" s="63"/>
      <c r="FNN17" s="63"/>
      <c r="FNO17" s="63"/>
      <c r="FNP17" s="63"/>
      <c r="FNQ17" s="63"/>
      <c r="FNR17" s="63"/>
      <c r="FNS17" s="63"/>
      <c r="FNT17" s="63"/>
      <c r="FNU17" s="63"/>
      <c r="FNV17" s="63"/>
      <c r="FNW17" s="63"/>
      <c r="FNX17" s="63"/>
      <c r="FNY17" s="63"/>
      <c r="FNZ17" s="63"/>
      <c r="FOA17" s="63"/>
      <c r="FOB17" s="63"/>
      <c r="FOC17" s="63"/>
      <c r="FOD17" s="63"/>
      <c r="FOE17" s="63"/>
      <c r="FOF17" s="63"/>
      <c r="FOG17" s="63"/>
      <c r="FOH17" s="63"/>
      <c r="FOI17" s="63"/>
      <c r="FOJ17" s="63"/>
      <c r="FOK17" s="63"/>
      <c r="FOL17" s="63"/>
      <c r="FOM17" s="63"/>
      <c r="FON17" s="63"/>
      <c r="FOO17" s="63"/>
      <c r="FOP17" s="63"/>
      <c r="FOQ17" s="63"/>
      <c r="FOR17" s="63"/>
      <c r="FOS17" s="63"/>
      <c r="FOT17" s="63"/>
      <c r="FOU17" s="63"/>
      <c r="FOV17" s="63"/>
      <c r="FOW17" s="63"/>
      <c r="FOX17" s="63"/>
      <c r="FOY17" s="63"/>
      <c r="FOZ17" s="63"/>
      <c r="FPA17" s="63"/>
      <c r="FPB17" s="63"/>
      <c r="FPC17" s="63"/>
      <c r="FPD17" s="63"/>
      <c r="FPE17" s="63"/>
      <c r="FPF17" s="63"/>
      <c r="FPG17" s="63"/>
      <c r="FPH17" s="63"/>
      <c r="FPI17" s="63"/>
      <c r="FPJ17" s="63"/>
      <c r="FPK17" s="63"/>
      <c r="FPL17" s="63"/>
      <c r="FPM17" s="63"/>
      <c r="FPN17" s="63"/>
      <c r="FPO17" s="63"/>
      <c r="FPP17" s="63"/>
      <c r="FPQ17" s="63"/>
      <c r="FPR17" s="63"/>
      <c r="FPS17" s="63"/>
      <c r="FPT17" s="63"/>
      <c r="FPU17" s="63"/>
      <c r="FPV17" s="63"/>
      <c r="FPW17" s="63"/>
      <c r="FPX17" s="63"/>
      <c r="FPY17" s="63"/>
      <c r="FPZ17" s="63"/>
      <c r="FQA17" s="63"/>
      <c r="FQB17" s="63"/>
      <c r="FQC17" s="63"/>
      <c r="FQD17" s="63"/>
      <c r="FQE17" s="63"/>
      <c r="FQF17" s="63"/>
      <c r="FQG17" s="63"/>
      <c r="FQH17" s="63"/>
      <c r="FQI17" s="63"/>
      <c r="FQJ17" s="63"/>
      <c r="FQK17" s="63"/>
      <c r="FQL17" s="63"/>
      <c r="FQM17" s="63"/>
      <c r="FQN17" s="63"/>
      <c r="FQO17" s="63"/>
      <c r="FQP17" s="63"/>
      <c r="FQQ17" s="63"/>
      <c r="FQR17" s="63"/>
      <c r="FQS17" s="63"/>
      <c r="FQT17" s="63"/>
      <c r="FQU17" s="63"/>
      <c r="FQV17" s="63"/>
      <c r="FQW17" s="63"/>
      <c r="FQX17" s="63"/>
      <c r="FQY17" s="63"/>
      <c r="FQZ17" s="63"/>
      <c r="FRA17" s="63"/>
      <c r="FRB17" s="63"/>
      <c r="FRC17" s="63"/>
      <c r="FRD17" s="63"/>
      <c r="FRE17" s="63"/>
      <c r="FRF17" s="63"/>
      <c r="FRG17" s="63"/>
      <c r="FRH17" s="63"/>
      <c r="FRI17" s="63"/>
      <c r="FRJ17" s="63"/>
      <c r="FRK17" s="63"/>
      <c r="FRL17" s="63"/>
      <c r="FRM17" s="63"/>
      <c r="FRN17" s="63"/>
      <c r="FRO17" s="63"/>
      <c r="FRP17" s="63"/>
      <c r="FRQ17" s="63"/>
      <c r="FRR17" s="63"/>
      <c r="FRS17" s="63"/>
      <c r="FRT17" s="63"/>
      <c r="FRU17" s="63"/>
      <c r="FRV17" s="63"/>
      <c r="FRW17" s="63"/>
      <c r="FRX17" s="63"/>
      <c r="FRY17" s="63"/>
      <c r="FRZ17" s="63"/>
      <c r="FSA17" s="63"/>
      <c r="FSB17" s="63"/>
      <c r="FSC17" s="63"/>
      <c r="FSD17" s="63"/>
      <c r="FSE17" s="63"/>
      <c r="FSF17" s="63"/>
      <c r="FSG17" s="63"/>
      <c r="FSH17" s="63"/>
      <c r="FSI17" s="63"/>
      <c r="FSJ17" s="63"/>
      <c r="FSK17" s="63"/>
      <c r="FSL17" s="63"/>
      <c r="FSM17" s="63"/>
      <c r="FSN17" s="63"/>
      <c r="FSO17" s="63"/>
      <c r="FSP17" s="63"/>
      <c r="FSQ17" s="63"/>
      <c r="FSR17" s="63"/>
      <c r="FSS17" s="63"/>
      <c r="FST17" s="63"/>
      <c r="FSU17" s="63"/>
      <c r="FSV17" s="63"/>
      <c r="FSW17" s="63"/>
      <c r="FSX17" s="63"/>
      <c r="FSY17" s="63"/>
      <c r="FSZ17" s="63"/>
      <c r="FTA17" s="63"/>
      <c r="FTB17" s="63"/>
      <c r="FTC17" s="63"/>
      <c r="FTD17" s="63"/>
      <c r="FTE17" s="63"/>
      <c r="FTF17" s="63"/>
      <c r="FTG17" s="63"/>
      <c r="FTH17" s="63"/>
      <c r="FTI17" s="63"/>
      <c r="FTJ17" s="63"/>
      <c r="FTK17" s="63"/>
      <c r="FTL17" s="63"/>
      <c r="FTM17" s="63"/>
      <c r="FTN17" s="63"/>
      <c r="FTO17" s="63"/>
      <c r="FTP17" s="63"/>
      <c r="FTQ17" s="63"/>
      <c r="FTR17" s="63"/>
      <c r="FTS17" s="63"/>
      <c r="FTT17" s="63"/>
      <c r="FTU17" s="63"/>
      <c r="FTV17" s="63"/>
      <c r="FTW17" s="63"/>
      <c r="FTX17" s="63"/>
      <c r="FTY17" s="63"/>
      <c r="FTZ17" s="63"/>
      <c r="FUA17" s="63"/>
      <c r="FUB17" s="63"/>
      <c r="FUC17" s="63"/>
      <c r="FUD17" s="63"/>
      <c r="FUE17" s="63"/>
      <c r="FUF17" s="63"/>
      <c r="FUG17" s="63"/>
      <c r="FUH17" s="63"/>
      <c r="FUI17" s="63"/>
      <c r="FUJ17" s="63"/>
      <c r="FUK17" s="63"/>
      <c r="FUL17" s="63"/>
      <c r="FUM17" s="63"/>
      <c r="FUN17" s="63"/>
      <c r="FUO17" s="63"/>
      <c r="FUP17" s="63"/>
      <c r="FUQ17" s="63"/>
      <c r="FUR17" s="63"/>
      <c r="FUS17" s="63"/>
      <c r="FUT17" s="63"/>
      <c r="FUU17" s="63"/>
      <c r="FUV17" s="63"/>
      <c r="FUW17" s="63"/>
      <c r="FUX17" s="63"/>
      <c r="FUY17" s="63"/>
      <c r="FUZ17" s="63"/>
      <c r="FVA17" s="63"/>
      <c r="FVB17" s="63"/>
      <c r="FVC17" s="63"/>
      <c r="FVD17" s="63"/>
      <c r="FVE17" s="63"/>
      <c r="FVF17" s="63"/>
      <c r="FVG17" s="63"/>
      <c r="FVH17" s="63"/>
      <c r="FVI17" s="63"/>
      <c r="FVJ17" s="63"/>
      <c r="FVK17" s="63"/>
      <c r="FVL17" s="63"/>
      <c r="FVM17" s="63"/>
      <c r="FVN17" s="63"/>
      <c r="FVO17" s="63"/>
      <c r="FVP17" s="63"/>
      <c r="FVQ17" s="63"/>
      <c r="FVR17" s="63"/>
      <c r="FVS17" s="63"/>
      <c r="FVT17" s="63"/>
      <c r="FVU17" s="63"/>
      <c r="FVV17" s="63"/>
      <c r="FVW17" s="63"/>
      <c r="FVX17" s="63"/>
      <c r="FVY17" s="63"/>
      <c r="FVZ17" s="63"/>
      <c r="FWA17" s="63"/>
      <c r="FWB17" s="63"/>
      <c r="FWC17" s="63"/>
      <c r="FWD17" s="63"/>
      <c r="FWE17" s="63"/>
      <c r="FWF17" s="63"/>
      <c r="FWG17" s="63"/>
      <c r="FWH17" s="63"/>
      <c r="FWI17" s="63"/>
      <c r="FWJ17" s="63"/>
      <c r="FWK17" s="63"/>
      <c r="FWL17" s="63"/>
      <c r="FWM17" s="63"/>
      <c r="FWN17" s="63"/>
      <c r="FWO17" s="63"/>
      <c r="FWP17" s="63"/>
      <c r="FWQ17" s="63"/>
      <c r="FWR17" s="63"/>
      <c r="FWS17" s="63"/>
      <c r="FWT17" s="63"/>
      <c r="FWU17" s="63"/>
      <c r="FWV17" s="63"/>
      <c r="FWW17" s="63"/>
      <c r="FWX17" s="63"/>
      <c r="FWY17" s="63"/>
      <c r="FWZ17" s="63"/>
      <c r="FXA17" s="63"/>
      <c r="FXB17" s="63"/>
      <c r="FXC17" s="63"/>
      <c r="FXD17" s="63"/>
      <c r="FXE17" s="63"/>
      <c r="FXF17" s="63"/>
      <c r="FXG17" s="63"/>
      <c r="FXH17" s="63"/>
      <c r="FXI17" s="63"/>
      <c r="FXJ17" s="63"/>
      <c r="FXK17" s="63"/>
      <c r="FXL17" s="63"/>
      <c r="FXM17" s="63"/>
      <c r="FXN17" s="63"/>
      <c r="FXO17" s="63"/>
      <c r="FXP17" s="63"/>
      <c r="FXQ17" s="63"/>
      <c r="FXR17" s="63"/>
      <c r="FXS17" s="63"/>
      <c r="FXT17" s="63"/>
      <c r="FXU17" s="63"/>
      <c r="FXV17" s="63"/>
      <c r="FXW17" s="63"/>
      <c r="FXX17" s="63"/>
      <c r="FXY17" s="63"/>
      <c r="FXZ17" s="63"/>
      <c r="FYA17" s="63"/>
      <c r="FYB17" s="63"/>
      <c r="FYC17" s="63"/>
      <c r="FYD17" s="63"/>
      <c r="FYE17" s="63"/>
      <c r="FYF17" s="63"/>
      <c r="FYG17" s="63"/>
      <c r="FYH17" s="63"/>
      <c r="FYI17" s="63"/>
      <c r="FYJ17" s="63"/>
      <c r="FYK17" s="63"/>
      <c r="FYL17" s="63"/>
      <c r="FYM17" s="63"/>
      <c r="FYN17" s="63"/>
      <c r="FYO17" s="63"/>
      <c r="FYP17" s="63"/>
      <c r="FYQ17" s="63"/>
      <c r="FYR17" s="63"/>
      <c r="FYS17" s="63"/>
      <c r="FYT17" s="63"/>
      <c r="FYU17" s="63"/>
      <c r="FYV17" s="63"/>
      <c r="FYW17" s="63"/>
      <c r="FYX17" s="63"/>
      <c r="FYY17" s="63"/>
      <c r="FYZ17" s="63"/>
      <c r="FZA17" s="63"/>
      <c r="FZB17" s="63"/>
      <c r="FZC17" s="63"/>
      <c r="FZD17" s="63"/>
      <c r="FZE17" s="63"/>
      <c r="FZF17" s="63"/>
      <c r="FZG17" s="63"/>
      <c r="FZH17" s="63"/>
      <c r="FZI17" s="63"/>
      <c r="FZJ17" s="63"/>
      <c r="FZK17" s="63"/>
      <c r="FZL17" s="63"/>
      <c r="FZM17" s="63"/>
      <c r="FZN17" s="63"/>
      <c r="FZO17" s="63"/>
      <c r="FZP17" s="63"/>
      <c r="FZQ17" s="63"/>
      <c r="FZR17" s="63"/>
      <c r="FZS17" s="63"/>
      <c r="FZT17" s="63"/>
      <c r="FZU17" s="63"/>
      <c r="FZV17" s="63"/>
      <c r="FZW17" s="63"/>
      <c r="FZX17" s="63"/>
      <c r="FZY17" s="63"/>
      <c r="FZZ17" s="63"/>
      <c r="GAA17" s="63"/>
      <c r="GAB17" s="63"/>
      <c r="GAC17" s="63"/>
      <c r="GAD17" s="63"/>
      <c r="GAE17" s="63"/>
      <c r="GAF17" s="63"/>
      <c r="GAG17" s="63"/>
      <c r="GAH17" s="63"/>
      <c r="GAI17" s="63"/>
      <c r="GAJ17" s="63"/>
      <c r="GAK17" s="63"/>
      <c r="GAL17" s="63"/>
      <c r="GAM17" s="63"/>
      <c r="GAN17" s="63"/>
      <c r="GAO17" s="63"/>
      <c r="GAP17" s="63"/>
      <c r="GAQ17" s="63"/>
      <c r="GAR17" s="63"/>
      <c r="GAS17" s="63"/>
      <c r="GAT17" s="63"/>
      <c r="GAU17" s="63"/>
      <c r="GAV17" s="63"/>
      <c r="GAW17" s="63"/>
      <c r="GAX17" s="63"/>
      <c r="GAY17" s="63"/>
      <c r="GAZ17" s="63"/>
      <c r="GBA17" s="63"/>
      <c r="GBB17" s="63"/>
      <c r="GBC17" s="63"/>
      <c r="GBD17" s="63"/>
      <c r="GBE17" s="63"/>
      <c r="GBF17" s="63"/>
      <c r="GBG17" s="63"/>
      <c r="GBH17" s="63"/>
      <c r="GBI17" s="63"/>
      <c r="GBJ17" s="63"/>
      <c r="GBK17" s="63"/>
      <c r="GBL17" s="63"/>
      <c r="GBM17" s="63"/>
      <c r="GBN17" s="63"/>
      <c r="GBO17" s="63"/>
      <c r="GBP17" s="63"/>
      <c r="GBQ17" s="63"/>
      <c r="GBR17" s="63"/>
      <c r="GBS17" s="63"/>
      <c r="GBT17" s="63"/>
      <c r="GBU17" s="63"/>
      <c r="GBV17" s="63"/>
      <c r="GBW17" s="63"/>
      <c r="GBX17" s="63"/>
      <c r="GBY17" s="63"/>
      <c r="GBZ17" s="63"/>
      <c r="GCA17" s="63"/>
      <c r="GCB17" s="63"/>
      <c r="GCC17" s="63"/>
      <c r="GCD17" s="63"/>
      <c r="GCE17" s="63"/>
      <c r="GCF17" s="63"/>
      <c r="GCG17" s="63"/>
      <c r="GCH17" s="63"/>
      <c r="GCI17" s="63"/>
      <c r="GCJ17" s="63"/>
      <c r="GCK17" s="63"/>
      <c r="GCL17" s="63"/>
      <c r="GCM17" s="63"/>
      <c r="GCN17" s="63"/>
      <c r="GCO17" s="63"/>
      <c r="GCP17" s="63"/>
      <c r="GCQ17" s="63"/>
      <c r="GCR17" s="63"/>
      <c r="GCS17" s="63"/>
      <c r="GCT17" s="63"/>
      <c r="GCU17" s="63"/>
      <c r="GCV17" s="63"/>
      <c r="GCW17" s="63"/>
      <c r="GCX17" s="63"/>
      <c r="GCY17" s="63"/>
      <c r="GCZ17" s="63"/>
      <c r="GDA17" s="63"/>
      <c r="GDB17" s="63"/>
      <c r="GDC17" s="63"/>
      <c r="GDD17" s="63"/>
      <c r="GDE17" s="63"/>
      <c r="GDF17" s="63"/>
      <c r="GDG17" s="63"/>
      <c r="GDH17" s="63"/>
      <c r="GDI17" s="63"/>
      <c r="GDJ17" s="63"/>
      <c r="GDK17" s="63"/>
      <c r="GDL17" s="63"/>
      <c r="GDM17" s="63"/>
      <c r="GDN17" s="63"/>
      <c r="GDO17" s="63"/>
      <c r="GDP17" s="63"/>
      <c r="GDQ17" s="63"/>
      <c r="GDR17" s="63"/>
      <c r="GDS17" s="63"/>
      <c r="GDT17" s="63"/>
      <c r="GDU17" s="63"/>
      <c r="GDV17" s="63"/>
      <c r="GDW17" s="63"/>
      <c r="GDX17" s="63"/>
      <c r="GDY17" s="63"/>
      <c r="GDZ17" s="63"/>
      <c r="GEA17" s="63"/>
      <c r="GEB17" s="63"/>
      <c r="GEC17" s="63"/>
      <c r="GED17" s="63"/>
      <c r="GEE17" s="63"/>
      <c r="GEF17" s="63"/>
      <c r="GEG17" s="63"/>
      <c r="GEH17" s="63"/>
      <c r="GEI17" s="63"/>
      <c r="GEJ17" s="63"/>
      <c r="GEK17" s="63"/>
      <c r="GEL17" s="63"/>
      <c r="GEM17" s="63"/>
      <c r="GEN17" s="63"/>
      <c r="GEO17" s="63"/>
      <c r="GEP17" s="63"/>
      <c r="GEQ17" s="63"/>
      <c r="GER17" s="63"/>
      <c r="GES17" s="63"/>
      <c r="GET17" s="63"/>
      <c r="GEU17" s="63"/>
      <c r="GEV17" s="63"/>
      <c r="GEW17" s="63"/>
      <c r="GEX17" s="63"/>
      <c r="GEY17" s="63"/>
      <c r="GEZ17" s="63"/>
      <c r="GFA17" s="63"/>
      <c r="GFB17" s="63"/>
      <c r="GFC17" s="63"/>
      <c r="GFD17" s="63"/>
      <c r="GFE17" s="63"/>
      <c r="GFF17" s="63"/>
      <c r="GFG17" s="63"/>
      <c r="GFH17" s="63"/>
      <c r="GFI17" s="63"/>
      <c r="GFJ17" s="63"/>
      <c r="GFK17" s="63"/>
      <c r="GFL17" s="63"/>
      <c r="GFM17" s="63"/>
      <c r="GFN17" s="63"/>
      <c r="GFO17" s="63"/>
      <c r="GFP17" s="63"/>
      <c r="GFQ17" s="63"/>
      <c r="GFR17" s="63"/>
      <c r="GFS17" s="63"/>
      <c r="GFT17" s="63"/>
      <c r="GFU17" s="63"/>
      <c r="GFV17" s="63"/>
      <c r="GFW17" s="63"/>
      <c r="GFX17" s="63"/>
      <c r="GFY17" s="63"/>
      <c r="GFZ17" s="63"/>
      <c r="GGA17" s="63"/>
      <c r="GGB17" s="63"/>
      <c r="GGC17" s="63"/>
      <c r="GGD17" s="63"/>
      <c r="GGE17" s="63"/>
      <c r="GGF17" s="63"/>
      <c r="GGG17" s="63"/>
      <c r="GGH17" s="63"/>
      <c r="GGI17" s="63"/>
      <c r="GGJ17" s="63"/>
      <c r="GGK17" s="63"/>
      <c r="GGL17" s="63"/>
      <c r="GGM17" s="63"/>
      <c r="GGN17" s="63"/>
      <c r="GGO17" s="63"/>
      <c r="GGP17" s="63"/>
      <c r="GGQ17" s="63"/>
      <c r="GGR17" s="63"/>
      <c r="GGS17" s="63"/>
      <c r="GGT17" s="63"/>
      <c r="GGU17" s="63"/>
      <c r="GGV17" s="63"/>
      <c r="GGW17" s="63"/>
      <c r="GGX17" s="63"/>
      <c r="GGY17" s="63"/>
      <c r="GGZ17" s="63"/>
      <c r="GHA17" s="63"/>
      <c r="GHB17" s="63"/>
      <c r="GHC17" s="63"/>
      <c r="GHD17" s="63"/>
      <c r="GHE17" s="63"/>
      <c r="GHF17" s="63"/>
      <c r="GHG17" s="63"/>
      <c r="GHH17" s="63"/>
      <c r="GHI17" s="63"/>
      <c r="GHJ17" s="63"/>
      <c r="GHK17" s="63"/>
      <c r="GHL17" s="63"/>
      <c r="GHM17" s="63"/>
      <c r="GHN17" s="63"/>
      <c r="GHO17" s="63"/>
      <c r="GHP17" s="63"/>
      <c r="GHQ17" s="63"/>
      <c r="GHR17" s="63"/>
      <c r="GHS17" s="63"/>
      <c r="GHT17" s="63"/>
      <c r="GHU17" s="63"/>
      <c r="GHV17" s="63"/>
      <c r="GHW17" s="63"/>
      <c r="GHX17" s="63"/>
      <c r="GHY17" s="63"/>
      <c r="GHZ17" s="63"/>
      <c r="GIA17" s="63"/>
      <c r="GIB17" s="63"/>
      <c r="GIC17" s="63"/>
      <c r="GID17" s="63"/>
      <c r="GIE17" s="63"/>
      <c r="GIF17" s="63"/>
      <c r="GIG17" s="63"/>
      <c r="GIH17" s="63"/>
      <c r="GII17" s="63"/>
      <c r="GIJ17" s="63"/>
      <c r="GIK17" s="63"/>
      <c r="GIL17" s="63"/>
      <c r="GIM17" s="63"/>
      <c r="GIN17" s="63"/>
      <c r="GIO17" s="63"/>
      <c r="GIP17" s="63"/>
      <c r="GIQ17" s="63"/>
      <c r="GIR17" s="63"/>
      <c r="GIS17" s="63"/>
      <c r="GIT17" s="63"/>
      <c r="GIU17" s="63"/>
      <c r="GIV17" s="63"/>
      <c r="GIW17" s="63"/>
      <c r="GIX17" s="63"/>
      <c r="GIY17" s="63"/>
      <c r="GIZ17" s="63"/>
      <c r="GJA17" s="63"/>
      <c r="GJB17" s="63"/>
      <c r="GJC17" s="63"/>
      <c r="GJD17" s="63"/>
      <c r="GJE17" s="63"/>
      <c r="GJF17" s="63"/>
      <c r="GJG17" s="63"/>
      <c r="GJH17" s="63"/>
      <c r="GJI17" s="63"/>
      <c r="GJJ17" s="63"/>
      <c r="GJK17" s="63"/>
      <c r="GJL17" s="63"/>
      <c r="GJM17" s="63"/>
      <c r="GJN17" s="63"/>
      <c r="GJO17" s="63"/>
      <c r="GJP17" s="63"/>
      <c r="GJQ17" s="63"/>
      <c r="GJR17" s="63"/>
      <c r="GJS17" s="63"/>
      <c r="GJT17" s="63"/>
      <c r="GJU17" s="63"/>
      <c r="GJV17" s="63"/>
      <c r="GJW17" s="63"/>
      <c r="GJX17" s="63"/>
      <c r="GJY17" s="63"/>
      <c r="GJZ17" s="63"/>
      <c r="GKA17" s="63"/>
      <c r="GKB17" s="63"/>
      <c r="GKC17" s="63"/>
      <c r="GKD17" s="63"/>
      <c r="GKE17" s="63"/>
      <c r="GKF17" s="63"/>
      <c r="GKG17" s="63"/>
      <c r="GKH17" s="63"/>
      <c r="GKI17" s="63"/>
      <c r="GKJ17" s="63"/>
      <c r="GKK17" s="63"/>
      <c r="GKL17" s="63"/>
      <c r="GKM17" s="63"/>
      <c r="GKN17" s="63"/>
      <c r="GKO17" s="63"/>
      <c r="GKP17" s="63"/>
      <c r="GKQ17" s="63"/>
      <c r="GKR17" s="63"/>
      <c r="GKS17" s="63"/>
      <c r="GKT17" s="63"/>
      <c r="GKU17" s="63"/>
      <c r="GKV17" s="63"/>
      <c r="GKW17" s="63"/>
      <c r="GKX17" s="63"/>
      <c r="GKY17" s="63"/>
      <c r="GKZ17" s="63"/>
      <c r="GLA17" s="63"/>
      <c r="GLB17" s="63"/>
      <c r="GLC17" s="63"/>
      <c r="GLD17" s="63"/>
      <c r="GLE17" s="63"/>
      <c r="GLF17" s="63"/>
      <c r="GLG17" s="63"/>
      <c r="GLH17" s="63"/>
      <c r="GLI17" s="63"/>
      <c r="GLJ17" s="63"/>
      <c r="GLK17" s="63"/>
      <c r="GLL17" s="63"/>
      <c r="GLM17" s="63"/>
      <c r="GLN17" s="63"/>
      <c r="GLO17" s="63"/>
      <c r="GLP17" s="63"/>
      <c r="GLQ17" s="63"/>
      <c r="GLR17" s="63"/>
      <c r="GLS17" s="63"/>
      <c r="GLT17" s="63"/>
      <c r="GLU17" s="63"/>
      <c r="GLV17" s="63"/>
      <c r="GLW17" s="63"/>
      <c r="GLX17" s="63"/>
      <c r="GLY17" s="63"/>
      <c r="GLZ17" s="63"/>
      <c r="GMA17" s="63"/>
      <c r="GMB17" s="63"/>
      <c r="GMC17" s="63"/>
      <c r="GMD17" s="63"/>
      <c r="GME17" s="63"/>
      <c r="GMF17" s="63"/>
      <c r="GMG17" s="63"/>
      <c r="GMH17" s="63"/>
      <c r="GMI17" s="63"/>
      <c r="GMJ17" s="63"/>
      <c r="GMK17" s="63"/>
      <c r="GML17" s="63"/>
      <c r="GMM17" s="63"/>
      <c r="GMN17" s="63"/>
      <c r="GMO17" s="63"/>
      <c r="GMP17" s="63"/>
      <c r="GMQ17" s="63"/>
      <c r="GMR17" s="63"/>
      <c r="GMS17" s="63"/>
      <c r="GMT17" s="63"/>
      <c r="GMU17" s="63"/>
      <c r="GMV17" s="63"/>
      <c r="GMW17" s="63"/>
      <c r="GMX17" s="63"/>
      <c r="GMY17" s="63"/>
      <c r="GMZ17" s="63"/>
      <c r="GNA17" s="63"/>
      <c r="GNB17" s="63"/>
      <c r="GNC17" s="63"/>
      <c r="GND17" s="63"/>
      <c r="GNE17" s="63"/>
      <c r="GNF17" s="63"/>
      <c r="GNG17" s="63"/>
      <c r="GNH17" s="63"/>
      <c r="GNI17" s="63"/>
      <c r="GNJ17" s="63"/>
      <c r="GNK17" s="63"/>
      <c r="GNL17" s="63"/>
      <c r="GNM17" s="63"/>
      <c r="GNN17" s="63"/>
      <c r="GNO17" s="63"/>
      <c r="GNP17" s="63"/>
      <c r="GNQ17" s="63"/>
      <c r="GNR17" s="63"/>
      <c r="GNS17" s="63"/>
      <c r="GNT17" s="63"/>
      <c r="GNU17" s="63"/>
      <c r="GNV17" s="63"/>
      <c r="GNW17" s="63"/>
      <c r="GNX17" s="63"/>
      <c r="GNY17" s="63"/>
      <c r="GNZ17" s="63"/>
      <c r="GOA17" s="63"/>
      <c r="GOB17" s="63"/>
      <c r="GOC17" s="63"/>
      <c r="GOD17" s="63"/>
      <c r="GOE17" s="63"/>
      <c r="GOF17" s="63"/>
      <c r="GOG17" s="63"/>
      <c r="GOH17" s="63"/>
      <c r="GOI17" s="63"/>
      <c r="GOJ17" s="63"/>
      <c r="GOK17" s="63"/>
      <c r="GOL17" s="63"/>
      <c r="GOM17" s="63"/>
      <c r="GON17" s="63"/>
      <c r="GOO17" s="63"/>
      <c r="GOP17" s="63"/>
      <c r="GOQ17" s="63"/>
      <c r="GOR17" s="63"/>
      <c r="GOS17" s="63"/>
      <c r="GOT17" s="63"/>
      <c r="GOU17" s="63"/>
      <c r="GOV17" s="63"/>
      <c r="GOW17" s="63"/>
      <c r="GOX17" s="63"/>
      <c r="GOY17" s="63"/>
      <c r="GOZ17" s="63"/>
      <c r="GPA17" s="63"/>
      <c r="GPB17" s="63"/>
      <c r="GPC17" s="63"/>
      <c r="GPD17" s="63"/>
      <c r="GPE17" s="63"/>
      <c r="GPF17" s="63"/>
      <c r="GPG17" s="63"/>
      <c r="GPH17" s="63"/>
      <c r="GPI17" s="63"/>
      <c r="GPJ17" s="63"/>
      <c r="GPK17" s="63"/>
      <c r="GPL17" s="63"/>
      <c r="GPM17" s="63"/>
      <c r="GPN17" s="63"/>
      <c r="GPO17" s="63"/>
      <c r="GPP17" s="63"/>
      <c r="GPQ17" s="63"/>
      <c r="GPR17" s="63"/>
      <c r="GPS17" s="63"/>
      <c r="GPT17" s="63"/>
      <c r="GPU17" s="63"/>
      <c r="GPV17" s="63"/>
      <c r="GPW17" s="63"/>
      <c r="GPX17" s="63"/>
      <c r="GPY17" s="63"/>
      <c r="GPZ17" s="63"/>
      <c r="GQA17" s="63"/>
      <c r="GQB17" s="63"/>
      <c r="GQC17" s="63"/>
      <c r="GQD17" s="63"/>
      <c r="GQE17" s="63"/>
      <c r="GQF17" s="63"/>
      <c r="GQG17" s="63"/>
      <c r="GQH17" s="63"/>
      <c r="GQI17" s="63"/>
      <c r="GQJ17" s="63"/>
      <c r="GQK17" s="63"/>
      <c r="GQL17" s="63"/>
      <c r="GQM17" s="63"/>
      <c r="GQN17" s="63"/>
      <c r="GQO17" s="63"/>
      <c r="GQP17" s="63"/>
      <c r="GQQ17" s="63"/>
      <c r="GQR17" s="63"/>
      <c r="GQS17" s="63"/>
      <c r="GQT17" s="63"/>
      <c r="GQU17" s="63"/>
      <c r="GQV17" s="63"/>
      <c r="GQW17" s="63"/>
      <c r="GQX17" s="63"/>
      <c r="GQY17" s="63"/>
      <c r="GQZ17" s="63"/>
      <c r="GRA17" s="63"/>
      <c r="GRB17" s="63"/>
      <c r="GRC17" s="63"/>
      <c r="GRD17" s="63"/>
      <c r="GRE17" s="63"/>
      <c r="GRF17" s="63"/>
      <c r="GRG17" s="63"/>
      <c r="GRH17" s="63"/>
      <c r="GRI17" s="63"/>
      <c r="GRJ17" s="63"/>
      <c r="GRK17" s="63"/>
      <c r="GRL17" s="63"/>
      <c r="GRM17" s="63"/>
      <c r="GRN17" s="63"/>
      <c r="GRO17" s="63"/>
      <c r="GRP17" s="63"/>
      <c r="GRQ17" s="63"/>
      <c r="GRR17" s="63"/>
      <c r="GRS17" s="63"/>
      <c r="GRT17" s="63"/>
      <c r="GRU17" s="63"/>
      <c r="GRV17" s="63"/>
      <c r="GRW17" s="63"/>
      <c r="GRX17" s="63"/>
      <c r="GRY17" s="63"/>
      <c r="GRZ17" s="63"/>
      <c r="GSA17" s="63"/>
      <c r="GSB17" s="63"/>
      <c r="GSC17" s="63"/>
      <c r="GSD17" s="63"/>
      <c r="GSE17" s="63"/>
      <c r="GSF17" s="63"/>
      <c r="GSG17" s="63"/>
      <c r="GSH17" s="63"/>
      <c r="GSI17" s="63"/>
      <c r="GSJ17" s="63"/>
      <c r="GSK17" s="63"/>
      <c r="GSL17" s="63"/>
      <c r="GSM17" s="63"/>
      <c r="GSN17" s="63"/>
      <c r="GSO17" s="63"/>
      <c r="GSP17" s="63"/>
      <c r="GSQ17" s="63"/>
      <c r="GSR17" s="63"/>
      <c r="GSS17" s="63"/>
      <c r="GST17" s="63"/>
      <c r="GSU17" s="63"/>
      <c r="GSV17" s="63"/>
      <c r="GSW17" s="63"/>
      <c r="GSX17" s="63"/>
      <c r="GSY17" s="63"/>
      <c r="GSZ17" s="63"/>
      <c r="GTA17" s="63"/>
      <c r="GTB17" s="63"/>
      <c r="GTC17" s="63"/>
      <c r="GTD17" s="63"/>
      <c r="GTE17" s="63"/>
      <c r="GTF17" s="63"/>
      <c r="GTG17" s="63"/>
      <c r="GTH17" s="63"/>
      <c r="GTI17" s="63"/>
      <c r="GTJ17" s="63"/>
      <c r="GTK17" s="63"/>
      <c r="GTL17" s="63"/>
      <c r="GTM17" s="63"/>
      <c r="GTN17" s="63"/>
      <c r="GTO17" s="63"/>
      <c r="GTP17" s="63"/>
      <c r="GTQ17" s="63"/>
      <c r="GTR17" s="63"/>
      <c r="GTS17" s="63"/>
      <c r="GTT17" s="63"/>
      <c r="GTU17" s="63"/>
      <c r="GTV17" s="63"/>
      <c r="GTW17" s="63"/>
      <c r="GTX17" s="63"/>
      <c r="GTY17" s="63"/>
      <c r="GTZ17" s="63"/>
      <c r="GUA17" s="63"/>
      <c r="GUB17" s="63"/>
      <c r="GUC17" s="63"/>
      <c r="GUD17" s="63"/>
      <c r="GUE17" s="63"/>
      <c r="GUF17" s="63"/>
      <c r="GUG17" s="63"/>
      <c r="GUH17" s="63"/>
      <c r="GUI17" s="63"/>
      <c r="GUJ17" s="63"/>
      <c r="GUK17" s="63"/>
      <c r="GUL17" s="63"/>
      <c r="GUM17" s="63"/>
      <c r="GUN17" s="63"/>
      <c r="GUO17" s="63"/>
      <c r="GUP17" s="63"/>
      <c r="GUQ17" s="63"/>
      <c r="GUR17" s="63"/>
      <c r="GUS17" s="63"/>
      <c r="GUT17" s="63"/>
      <c r="GUU17" s="63"/>
      <c r="GUV17" s="63"/>
      <c r="GUW17" s="63"/>
      <c r="GUX17" s="63"/>
      <c r="GUY17" s="63"/>
      <c r="GUZ17" s="63"/>
      <c r="GVA17" s="63"/>
      <c r="GVB17" s="63"/>
      <c r="GVC17" s="63"/>
      <c r="GVD17" s="63"/>
      <c r="GVE17" s="63"/>
      <c r="GVF17" s="63"/>
      <c r="GVG17" s="63"/>
      <c r="GVH17" s="63"/>
      <c r="GVI17" s="63"/>
      <c r="GVJ17" s="63"/>
      <c r="GVK17" s="63"/>
      <c r="GVL17" s="63"/>
      <c r="GVM17" s="63"/>
      <c r="GVN17" s="63"/>
      <c r="GVO17" s="63"/>
      <c r="GVP17" s="63"/>
      <c r="GVQ17" s="63"/>
      <c r="GVR17" s="63"/>
      <c r="GVS17" s="63"/>
      <c r="GVT17" s="63"/>
      <c r="GVU17" s="63"/>
      <c r="GVV17" s="63"/>
      <c r="GVW17" s="63"/>
      <c r="GVX17" s="63"/>
      <c r="GVY17" s="63"/>
      <c r="GVZ17" s="63"/>
      <c r="GWA17" s="63"/>
      <c r="GWB17" s="63"/>
      <c r="GWC17" s="63"/>
      <c r="GWD17" s="63"/>
      <c r="GWE17" s="63"/>
      <c r="GWF17" s="63"/>
      <c r="GWG17" s="63"/>
      <c r="GWH17" s="63"/>
      <c r="GWI17" s="63"/>
      <c r="GWJ17" s="63"/>
      <c r="GWK17" s="63"/>
      <c r="GWL17" s="63"/>
      <c r="GWM17" s="63"/>
      <c r="GWN17" s="63"/>
      <c r="GWO17" s="63"/>
      <c r="GWP17" s="63"/>
      <c r="GWQ17" s="63"/>
      <c r="GWR17" s="63"/>
      <c r="GWS17" s="63"/>
      <c r="GWT17" s="63"/>
      <c r="GWU17" s="63"/>
      <c r="GWV17" s="63"/>
      <c r="GWW17" s="63"/>
      <c r="GWX17" s="63"/>
      <c r="GWY17" s="63"/>
      <c r="GWZ17" s="63"/>
      <c r="GXA17" s="63"/>
      <c r="GXB17" s="63"/>
      <c r="GXC17" s="63"/>
      <c r="GXD17" s="63"/>
      <c r="GXE17" s="63"/>
      <c r="GXF17" s="63"/>
      <c r="GXG17" s="63"/>
      <c r="GXH17" s="63"/>
      <c r="GXI17" s="63"/>
      <c r="GXJ17" s="63"/>
      <c r="GXK17" s="63"/>
      <c r="GXL17" s="63"/>
      <c r="GXM17" s="63"/>
      <c r="GXN17" s="63"/>
      <c r="GXO17" s="63"/>
      <c r="GXP17" s="63"/>
      <c r="GXQ17" s="63"/>
      <c r="GXR17" s="63"/>
      <c r="GXS17" s="63"/>
      <c r="GXT17" s="63"/>
      <c r="GXU17" s="63"/>
      <c r="GXV17" s="63"/>
      <c r="GXW17" s="63"/>
      <c r="GXX17" s="63"/>
      <c r="GXY17" s="63"/>
      <c r="GXZ17" s="63"/>
      <c r="GYA17" s="63"/>
      <c r="GYB17" s="63"/>
      <c r="GYC17" s="63"/>
      <c r="GYD17" s="63"/>
      <c r="GYE17" s="63"/>
      <c r="GYF17" s="63"/>
      <c r="GYG17" s="63"/>
      <c r="GYH17" s="63"/>
      <c r="GYI17" s="63"/>
      <c r="GYJ17" s="63"/>
      <c r="GYK17" s="63"/>
      <c r="GYL17" s="63"/>
      <c r="GYM17" s="63"/>
      <c r="GYN17" s="63"/>
      <c r="GYO17" s="63"/>
      <c r="GYP17" s="63"/>
      <c r="GYQ17" s="63"/>
      <c r="GYR17" s="63"/>
      <c r="GYS17" s="63"/>
      <c r="GYT17" s="63"/>
      <c r="GYU17" s="63"/>
      <c r="GYV17" s="63"/>
      <c r="GYW17" s="63"/>
      <c r="GYX17" s="63"/>
      <c r="GYY17" s="63"/>
      <c r="GYZ17" s="63"/>
      <c r="GZA17" s="63"/>
      <c r="GZB17" s="63"/>
      <c r="GZC17" s="63"/>
      <c r="GZD17" s="63"/>
      <c r="GZE17" s="63"/>
      <c r="GZF17" s="63"/>
      <c r="GZG17" s="63"/>
      <c r="GZH17" s="63"/>
      <c r="GZI17" s="63"/>
      <c r="GZJ17" s="63"/>
      <c r="GZK17" s="63"/>
      <c r="GZL17" s="63"/>
      <c r="GZM17" s="63"/>
      <c r="GZN17" s="63"/>
      <c r="GZO17" s="63"/>
      <c r="GZP17" s="63"/>
      <c r="GZQ17" s="63"/>
      <c r="GZR17" s="63"/>
      <c r="GZS17" s="63"/>
      <c r="GZT17" s="63"/>
      <c r="GZU17" s="63"/>
      <c r="GZV17" s="63"/>
      <c r="GZW17" s="63"/>
      <c r="GZX17" s="63"/>
      <c r="GZY17" s="63"/>
      <c r="GZZ17" s="63"/>
      <c r="HAA17" s="63"/>
      <c r="HAB17" s="63"/>
      <c r="HAC17" s="63"/>
      <c r="HAD17" s="63"/>
      <c r="HAE17" s="63"/>
      <c r="HAF17" s="63"/>
      <c r="HAG17" s="63"/>
      <c r="HAH17" s="63"/>
      <c r="HAI17" s="63"/>
      <c r="HAJ17" s="63"/>
      <c r="HAK17" s="63"/>
      <c r="HAL17" s="63"/>
      <c r="HAM17" s="63"/>
      <c r="HAN17" s="63"/>
      <c r="HAO17" s="63"/>
      <c r="HAP17" s="63"/>
      <c r="HAQ17" s="63"/>
      <c r="HAR17" s="63"/>
      <c r="HAS17" s="63"/>
      <c r="HAT17" s="63"/>
      <c r="HAU17" s="63"/>
      <c r="HAV17" s="63"/>
      <c r="HAW17" s="63"/>
      <c r="HAX17" s="63"/>
      <c r="HAY17" s="63"/>
      <c r="HAZ17" s="63"/>
      <c r="HBA17" s="63"/>
      <c r="HBB17" s="63"/>
      <c r="HBC17" s="63"/>
      <c r="HBD17" s="63"/>
      <c r="HBE17" s="63"/>
      <c r="HBF17" s="63"/>
      <c r="HBG17" s="63"/>
      <c r="HBH17" s="63"/>
      <c r="HBI17" s="63"/>
      <c r="HBJ17" s="63"/>
      <c r="HBK17" s="63"/>
      <c r="HBL17" s="63"/>
      <c r="HBM17" s="63"/>
      <c r="HBN17" s="63"/>
      <c r="HBO17" s="63"/>
      <c r="HBP17" s="63"/>
      <c r="HBQ17" s="63"/>
      <c r="HBR17" s="63"/>
      <c r="HBS17" s="63"/>
      <c r="HBT17" s="63"/>
      <c r="HBU17" s="63"/>
      <c r="HBV17" s="63"/>
      <c r="HBW17" s="63"/>
      <c r="HBX17" s="63"/>
      <c r="HBY17" s="63"/>
      <c r="HBZ17" s="63"/>
      <c r="HCA17" s="63"/>
      <c r="HCB17" s="63"/>
      <c r="HCC17" s="63"/>
      <c r="HCD17" s="63"/>
      <c r="HCE17" s="63"/>
      <c r="HCF17" s="63"/>
      <c r="HCG17" s="63"/>
      <c r="HCH17" s="63"/>
      <c r="HCI17" s="63"/>
      <c r="HCJ17" s="63"/>
      <c r="HCK17" s="63"/>
      <c r="HCL17" s="63"/>
      <c r="HCM17" s="63"/>
      <c r="HCN17" s="63"/>
      <c r="HCO17" s="63"/>
      <c r="HCP17" s="63"/>
      <c r="HCQ17" s="63"/>
      <c r="HCR17" s="63"/>
      <c r="HCS17" s="63"/>
      <c r="HCT17" s="63"/>
      <c r="HCU17" s="63"/>
      <c r="HCV17" s="63"/>
      <c r="HCW17" s="63"/>
      <c r="HCX17" s="63"/>
      <c r="HCY17" s="63"/>
      <c r="HCZ17" s="63"/>
      <c r="HDA17" s="63"/>
      <c r="HDB17" s="63"/>
      <c r="HDC17" s="63"/>
      <c r="HDD17" s="63"/>
      <c r="HDE17" s="63"/>
      <c r="HDF17" s="63"/>
      <c r="HDG17" s="63"/>
      <c r="HDH17" s="63"/>
      <c r="HDI17" s="63"/>
      <c r="HDJ17" s="63"/>
      <c r="HDK17" s="63"/>
      <c r="HDL17" s="63"/>
      <c r="HDM17" s="63"/>
      <c r="HDN17" s="63"/>
      <c r="HDO17" s="63"/>
      <c r="HDP17" s="63"/>
      <c r="HDQ17" s="63"/>
      <c r="HDR17" s="63"/>
      <c r="HDS17" s="63"/>
      <c r="HDT17" s="63"/>
      <c r="HDU17" s="63"/>
      <c r="HDV17" s="63"/>
      <c r="HDW17" s="63"/>
      <c r="HDX17" s="63"/>
      <c r="HDY17" s="63"/>
      <c r="HDZ17" s="63"/>
      <c r="HEA17" s="63"/>
      <c r="HEB17" s="63"/>
      <c r="HEC17" s="63"/>
      <c r="HED17" s="63"/>
      <c r="HEE17" s="63"/>
      <c r="HEF17" s="63"/>
      <c r="HEG17" s="63"/>
      <c r="HEH17" s="63"/>
      <c r="HEI17" s="63"/>
      <c r="HEJ17" s="63"/>
      <c r="HEK17" s="63"/>
      <c r="HEL17" s="63"/>
      <c r="HEM17" s="63"/>
      <c r="HEN17" s="63"/>
      <c r="HEO17" s="63"/>
      <c r="HEP17" s="63"/>
      <c r="HEQ17" s="63"/>
      <c r="HER17" s="63"/>
      <c r="HES17" s="63"/>
      <c r="HET17" s="63"/>
      <c r="HEU17" s="63"/>
      <c r="HEV17" s="63"/>
      <c r="HEW17" s="63"/>
      <c r="HEX17" s="63"/>
      <c r="HEY17" s="63"/>
      <c r="HEZ17" s="63"/>
      <c r="HFA17" s="63"/>
      <c r="HFB17" s="63"/>
      <c r="HFC17" s="63"/>
      <c r="HFD17" s="63"/>
      <c r="HFE17" s="63"/>
      <c r="HFF17" s="63"/>
      <c r="HFG17" s="63"/>
      <c r="HFH17" s="63"/>
      <c r="HFI17" s="63"/>
      <c r="HFJ17" s="63"/>
      <c r="HFK17" s="63"/>
      <c r="HFL17" s="63"/>
      <c r="HFM17" s="63"/>
      <c r="HFN17" s="63"/>
      <c r="HFO17" s="63"/>
      <c r="HFP17" s="63"/>
      <c r="HFQ17" s="63"/>
      <c r="HFR17" s="63"/>
      <c r="HFS17" s="63"/>
      <c r="HFT17" s="63"/>
      <c r="HFU17" s="63"/>
      <c r="HFV17" s="63"/>
      <c r="HFW17" s="63"/>
      <c r="HFX17" s="63"/>
      <c r="HFY17" s="63"/>
      <c r="HFZ17" s="63"/>
      <c r="HGA17" s="63"/>
      <c r="HGB17" s="63"/>
      <c r="HGC17" s="63"/>
      <c r="HGD17" s="63"/>
      <c r="HGE17" s="63"/>
      <c r="HGF17" s="63"/>
      <c r="HGG17" s="63"/>
      <c r="HGH17" s="63"/>
      <c r="HGI17" s="63"/>
      <c r="HGJ17" s="63"/>
      <c r="HGK17" s="63"/>
      <c r="HGL17" s="63"/>
      <c r="HGM17" s="63"/>
      <c r="HGN17" s="63"/>
      <c r="HGO17" s="63"/>
      <c r="HGP17" s="63"/>
      <c r="HGQ17" s="63"/>
      <c r="HGR17" s="63"/>
      <c r="HGS17" s="63"/>
      <c r="HGT17" s="63"/>
      <c r="HGU17" s="63"/>
      <c r="HGV17" s="63"/>
      <c r="HGW17" s="63"/>
      <c r="HGX17" s="63"/>
      <c r="HGY17" s="63"/>
      <c r="HGZ17" s="63"/>
      <c r="HHA17" s="63"/>
      <c r="HHB17" s="63"/>
      <c r="HHC17" s="63"/>
      <c r="HHD17" s="63"/>
      <c r="HHE17" s="63"/>
      <c r="HHF17" s="63"/>
      <c r="HHG17" s="63"/>
      <c r="HHH17" s="63"/>
      <c r="HHI17" s="63"/>
      <c r="HHJ17" s="63"/>
      <c r="HHK17" s="63"/>
      <c r="HHL17" s="63"/>
      <c r="HHM17" s="63"/>
      <c r="HHN17" s="63"/>
      <c r="HHO17" s="63"/>
      <c r="HHP17" s="63"/>
      <c r="HHQ17" s="63"/>
      <c r="HHR17" s="63"/>
      <c r="HHS17" s="63"/>
      <c r="HHT17" s="63"/>
      <c r="HHU17" s="63"/>
      <c r="HHV17" s="63"/>
      <c r="HHW17" s="63"/>
      <c r="HHX17" s="63"/>
      <c r="HHY17" s="63"/>
      <c r="HHZ17" s="63"/>
      <c r="HIA17" s="63"/>
      <c r="HIB17" s="63"/>
      <c r="HIC17" s="63"/>
      <c r="HID17" s="63"/>
      <c r="HIE17" s="63"/>
      <c r="HIF17" s="63"/>
      <c r="HIG17" s="63"/>
      <c r="HIH17" s="63"/>
      <c r="HII17" s="63"/>
      <c r="HIJ17" s="63"/>
      <c r="HIK17" s="63"/>
      <c r="HIL17" s="63"/>
      <c r="HIM17" s="63"/>
      <c r="HIN17" s="63"/>
      <c r="HIO17" s="63"/>
      <c r="HIP17" s="63"/>
      <c r="HIQ17" s="63"/>
      <c r="HIR17" s="63"/>
      <c r="HIS17" s="63"/>
      <c r="HIT17" s="63"/>
      <c r="HIU17" s="63"/>
      <c r="HIV17" s="63"/>
      <c r="HIW17" s="63"/>
      <c r="HIX17" s="63"/>
      <c r="HIY17" s="63"/>
      <c r="HIZ17" s="63"/>
      <c r="HJA17" s="63"/>
      <c r="HJB17" s="63"/>
      <c r="HJC17" s="63"/>
      <c r="HJD17" s="63"/>
      <c r="HJE17" s="63"/>
      <c r="HJF17" s="63"/>
      <c r="HJG17" s="63"/>
      <c r="HJH17" s="63"/>
      <c r="HJI17" s="63"/>
      <c r="HJJ17" s="63"/>
      <c r="HJK17" s="63"/>
      <c r="HJL17" s="63"/>
      <c r="HJM17" s="63"/>
      <c r="HJN17" s="63"/>
      <c r="HJO17" s="63"/>
      <c r="HJP17" s="63"/>
      <c r="HJQ17" s="63"/>
      <c r="HJR17" s="63"/>
      <c r="HJS17" s="63"/>
      <c r="HJT17" s="63"/>
      <c r="HJU17" s="63"/>
      <c r="HJV17" s="63"/>
      <c r="HJW17" s="63"/>
      <c r="HJX17" s="63"/>
      <c r="HJY17" s="63"/>
      <c r="HJZ17" s="63"/>
      <c r="HKA17" s="63"/>
      <c r="HKB17" s="63"/>
      <c r="HKC17" s="63"/>
      <c r="HKD17" s="63"/>
      <c r="HKE17" s="63"/>
      <c r="HKF17" s="63"/>
      <c r="HKG17" s="63"/>
      <c r="HKH17" s="63"/>
      <c r="HKI17" s="63"/>
      <c r="HKJ17" s="63"/>
      <c r="HKK17" s="63"/>
      <c r="HKL17" s="63"/>
      <c r="HKM17" s="63"/>
      <c r="HKN17" s="63"/>
      <c r="HKO17" s="63"/>
      <c r="HKP17" s="63"/>
      <c r="HKQ17" s="63"/>
      <c r="HKR17" s="63"/>
      <c r="HKS17" s="63"/>
      <c r="HKT17" s="63"/>
      <c r="HKU17" s="63"/>
      <c r="HKV17" s="63"/>
      <c r="HKW17" s="63"/>
      <c r="HKX17" s="63"/>
      <c r="HKY17" s="63"/>
      <c r="HKZ17" s="63"/>
      <c r="HLA17" s="63"/>
      <c r="HLB17" s="63"/>
      <c r="HLC17" s="63"/>
      <c r="HLD17" s="63"/>
      <c r="HLE17" s="63"/>
      <c r="HLF17" s="63"/>
      <c r="HLG17" s="63"/>
      <c r="HLH17" s="63"/>
      <c r="HLI17" s="63"/>
      <c r="HLJ17" s="63"/>
      <c r="HLK17" s="63"/>
      <c r="HLL17" s="63"/>
      <c r="HLM17" s="63"/>
      <c r="HLN17" s="63"/>
      <c r="HLO17" s="63"/>
      <c r="HLP17" s="63"/>
      <c r="HLQ17" s="63"/>
      <c r="HLR17" s="63"/>
      <c r="HLS17" s="63"/>
      <c r="HLT17" s="63"/>
      <c r="HLU17" s="63"/>
      <c r="HLV17" s="63"/>
      <c r="HLW17" s="63"/>
      <c r="HLX17" s="63"/>
      <c r="HLY17" s="63"/>
      <c r="HLZ17" s="63"/>
      <c r="HMA17" s="63"/>
      <c r="HMB17" s="63"/>
      <c r="HMC17" s="63"/>
      <c r="HMD17" s="63"/>
      <c r="HME17" s="63"/>
      <c r="HMF17" s="63"/>
      <c r="HMG17" s="63"/>
      <c r="HMH17" s="63"/>
      <c r="HMI17" s="63"/>
      <c r="HMJ17" s="63"/>
      <c r="HMK17" s="63"/>
      <c r="HML17" s="63"/>
      <c r="HMM17" s="63"/>
      <c r="HMN17" s="63"/>
      <c r="HMO17" s="63"/>
      <c r="HMP17" s="63"/>
      <c r="HMQ17" s="63"/>
      <c r="HMR17" s="63"/>
      <c r="HMS17" s="63"/>
      <c r="HMT17" s="63"/>
      <c r="HMU17" s="63"/>
      <c r="HMV17" s="63"/>
      <c r="HMW17" s="63"/>
      <c r="HMX17" s="63"/>
      <c r="HMY17" s="63"/>
      <c r="HMZ17" s="63"/>
      <c r="HNA17" s="63"/>
      <c r="HNB17" s="63"/>
      <c r="HNC17" s="63"/>
      <c r="HND17" s="63"/>
      <c r="HNE17" s="63"/>
      <c r="HNF17" s="63"/>
      <c r="HNG17" s="63"/>
      <c r="HNH17" s="63"/>
      <c r="HNI17" s="63"/>
      <c r="HNJ17" s="63"/>
      <c r="HNK17" s="63"/>
      <c r="HNL17" s="63"/>
      <c r="HNM17" s="63"/>
      <c r="HNN17" s="63"/>
      <c r="HNO17" s="63"/>
      <c r="HNP17" s="63"/>
      <c r="HNQ17" s="63"/>
      <c r="HNR17" s="63"/>
      <c r="HNS17" s="63"/>
      <c r="HNT17" s="63"/>
      <c r="HNU17" s="63"/>
      <c r="HNV17" s="63"/>
      <c r="HNW17" s="63"/>
      <c r="HNX17" s="63"/>
      <c r="HNY17" s="63"/>
      <c r="HNZ17" s="63"/>
      <c r="HOA17" s="63"/>
      <c r="HOB17" s="63"/>
      <c r="HOC17" s="63"/>
      <c r="HOD17" s="63"/>
      <c r="HOE17" s="63"/>
      <c r="HOF17" s="63"/>
      <c r="HOG17" s="63"/>
      <c r="HOH17" s="63"/>
      <c r="HOI17" s="63"/>
      <c r="HOJ17" s="63"/>
      <c r="HOK17" s="63"/>
      <c r="HOL17" s="63"/>
      <c r="HOM17" s="63"/>
      <c r="HON17" s="63"/>
      <c r="HOO17" s="63"/>
      <c r="HOP17" s="63"/>
      <c r="HOQ17" s="63"/>
      <c r="HOR17" s="63"/>
      <c r="HOS17" s="63"/>
      <c r="HOT17" s="63"/>
      <c r="HOU17" s="63"/>
      <c r="HOV17" s="63"/>
      <c r="HOW17" s="63"/>
      <c r="HOX17" s="63"/>
      <c r="HOY17" s="63"/>
      <c r="HOZ17" s="63"/>
      <c r="HPA17" s="63"/>
      <c r="HPB17" s="63"/>
      <c r="HPC17" s="63"/>
      <c r="HPD17" s="63"/>
      <c r="HPE17" s="63"/>
      <c r="HPF17" s="63"/>
      <c r="HPG17" s="63"/>
      <c r="HPH17" s="63"/>
      <c r="HPI17" s="63"/>
      <c r="HPJ17" s="63"/>
      <c r="HPK17" s="63"/>
      <c r="HPL17" s="63"/>
      <c r="HPM17" s="63"/>
      <c r="HPN17" s="63"/>
      <c r="HPO17" s="63"/>
      <c r="HPP17" s="63"/>
      <c r="HPQ17" s="63"/>
      <c r="HPR17" s="63"/>
      <c r="HPS17" s="63"/>
      <c r="HPT17" s="63"/>
      <c r="HPU17" s="63"/>
      <c r="HPV17" s="63"/>
      <c r="HPW17" s="63"/>
      <c r="HPX17" s="63"/>
      <c r="HPY17" s="63"/>
      <c r="HPZ17" s="63"/>
      <c r="HQA17" s="63"/>
      <c r="HQB17" s="63"/>
      <c r="HQC17" s="63"/>
      <c r="HQD17" s="63"/>
      <c r="HQE17" s="63"/>
      <c r="HQF17" s="63"/>
      <c r="HQG17" s="63"/>
      <c r="HQH17" s="63"/>
      <c r="HQI17" s="63"/>
      <c r="HQJ17" s="63"/>
      <c r="HQK17" s="63"/>
      <c r="HQL17" s="63"/>
      <c r="HQM17" s="63"/>
      <c r="HQN17" s="63"/>
      <c r="HQO17" s="63"/>
      <c r="HQP17" s="63"/>
      <c r="HQQ17" s="63"/>
      <c r="HQR17" s="63"/>
      <c r="HQS17" s="63"/>
      <c r="HQT17" s="63"/>
      <c r="HQU17" s="63"/>
      <c r="HQV17" s="63"/>
      <c r="HQW17" s="63"/>
      <c r="HQX17" s="63"/>
      <c r="HQY17" s="63"/>
      <c r="HQZ17" s="63"/>
      <c r="HRA17" s="63"/>
      <c r="HRB17" s="63"/>
      <c r="HRC17" s="63"/>
      <c r="HRD17" s="63"/>
      <c r="HRE17" s="63"/>
      <c r="HRF17" s="63"/>
      <c r="HRG17" s="63"/>
      <c r="HRH17" s="63"/>
      <c r="HRI17" s="63"/>
      <c r="HRJ17" s="63"/>
      <c r="HRK17" s="63"/>
      <c r="HRL17" s="63"/>
      <c r="HRM17" s="63"/>
      <c r="HRN17" s="63"/>
      <c r="HRO17" s="63"/>
      <c r="HRP17" s="63"/>
      <c r="HRQ17" s="63"/>
      <c r="HRR17" s="63"/>
      <c r="HRS17" s="63"/>
      <c r="HRT17" s="63"/>
      <c r="HRU17" s="63"/>
      <c r="HRV17" s="63"/>
      <c r="HRW17" s="63"/>
      <c r="HRX17" s="63"/>
      <c r="HRY17" s="63"/>
      <c r="HRZ17" s="63"/>
      <c r="HSA17" s="63"/>
      <c r="HSB17" s="63"/>
      <c r="HSC17" s="63"/>
      <c r="HSD17" s="63"/>
      <c r="HSE17" s="63"/>
      <c r="HSF17" s="63"/>
      <c r="HSG17" s="63"/>
      <c r="HSH17" s="63"/>
      <c r="HSI17" s="63"/>
      <c r="HSJ17" s="63"/>
      <c r="HSK17" s="63"/>
      <c r="HSL17" s="63"/>
      <c r="HSM17" s="63"/>
      <c r="HSN17" s="63"/>
      <c r="HSO17" s="63"/>
      <c r="HSP17" s="63"/>
      <c r="HSQ17" s="63"/>
      <c r="HSR17" s="63"/>
      <c r="HSS17" s="63"/>
      <c r="HST17" s="63"/>
      <c r="HSU17" s="63"/>
      <c r="HSV17" s="63"/>
      <c r="HSW17" s="63"/>
      <c r="HSX17" s="63"/>
      <c r="HSY17" s="63"/>
      <c r="HSZ17" s="63"/>
      <c r="HTA17" s="63"/>
      <c r="HTB17" s="63"/>
      <c r="HTC17" s="63"/>
      <c r="HTD17" s="63"/>
      <c r="HTE17" s="63"/>
      <c r="HTF17" s="63"/>
      <c r="HTG17" s="63"/>
      <c r="HTH17" s="63"/>
      <c r="HTI17" s="63"/>
      <c r="HTJ17" s="63"/>
      <c r="HTK17" s="63"/>
      <c r="HTL17" s="63"/>
      <c r="HTM17" s="63"/>
      <c r="HTN17" s="63"/>
      <c r="HTO17" s="63"/>
      <c r="HTP17" s="63"/>
      <c r="HTQ17" s="63"/>
      <c r="HTR17" s="63"/>
      <c r="HTS17" s="63"/>
      <c r="HTT17" s="63"/>
      <c r="HTU17" s="63"/>
      <c r="HTV17" s="63"/>
      <c r="HTW17" s="63"/>
      <c r="HTX17" s="63"/>
      <c r="HTY17" s="63"/>
      <c r="HTZ17" s="63"/>
      <c r="HUA17" s="63"/>
      <c r="HUB17" s="63"/>
      <c r="HUC17" s="63"/>
      <c r="HUD17" s="63"/>
      <c r="HUE17" s="63"/>
      <c r="HUF17" s="63"/>
      <c r="HUG17" s="63"/>
      <c r="HUH17" s="63"/>
      <c r="HUI17" s="63"/>
      <c r="HUJ17" s="63"/>
      <c r="HUK17" s="63"/>
      <c r="HUL17" s="63"/>
      <c r="HUM17" s="63"/>
      <c r="HUN17" s="63"/>
      <c r="HUO17" s="63"/>
      <c r="HUP17" s="63"/>
      <c r="HUQ17" s="63"/>
      <c r="HUR17" s="63"/>
      <c r="HUS17" s="63"/>
      <c r="HUT17" s="63"/>
      <c r="HUU17" s="63"/>
      <c r="HUV17" s="63"/>
      <c r="HUW17" s="63"/>
      <c r="HUX17" s="63"/>
      <c r="HUY17" s="63"/>
      <c r="HUZ17" s="63"/>
      <c r="HVA17" s="63"/>
      <c r="HVB17" s="63"/>
      <c r="HVC17" s="63"/>
      <c r="HVD17" s="63"/>
      <c r="HVE17" s="63"/>
      <c r="HVF17" s="63"/>
      <c r="HVG17" s="63"/>
      <c r="HVH17" s="63"/>
      <c r="HVI17" s="63"/>
      <c r="HVJ17" s="63"/>
      <c r="HVK17" s="63"/>
      <c r="HVL17" s="63"/>
      <c r="HVM17" s="63"/>
      <c r="HVN17" s="63"/>
      <c r="HVO17" s="63"/>
      <c r="HVP17" s="63"/>
      <c r="HVQ17" s="63"/>
      <c r="HVR17" s="63"/>
      <c r="HVS17" s="63"/>
      <c r="HVT17" s="63"/>
      <c r="HVU17" s="63"/>
      <c r="HVV17" s="63"/>
      <c r="HVW17" s="63"/>
      <c r="HVX17" s="63"/>
      <c r="HVY17" s="63"/>
      <c r="HVZ17" s="63"/>
      <c r="HWA17" s="63"/>
      <c r="HWB17" s="63"/>
      <c r="HWC17" s="63"/>
      <c r="HWD17" s="63"/>
      <c r="HWE17" s="63"/>
      <c r="HWF17" s="63"/>
      <c r="HWG17" s="63"/>
      <c r="HWH17" s="63"/>
      <c r="HWI17" s="63"/>
      <c r="HWJ17" s="63"/>
      <c r="HWK17" s="63"/>
      <c r="HWL17" s="63"/>
      <c r="HWM17" s="63"/>
      <c r="HWN17" s="63"/>
      <c r="HWO17" s="63"/>
      <c r="HWP17" s="63"/>
      <c r="HWQ17" s="63"/>
      <c r="HWR17" s="63"/>
      <c r="HWS17" s="63"/>
      <c r="HWT17" s="63"/>
      <c r="HWU17" s="63"/>
      <c r="HWV17" s="63"/>
      <c r="HWW17" s="63"/>
      <c r="HWX17" s="63"/>
      <c r="HWY17" s="63"/>
      <c r="HWZ17" s="63"/>
      <c r="HXA17" s="63"/>
      <c r="HXB17" s="63"/>
      <c r="HXC17" s="63"/>
      <c r="HXD17" s="63"/>
      <c r="HXE17" s="63"/>
      <c r="HXF17" s="63"/>
      <c r="HXG17" s="63"/>
      <c r="HXH17" s="63"/>
      <c r="HXI17" s="63"/>
      <c r="HXJ17" s="63"/>
      <c r="HXK17" s="63"/>
      <c r="HXL17" s="63"/>
      <c r="HXM17" s="63"/>
      <c r="HXN17" s="63"/>
      <c r="HXO17" s="63"/>
      <c r="HXP17" s="63"/>
      <c r="HXQ17" s="63"/>
      <c r="HXR17" s="63"/>
      <c r="HXS17" s="63"/>
      <c r="HXT17" s="63"/>
      <c r="HXU17" s="63"/>
      <c r="HXV17" s="63"/>
      <c r="HXW17" s="63"/>
      <c r="HXX17" s="63"/>
      <c r="HXY17" s="63"/>
      <c r="HXZ17" s="63"/>
      <c r="HYA17" s="63"/>
      <c r="HYB17" s="63"/>
      <c r="HYC17" s="63"/>
      <c r="HYD17" s="63"/>
      <c r="HYE17" s="63"/>
      <c r="HYF17" s="63"/>
      <c r="HYG17" s="63"/>
      <c r="HYH17" s="63"/>
      <c r="HYI17" s="63"/>
      <c r="HYJ17" s="63"/>
      <c r="HYK17" s="63"/>
      <c r="HYL17" s="63"/>
      <c r="HYM17" s="63"/>
      <c r="HYN17" s="63"/>
      <c r="HYO17" s="63"/>
      <c r="HYP17" s="63"/>
      <c r="HYQ17" s="63"/>
      <c r="HYR17" s="63"/>
      <c r="HYS17" s="63"/>
      <c r="HYT17" s="63"/>
      <c r="HYU17" s="63"/>
      <c r="HYV17" s="63"/>
      <c r="HYW17" s="63"/>
      <c r="HYX17" s="63"/>
      <c r="HYY17" s="63"/>
      <c r="HYZ17" s="63"/>
      <c r="HZA17" s="63"/>
      <c r="HZB17" s="63"/>
      <c r="HZC17" s="63"/>
      <c r="HZD17" s="63"/>
      <c r="HZE17" s="63"/>
      <c r="HZF17" s="63"/>
      <c r="HZG17" s="63"/>
      <c r="HZH17" s="63"/>
      <c r="HZI17" s="63"/>
      <c r="HZJ17" s="63"/>
      <c r="HZK17" s="63"/>
      <c r="HZL17" s="63"/>
      <c r="HZM17" s="63"/>
      <c r="HZN17" s="63"/>
      <c r="HZO17" s="63"/>
      <c r="HZP17" s="63"/>
      <c r="HZQ17" s="63"/>
      <c r="HZR17" s="63"/>
      <c r="HZS17" s="63"/>
      <c r="HZT17" s="63"/>
      <c r="HZU17" s="63"/>
      <c r="HZV17" s="63"/>
      <c r="HZW17" s="63"/>
      <c r="HZX17" s="63"/>
      <c r="HZY17" s="63"/>
      <c r="HZZ17" s="63"/>
      <c r="IAA17" s="63"/>
      <c r="IAB17" s="63"/>
      <c r="IAC17" s="63"/>
      <c r="IAD17" s="63"/>
      <c r="IAE17" s="63"/>
      <c r="IAF17" s="63"/>
      <c r="IAG17" s="63"/>
      <c r="IAH17" s="63"/>
      <c r="IAI17" s="63"/>
      <c r="IAJ17" s="63"/>
      <c r="IAK17" s="63"/>
      <c r="IAL17" s="63"/>
      <c r="IAM17" s="63"/>
      <c r="IAN17" s="63"/>
      <c r="IAO17" s="63"/>
      <c r="IAP17" s="63"/>
      <c r="IAQ17" s="63"/>
      <c r="IAR17" s="63"/>
      <c r="IAS17" s="63"/>
      <c r="IAT17" s="63"/>
      <c r="IAU17" s="63"/>
      <c r="IAV17" s="63"/>
      <c r="IAW17" s="63"/>
      <c r="IAX17" s="63"/>
      <c r="IAY17" s="63"/>
      <c r="IAZ17" s="63"/>
      <c r="IBA17" s="63"/>
      <c r="IBB17" s="63"/>
      <c r="IBC17" s="63"/>
      <c r="IBD17" s="63"/>
      <c r="IBE17" s="63"/>
      <c r="IBF17" s="63"/>
      <c r="IBG17" s="63"/>
      <c r="IBH17" s="63"/>
      <c r="IBI17" s="63"/>
      <c r="IBJ17" s="63"/>
      <c r="IBK17" s="63"/>
      <c r="IBL17" s="63"/>
      <c r="IBM17" s="63"/>
      <c r="IBN17" s="63"/>
      <c r="IBO17" s="63"/>
      <c r="IBP17" s="63"/>
      <c r="IBQ17" s="63"/>
      <c r="IBR17" s="63"/>
      <c r="IBS17" s="63"/>
      <c r="IBT17" s="63"/>
      <c r="IBU17" s="63"/>
      <c r="IBV17" s="63"/>
      <c r="IBW17" s="63"/>
      <c r="IBX17" s="63"/>
      <c r="IBY17" s="63"/>
      <c r="IBZ17" s="63"/>
      <c r="ICA17" s="63"/>
      <c r="ICB17" s="63"/>
      <c r="ICC17" s="63"/>
      <c r="ICD17" s="63"/>
      <c r="ICE17" s="63"/>
      <c r="ICF17" s="63"/>
      <c r="ICG17" s="63"/>
      <c r="ICH17" s="63"/>
      <c r="ICI17" s="63"/>
      <c r="ICJ17" s="63"/>
      <c r="ICK17" s="63"/>
      <c r="ICL17" s="63"/>
      <c r="ICM17" s="63"/>
      <c r="ICN17" s="63"/>
      <c r="ICO17" s="63"/>
      <c r="ICP17" s="63"/>
      <c r="ICQ17" s="63"/>
      <c r="ICR17" s="63"/>
      <c r="ICS17" s="63"/>
      <c r="ICT17" s="63"/>
      <c r="ICU17" s="63"/>
      <c r="ICV17" s="63"/>
      <c r="ICW17" s="63"/>
      <c r="ICX17" s="63"/>
      <c r="ICY17" s="63"/>
      <c r="ICZ17" s="63"/>
      <c r="IDA17" s="63"/>
      <c r="IDB17" s="63"/>
      <c r="IDC17" s="63"/>
      <c r="IDD17" s="63"/>
      <c r="IDE17" s="63"/>
      <c r="IDF17" s="63"/>
      <c r="IDG17" s="63"/>
      <c r="IDH17" s="63"/>
      <c r="IDI17" s="63"/>
      <c r="IDJ17" s="63"/>
      <c r="IDK17" s="63"/>
      <c r="IDL17" s="63"/>
      <c r="IDM17" s="63"/>
      <c r="IDN17" s="63"/>
      <c r="IDO17" s="63"/>
      <c r="IDP17" s="63"/>
      <c r="IDQ17" s="63"/>
      <c r="IDR17" s="63"/>
      <c r="IDS17" s="63"/>
      <c r="IDT17" s="63"/>
      <c r="IDU17" s="63"/>
      <c r="IDV17" s="63"/>
      <c r="IDW17" s="63"/>
      <c r="IDX17" s="63"/>
      <c r="IDY17" s="63"/>
      <c r="IDZ17" s="63"/>
      <c r="IEA17" s="63"/>
      <c r="IEB17" s="63"/>
      <c r="IEC17" s="63"/>
      <c r="IED17" s="63"/>
      <c r="IEE17" s="63"/>
      <c r="IEF17" s="63"/>
      <c r="IEG17" s="63"/>
      <c r="IEH17" s="63"/>
      <c r="IEI17" s="63"/>
      <c r="IEJ17" s="63"/>
      <c r="IEK17" s="63"/>
      <c r="IEL17" s="63"/>
      <c r="IEM17" s="63"/>
      <c r="IEN17" s="63"/>
      <c r="IEO17" s="63"/>
      <c r="IEP17" s="63"/>
      <c r="IEQ17" s="63"/>
      <c r="IER17" s="63"/>
      <c r="IES17" s="63"/>
      <c r="IET17" s="63"/>
      <c r="IEU17" s="63"/>
      <c r="IEV17" s="63"/>
      <c r="IEW17" s="63"/>
      <c r="IEX17" s="63"/>
      <c r="IEY17" s="63"/>
      <c r="IEZ17" s="63"/>
      <c r="IFA17" s="63"/>
      <c r="IFB17" s="63"/>
      <c r="IFC17" s="63"/>
      <c r="IFD17" s="63"/>
      <c r="IFE17" s="63"/>
      <c r="IFF17" s="63"/>
      <c r="IFG17" s="63"/>
      <c r="IFH17" s="63"/>
      <c r="IFI17" s="63"/>
      <c r="IFJ17" s="63"/>
      <c r="IFK17" s="63"/>
      <c r="IFL17" s="63"/>
      <c r="IFM17" s="63"/>
      <c r="IFN17" s="63"/>
      <c r="IFO17" s="63"/>
      <c r="IFP17" s="63"/>
      <c r="IFQ17" s="63"/>
      <c r="IFR17" s="63"/>
      <c r="IFS17" s="63"/>
      <c r="IFT17" s="63"/>
      <c r="IFU17" s="63"/>
      <c r="IFV17" s="63"/>
      <c r="IFW17" s="63"/>
      <c r="IFX17" s="63"/>
      <c r="IFY17" s="63"/>
      <c r="IFZ17" s="63"/>
      <c r="IGA17" s="63"/>
      <c r="IGB17" s="63"/>
      <c r="IGC17" s="63"/>
      <c r="IGD17" s="63"/>
      <c r="IGE17" s="63"/>
      <c r="IGF17" s="63"/>
      <c r="IGG17" s="63"/>
      <c r="IGH17" s="63"/>
      <c r="IGI17" s="63"/>
      <c r="IGJ17" s="63"/>
      <c r="IGK17" s="63"/>
      <c r="IGL17" s="63"/>
      <c r="IGM17" s="63"/>
      <c r="IGN17" s="63"/>
      <c r="IGO17" s="63"/>
      <c r="IGP17" s="63"/>
      <c r="IGQ17" s="63"/>
      <c r="IGR17" s="63"/>
      <c r="IGS17" s="63"/>
      <c r="IGT17" s="63"/>
      <c r="IGU17" s="63"/>
      <c r="IGV17" s="63"/>
      <c r="IGW17" s="63"/>
      <c r="IGX17" s="63"/>
      <c r="IGY17" s="63"/>
      <c r="IGZ17" s="63"/>
      <c r="IHA17" s="63"/>
      <c r="IHB17" s="63"/>
      <c r="IHC17" s="63"/>
      <c r="IHD17" s="63"/>
      <c r="IHE17" s="63"/>
      <c r="IHF17" s="63"/>
      <c r="IHG17" s="63"/>
      <c r="IHH17" s="63"/>
      <c r="IHI17" s="63"/>
      <c r="IHJ17" s="63"/>
      <c r="IHK17" s="63"/>
      <c r="IHL17" s="63"/>
      <c r="IHM17" s="63"/>
      <c r="IHN17" s="63"/>
      <c r="IHO17" s="63"/>
      <c r="IHP17" s="63"/>
      <c r="IHQ17" s="63"/>
      <c r="IHR17" s="63"/>
      <c r="IHS17" s="63"/>
      <c r="IHT17" s="63"/>
      <c r="IHU17" s="63"/>
      <c r="IHV17" s="63"/>
      <c r="IHW17" s="63"/>
      <c r="IHX17" s="63"/>
      <c r="IHY17" s="63"/>
      <c r="IHZ17" s="63"/>
      <c r="IIA17" s="63"/>
      <c r="IIB17" s="63"/>
      <c r="IIC17" s="63"/>
      <c r="IID17" s="63"/>
      <c r="IIE17" s="63"/>
      <c r="IIF17" s="63"/>
      <c r="IIG17" s="63"/>
      <c r="IIH17" s="63"/>
      <c r="III17" s="63"/>
      <c r="IIJ17" s="63"/>
      <c r="IIK17" s="63"/>
      <c r="IIL17" s="63"/>
      <c r="IIM17" s="63"/>
      <c r="IIN17" s="63"/>
      <c r="IIO17" s="63"/>
      <c r="IIP17" s="63"/>
      <c r="IIQ17" s="63"/>
      <c r="IIR17" s="63"/>
      <c r="IIS17" s="63"/>
      <c r="IIT17" s="63"/>
      <c r="IIU17" s="63"/>
      <c r="IIV17" s="63"/>
      <c r="IIW17" s="63"/>
      <c r="IIX17" s="63"/>
      <c r="IIY17" s="63"/>
      <c r="IIZ17" s="63"/>
      <c r="IJA17" s="63"/>
      <c r="IJB17" s="63"/>
      <c r="IJC17" s="63"/>
      <c r="IJD17" s="63"/>
      <c r="IJE17" s="63"/>
      <c r="IJF17" s="63"/>
      <c r="IJG17" s="63"/>
      <c r="IJH17" s="63"/>
      <c r="IJI17" s="63"/>
      <c r="IJJ17" s="63"/>
      <c r="IJK17" s="63"/>
      <c r="IJL17" s="63"/>
      <c r="IJM17" s="63"/>
      <c r="IJN17" s="63"/>
      <c r="IJO17" s="63"/>
      <c r="IJP17" s="63"/>
      <c r="IJQ17" s="63"/>
      <c r="IJR17" s="63"/>
      <c r="IJS17" s="63"/>
      <c r="IJT17" s="63"/>
      <c r="IJU17" s="63"/>
      <c r="IJV17" s="63"/>
      <c r="IJW17" s="63"/>
      <c r="IJX17" s="63"/>
      <c r="IJY17" s="63"/>
      <c r="IJZ17" s="63"/>
      <c r="IKA17" s="63"/>
      <c r="IKB17" s="63"/>
      <c r="IKC17" s="63"/>
      <c r="IKD17" s="63"/>
      <c r="IKE17" s="63"/>
      <c r="IKF17" s="63"/>
      <c r="IKG17" s="63"/>
      <c r="IKH17" s="63"/>
      <c r="IKI17" s="63"/>
      <c r="IKJ17" s="63"/>
      <c r="IKK17" s="63"/>
      <c r="IKL17" s="63"/>
      <c r="IKM17" s="63"/>
      <c r="IKN17" s="63"/>
      <c r="IKO17" s="63"/>
      <c r="IKP17" s="63"/>
      <c r="IKQ17" s="63"/>
      <c r="IKR17" s="63"/>
      <c r="IKS17" s="63"/>
      <c r="IKT17" s="63"/>
      <c r="IKU17" s="63"/>
      <c r="IKV17" s="63"/>
      <c r="IKW17" s="63"/>
      <c r="IKX17" s="63"/>
      <c r="IKY17" s="63"/>
      <c r="IKZ17" s="63"/>
      <c r="ILA17" s="63"/>
      <c r="ILB17" s="63"/>
      <c r="ILC17" s="63"/>
      <c r="ILD17" s="63"/>
      <c r="ILE17" s="63"/>
      <c r="ILF17" s="63"/>
      <c r="ILG17" s="63"/>
      <c r="ILH17" s="63"/>
      <c r="ILI17" s="63"/>
      <c r="ILJ17" s="63"/>
      <c r="ILK17" s="63"/>
      <c r="ILL17" s="63"/>
      <c r="ILM17" s="63"/>
      <c r="ILN17" s="63"/>
      <c r="ILO17" s="63"/>
      <c r="ILP17" s="63"/>
      <c r="ILQ17" s="63"/>
      <c r="ILR17" s="63"/>
      <c r="ILS17" s="63"/>
      <c r="ILT17" s="63"/>
      <c r="ILU17" s="63"/>
      <c r="ILV17" s="63"/>
      <c r="ILW17" s="63"/>
      <c r="ILX17" s="63"/>
      <c r="ILY17" s="63"/>
      <c r="ILZ17" s="63"/>
      <c r="IMA17" s="63"/>
      <c r="IMB17" s="63"/>
      <c r="IMC17" s="63"/>
      <c r="IMD17" s="63"/>
      <c r="IME17" s="63"/>
      <c r="IMF17" s="63"/>
      <c r="IMG17" s="63"/>
      <c r="IMH17" s="63"/>
      <c r="IMI17" s="63"/>
      <c r="IMJ17" s="63"/>
      <c r="IMK17" s="63"/>
      <c r="IML17" s="63"/>
      <c r="IMM17" s="63"/>
      <c r="IMN17" s="63"/>
      <c r="IMO17" s="63"/>
      <c r="IMP17" s="63"/>
      <c r="IMQ17" s="63"/>
      <c r="IMR17" s="63"/>
      <c r="IMS17" s="63"/>
      <c r="IMT17" s="63"/>
      <c r="IMU17" s="63"/>
      <c r="IMV17" s="63"/>
      <c r="IMW17" s="63"/>
      <c r="IMX17" s="63"/>
      <c r="IMY17" s="63"/>
      <c r="IMZ17" s="63"/>
      <c r="INA17" s="63"/>
      <c r="INB17" s="63"/>
      <c r="INC17" s="63"/>
      <c r="IND17" s="63"/>
      <c r="INE17" s="63"/>
      <c r="INF17" s="63"/>
      <c r="ING17" s="63"/>
      <c r="INH17" s="63"/>
      <c r="INI17" s="63"/>
      <c r="INJ17" s="63"/>
      <c r="INK17" s="63"/>
      <c r="INL17" s="63"/>
      <c r="INM17" s="63"/>
      <c r="INN17" s="63"/>
      <c r="INO17" s="63"/>
      <c r="INP17" s="63"/>
      <c r="INQ17" s="63"/>
      <c r="INR17" s="63"/>
      <c r="INS17" s="63"/>
      <c r="INT17" s="63"/>
      <c r="INU17" s="63"/>
      <c r="INV17" s="63"/>
      <c r="INW17" s="63"/>
      <c r="INX17" s="63"/>
      <c r="INY17" s="63"/>
      <c r="INZ17" s="63"/>
      <c r="IOA17" s="63"/>
      <c r="IOB17" s="63"/>
      <c r="IOC17" s="63"/>
      <c r="IOD17" s="63"/>
      <c r="IOE17" s="63"/>
      <c r="IOF17" s="63"/>
      <c r="IOG17" s="63"/>
      <c r="IOH17" s="63"/>
      <c r="IOI17" s="63"/>
      <c r="IOJ17" s="63"/>
      <c r="IOK17" s="63"/>
      <c r="IOL17" s="63"/>
      <c r="IOM17" s="63"/>
      <c r="ION17" s="63"/>
      <c r="IOO17" s="63"/>
      <c r="IOP17" s="63"/>
      <c r="IOQ17" s="63"/>
      <c r="IOR17" s="63"/>
      <c r="IOS17" s="63"/>
      <c r="IOT17" s="63"/>
      <c r="IOU17" s="63"/>
      <c r="IOV17" s="63"/>
      <c r="IOW17" s="63"/>
      <c r="IOX17" s="63"/>
      <c r="IOY17" s="63"/>
      <c r="IOZ17" s="63"/>
      <c r="IPA17" s="63"/>
      <c r="IPB17" s="63"/>
      <c r="IPC17" s="63"/>
      <c r="IPD17" s="63"/>
      <c r="IPE17" s="63"/>
      <c r="IPF17" s="63"/>
      <c r="IPG17" s="63"/>
      <c r="IPH17" s="63"/>
      <c r="IPI17" s="63"/>
      <c r="IPJ17" s="63"/>
      <c r="IPK17" s="63"/>
      <c r="IPL17" s="63"/>
      <c r="IPM17" s="63"/>
      <c r="IPN17" s="63"/>
      <c r="IPO17" s="63"/>
      <c r="IPP17" s="63"/>
      <c r="IPQ17" s="63"/>
      <c r="IPR17" s="63"/>
      <c r="IPS17" s="63"/>
      <c r="IPT17" s="63"/>
      <c r="IPU17" s="63"/>
      <c r="IPV17" s="63"/>
      <c r="IPW17" s="63"/>
      <c r="IPX17" s="63"/>
      <c r="IPY17" s="63"/>
      <c r="IPZ17" s="63"/>
      <c r="IQA17" s="63"/>
      <c r="IQB17" s="63"/>
      <c r="IQC17" s="63"/>
      <c r="IQD17" s="63"/>
      <c r="IQE17" s="63"/>
      <c r="IQF17" s="63"/>
      <c r="IQG17" s="63"/>
      <c r="IQH17" s="63"/>
      <c r="IQI17" s="63"/>
      <c r="IQJ17" s="63"/>
      <c r="IQK17" s="63"/>
      <c r="IQL17" s="63"/>
      <c r="IQM17" s="63"/>
      <c r="IQN17" s="63"/>
      <c r="IQO17" s="63"/>
      <c r="IQP17" s="63"/>
      <c r="IQQ17" s="63"/>
      <c r="IQR17" s="63"/>
      <c r="IQS17" s="63"/>
      <c r="IQT17" s="63"/>
      <c r="IQU17" s="63"/>
      <c r="IQV17" s="63"/>
      <c r="IQW17" s="63"/>
      <c r="IQX17" s="63"/>
      <c r="IQY17" s="63"/>
      <c r="IQZ17" s="63"/>
      <c r="IRA17" s="63"/>
      <c r="IRB17" s="63"/>
      <c r="IRC17" s="63"/>
      <c r="IRD17" s="63"/>
      <c r="IRE17" s="63"/>
      <c r="IRF17" s="63"/>
      <c r="IRG17" s="63"/>
      <c r="IRH17" s="63"/>
      <c r="IRI17" s="63"/>
      <c r="IRJ17" s="63"/>
      <c r="IRK17" s="63"/>
      <c r="IRL17" s="63"/>
      <c r="IRM17" s="63"/>
      <c r="IRN17" s="63"/>
      <c r="IRO17" s="63"/>
      <c r="IRP17" s="63"/>
      <c r="IRQ17" s="63"/>
      <c r="IRR17" s="63"/>
      <c r="IRS17" s="63"/>
      <c r="IRT17" s="63"/>
      <c r="IRU17" s="63"/>
      <c r="IRV17" s="63"/>
      <c r="IRW17" s="63"/>
      <c r="IRX17" s="63"/>
      <c r="IRY17" s="63"/>
      <c r="IRZ17" s="63"/>
      <c r="ISA17" s="63"/>
      <c r="ISB17" s="63"/>
      <c r="ISC17" s="63"/>
      <c r="ISD17" s="63"/>
      <c r="ISE17" s="63"/>
      <c r="ISF17" s="63"/>
      <c r="ISG17" s="63"/>
      <c r="ISH17" s="63"/>
      <c r="ISI17" s="63"/>
      <c r="ISJ17" s="63"/>
      <c r="ISK17" s="63"/>
      <c r="ISL17" s="63"/>
      <c r="ISM17" s="63"/>
      <c r="ISN17" s="63"/>
      <c r="ISO17" s="63"/>
      <c r="ISP17" s="63"/>
      <c r="ISQ17" s="63"/>
      <c r="ISR17" s="63"/>
      <c r="ISS17" s="63"/>
      <c r="IST17" s="63"/>
      <c r="ISU17" s="63"/>
      <c r="ISV17" s="63"/>
      <c r="ISW17" s="63"/>
      <c r="ISX17" s="63"/>
      <c r="ISY17" s="63"/>
      <c r="ISZ17" s="63"/>
      <c r="ITA17" s="63"/>
      <c r="ITB17" s="63"/>
      <c r="ITC17" s="63"/>
      <c r="ITD17" s="63"/>
      <c r="ITE17" s="63"/>
      <c r="ITF17" s="63"/>
      <c r="ITG17" s="63"/>
      <c r="ITH17" s="63"/>
      <c r="ITI17" s="63"/>
      <c r="ITJ17" s="63"/>
      <c r="ITK17" s="63"/>
      <c r="ITL17" s="63"/>
      <c r="ITM17" s="63"/>
      <c r="ITN17" s="63"/>
      <c r="ITO17" s="63"/>
      <c r="ITP17" s="63"/>
      <c r="ITQ17" s="63"/>
      <c r="ITR17" s="63"/>
      <c r="ITS17" s="63"/>
      <c r="ITT17" s="63"/>
      <c r="ITU17" s="63"/>
      <c r="ITV17" s="63"/>
      <c r="ITW17" s="63"/>
      <c r="ITX17" s="63"/>
      <c r="ITY17" s="63"/>
      <c r="ITZ17" s="63"/>
      <c r="IUA17" s="63"/>
      <c r="IUB17" s="63"/>
      <c r="IUC17" s="63"/>
      <c r="IUD17" s="63"/>
      <c r="IUE17" s="63"/>
      <c r="IUF17" s="63"/>
      <c r="IUG17" s="63"/>
      <c r="IUH17" s="63"/>
      <c r="IUI17" s="63"/>
      <c r="IUJ17" s="63"/>
      <c r="IUK17" s="63"/>
      <c r="IUL17" s="63"/>
      <c r="IUM17" s="63"/>
      <c r="IUN17" s="63"/>
      <c r="IUO17" s="63"/>
      <c r="IUP17" s="63"/>
      <c r="IUQ17" s="63"/>
      <c r="IUR17" s="63"/>
      <c r="IUS17" s="63"/>
      <c r="IUT17" s="63"/>
      <c r="IUU17" s="63"/>
      <c r="IUV17" s="63"/>
      <c r="IUW17" s="63"/>
      <c r="IUX17" s="63"/>
      <c r="IUY17" s="63"/>
      <c r="IUZ17" s="63"/>
      <c r="IVA17" s="63"/>
      <c r="IVB17" s="63"/>
      <c r="IVC17" s="63"/>
      <c r="IVD17" s="63"/>
      <c r="IVE17" s="63"/>
      <c r="IVF17" s="63"/>
      <c r="IVG17" s="63"/>
      <c r="IVH17" s="63"/>
      <c r="IVI17" s="63"/>
      <c r="IVJ17" s="63"/>
      <c r="IVK17" s="63"/>
      <c r="IVL17" s="63"/>
      <c r="IVM17" s="63"/>
      <c r="IVN17" s="63"/>
      <c r="IVO17" s="63"/>
      <c r="IVP17" s="63"/>
      <c r="IVQ17" s="63"/>
      <c r="IVR17" s="63"/>
      <c r="IVS17" s="63"/>
      <c r="IVT17" s="63"/>
      <c r="IVU17" s="63"/>
      <c r="IVV17" s="63"/>
      <c r="IVW17" s="63"/>
      <c r="IVX17" s="63"/>
      <c r="IVY17" s="63"/>
      <c r="IVZ17" s="63"/>
      <c r="IWA17" s="63"/>
      <c r="IWB17" s="63"/>
      <c r="IWC17" s="63"/>
      <c r="IWD17" s="63"/>
      <c r="IWE17" s="63"/>
      <c r="IWF17" s="63"/>
      <c r="IWG17" s="63"/>
      <c r="IWH17" s="63"/>
      <c r="IWI17" s="63"/>
      <c r="IWJ17" s="63"/>
      <c r="IWK17" s="63"/>
      <c r="IWL17" s="63"/>
      <c r="IWM17" s="63"/>
      <c r="IWN17" s="63"/>
      <c r="IWO17" s="63"/>
      <c r="IWP17" s="63"/>
      <c r="IWQ17" s="63"/>
      <c r="IWR17" s="63"/>
      <c r="IWS17" s="63"/>
      <c r="IWT17" s="63"/>
      <c r="IWU17" s="63"/>
      <c r="IWV17" s="63"/>
      <c r="IWW17" s="63"/>
      <c r="IWX17" s="63"/>
      <c r="IWY17" s="63"/>
      <c r="IWZ17" s="63"/>
      <c r="IXA17" s="63"/>
      <c r="IXB17" s="63"/>
      <c r="IXC17" s="63"/>
      <c r="IXD17" s="63"/>
      <c r="IXE17" s="63"/>
      <c r="IXF17" s="63"/>
      <c r="IXG17" s="63"/>
      <c r="IXH17" s="63"/>
      <c r="IXI17" s="63"/>
      <c r="IXJ17" s="63"/>
      <c r="IXK17" s="63"/>
      <c r="IXL17" s="63"/>
      <c r="IXM17" s="63"/>
      <c r="IXN17" s="63"/>
      <c r="IXO17" s="63"/>
      <c r="IXP17" s="63"/>
      <c r="IXQ17" s="63"/>
      <c r="IXR17" s="63"/>
      <c r="IXS17" s="63"/>
      <c r="IXT17" s="63"/>
      <c r="IXU17" s="63"/>
      <c r="IXV17" s="63"/>
      <c r="IXW17" s="63"/>
      <c r="IXX17" s="63"/>
      <c r="IXY17" s="63"/>
      <c r="IXZ17" s="63"/>
      <c r="IYA17" s="63"/>
      <c r="IYB17" s="63"/>
      <c r="IYC17" s="63"/>
      <c r="IYD17" s="63"/>
      <c r="IYE17" s="63"/>
      <c r="IYF17" s="63"/>
      <c r="IYG17" s="63"/>
      <c r="IYH17" s="63"/>
      <c r="IYI17" s="63"/>
      <c r="IYJ17" s="63"/>
      <c r="IYK17" s="63"/>
      <c r="IYL17" s="63"/>
      <c r="IYM17" s="63"/>
      <c r="IYN17" s="63"/>
      <c r="IYO17" s="63"/>
      <c r="IYP17" s="63"/>
      <c r="IYQ17" s="63"/>
      <c r="IYR17" s="63"/>
      <c r="IYS17" s="63"/>
      <c r="IYT17" s="63"/>
      <c r="IYU17" s="63"/>
      <c r="IYV17" s="63"/>
      <c r="IYW17" s="63"/>
      <c r="IYX17" s="63"/>
      <c r="IYY17" s="63"/>
      <c r="IYZ17" s="63"/>
      <c r="IZA17" s="63"/>
      <c r="IZB17" s="63"/>
      <c r="IZC17" s="63"/>
      <c r="IZD17" s="63"/>
      <c r="IZE17" s="63"/>
      <c r="IZF17" s="63"/>
      <c r="IZG17" s="63"/>
      <c r="IZH17" s="63"/>
      <c r="IZI17" s="63"/>
      <c r="IZJ17" s="63"/>
      <c r="IZK17" s="63"/>
      <c r="IZL17" s="63"/>
      <c r="IZM17" s="63"/>
      <c r="IZN17" s="63"/>
      <c r="IZO17" s="63"/>
      <c r="IZP17" s="63"/>
      <c r="IZQ17" s="63"/>
      <c r="IZR17" s="63"/>
      <c r="IZS17" s="63"/>
      <c r="IZT17" s="63"/>
      <c r="IZU17" s="63"/>
      <c r="IZV17" s="63"/>
      <c r="IZW17" s="63"/>
      <c r="IZX17" s="63"/>
      <c r="IZY17" s="63"/>
      <c r="IZZ17" s="63"/>
      <c r="JAA17" s="63"/>
      <c r="JAB17" s="63"/>
      <c r="JAC17" s="63"/>
      <c r="JAD17" s="63"/>
      <c r="JAE17" s="63"/>
      <c r="JAF17" s="63"/>
      <c r="JAG17" s="63"/>
      <c r="JAH17" s="63"/>
      <c r="JAI17" s="63"/>
      <c r="JAJ17" s="63"/>
      <c r="JAK17" s="63"/>
      <c r="JAL17" s="63"/>
      <c r="JAM17" s="63"/>
      <c r="JAN17" s="63"/>
      <c r="JAO17" s="63"/>
      <c r="JAP17" s="63"/>
      <c r="JAQ17" s="63"/>
      <c r="JAR17" s="63"/>
      <c r="JAS17" s="63"/>
      <c r="JAT17" s="63"/>
      <c r="JAU17" s="63"/>
      <c r="JAV17" s="63"/>
      <c r="JAW17" s="63"/>
      <c r="JAX17" s="63"/>
      <c r="JAY17" s="63"/>
      <c r="JAZ17" s="63"/>
      <c r="JBA17" s="63"/>
      <c r="JBB17" s="63"/>
      <c r="JBC17" s="63"/>
      <c r="JBD17" s="63"/>
      <c r="JBE17" s="63"/>
      <c r="JBF17" s="63"/>
      <c r="JBG17" s="63"/>
      <c r="JBH17" s="63"/>
      <c r="JBI17" s="63"/>
      <c r="JBJ17" s="63"/>
      <c r="JBK17" s="63"/>
      <c r="JBL17" s="63"/>
      <c r="JBM17" s="63"/>
      <c r="JBN17" s="63"/>
      <c r="JBO17" s="63"/>
      <c r="JBP17" s="63"/>
      <c r="JBQ17" s="63"/>
      <c r="JBR17" s="63"/>
      <c r="JBS17" s="63"/>
      <c r="JBT17" s="63"/>
      <c r="JBU17" s="63"/>
      <c r="JBV17" s="63"/>
      <c r="JBW17" s="63"/>
      <c r="JBX17" s="63"/>
      <c r="JBY17" s="63"/>
      <c r="JBZ17" s="63"/>
      <c r="JCA17" s="63"/>
      <c r="JCB17" s="63"/>
      <c r="JCC17" s="63"/>
      <c r="JCD17" s="63"/>
      <c r="JCE17" s="63"/>
      <c r="JCF17" s="63"/>
      <c r="JCG17" s="63"/>
      <c r="JCH17" s="63"/>
      <c r="JCI17" s="63"/>
      <c r="JCJ17" s="63"/>
      <c r="JCK17" s="63"/>
      <c r="JCL17" s="63"/>
      <c r="JCM17" s="63"/>
      <c r="JCN17" s="63"/>
      <c r="JCO17" s="63"/>
      <c r="JCP17" s="63"/>
      <c r="JCQ17" s="63"/>
      <c r="JCR17" s="63"/>
      <c r="JCS17" s="63"/>
      <c r="JCT17" s="63"/>
      <c r="JCU17" s="63"/>
      <c r="JCV17" s="63"/>
      <c r="JCW17" s="63"/>
      <c r="JCX17" s="63"/>
      <c r="JCY17" s="63"/>
      <c r="JCZ17" s="63"/>
      <c r="JDA17" s="63"/>
      <c r="JDB17" s="63"/>
      <c r="JDC17" s="63"/>
      <c r="JDD17" s="63"/>
      <c r="JDE17" s="63"/>
      <c r="JDF17" s="63"/>
      <c r="JDG17" s="63"/>
      <c r="JDH17" s="63"/>
      <c r="JDI17" s="63"/>
      <c r="JDJ17" s="63"/>
      <c r="JDK17" s="63"/>
      <c r="JDL17" s="63"/>
      <c r="JDM17" s="63"/>
      <c r="JDN17" s="63"/>
      <c r="JDO17" s="63"/>
      <c r="JDP17" s="63"/>
      <c r="JDQ17" s="63"/>
      <c r="JDR17" s="63"/>
      <c r="JDS17" s="63"/>
      <c r="JDT17" s="63"/>
      <c r="JDU17" s="63"/>
      <c r="JDV17" s="63"/>
      <c r="JDW17" s="63"/>
      <c r="JDX17" s="63"/>
      <c r="JDY17" s="63"/>
      <c r="JDZ17" s="63"/>
      <c r="JEA17" s="63"/>
      <c r="JEB17" s="63"/>
      <c r="JEC17" s="63"/>
      <c r="JED17" s="63"/>
      <c r="JEE17" s="63"/>
      <c r="JEF17" s="63"/>
      <c r="JEG17" s="63"/>
      <c r="JEH17" s="63"/>
      <c r="JEI17" s="63"/>
      <c r="JEJ17" s="63"/>
      <c r="JEK17" s="63"/>
      <c r="JEL17" s="63"/>
      <c r="JEM17" s="63"/>
      <c r="JEN17" s="63"/>
      <c r="JEO17" s="63"/>
      <c r="JEP17" s="63"/>
      <c r="JEQ17" s="63"/>
      <c r="JER17" s="63"/>
      <c r="JES17" s="63"/>
      <c r="JET17" s="63"/>
      <c r="JEU17" s="63"/>
      <c r="JEV17" s="63"/>
      <c r="JEW17" s="63"/>
      <c r="JEX17" s="63"/>
      <c r="JEY17" s="63"/>
      <c r="JEZ17" s="63"/>
      <c r="JFA17" s="63"/>
      <c r="JFB17" s="63"/>
      <c r="JFC17" s="63"/>
      <c r="JFD17" s="63"/>
      <c r="JFE17" s="63"/>
      <c r="JFF17" s="63"/>
      <c r="JFG17" s="63"/>
      <c r="JFH17" s="63"/>
      <c r="JFI17" s="63"/>
      <c r="JFJ17" s="63"/>
      <c r="JFK17" s="63"/>
      <c r="JFL17" s="63"/>
      <c r="JFM17" s="63"/>
      <c r="JFN17" s="63"/>
      <c r="JFO17" s="63"/>
      <c r="JFP17" s="63"/>
      <c r="JFQ17" s="63"/>
      <c r="JFR17" s="63"/>
      <c r="JFS17" s="63"/>
      <c r="JFT17" s="63"/>
      <c r="JFU17" s="63"/>
      <c r="JFV17" s="63"/>
      <c r="JFW17" s="63"/>
      <c r="JFX17" s="63"/>
      <c r="JFY17" s="63"/>
      <c r="JFZ17" s="63"/>
      <c r="JGA17" s="63"/>
      <c r="JGB17" s="63"/>
      <c r="JGC17" s="63"/>
      <c r="JGD17" s="63"/>
      <c r="JGE17" s="63"/>
      <c r="JGF17" s="63"/>
      <c r="JGG17" s="63"/>
      <c r="JGH17" s="63"/>
      <c r="JGI17" s="63"/>
      <c r="JGJ17" s="63"/>
      <c r="JGK17" s="63"/>
      <c r="JGL17" s="63"/>
      <c r="JGM17" s="63"/>
      <c r="JGN17" s="63"/>
      <c r="JGO17" s="63"/>
      <c r="JGP17" s="63"/>
      <c r="JGQ17" s="63"/>
      <c r="JGR17" s="63"/>
      <c r="JGS17" s="63"/>
      <c r="JGT17" s="63"/>
      <c r="JGU17" s="63"/>
      <c r="JGV17" s="63"/>
      <c r="JGW17" s="63"/>
      <c r="JGX17" s="63"/>
      <c r="JGY17" s="63"/>
      <c r="JGZ17" s="63"/>
      <c r="JHA17" s="63"/>
      <c r="JHB17" s="63"/>
      <c r="JHC17" s="63"/>
      <c r="JHD17" s="63"/>
      <c r="JHE17" s="63"/>
      <c r="JHF17" s="63"/>
      <c r="JHG17" s="63"/>
      <c r="JHH17" s="63"/>
      <c r="JHI17" s="63"/>
      <c r="JHJ17" s="63"/>
      <c r="JHK17" s="63"/>
      <c r="JHL17" s="63"/>
      <c r="JHM17" s="63"/>
      <c r="JHN17" s="63"/>
      <c r="JHO17" s="63"/>
      <c r="JHP17" s="63"/>
      <c r="JHQ17" s="63"/>
      <c r="JHR17" s="63"/>
      <c r="JHS17" s="63"/>
      <c r="JHT17" s="63"/>
      <c r="JHU17" s="63"/>
      <c r="JHV17" s="63"/>
      <c r="JHW17" s="63"/>
      <c r="JHX17" s="63"/>
      <c r="JHY17" s="63"/>
      <c r="JHZ17" s="63"/>
      <c r="JIA17" s="63"/>
      <c r="JIB17" s="63"/>
      <c r="JIC17" s="63"/>
      <c r="JID17" s="63"/>
      <c r="JIE17" s="63"/>
      <c r="JIF17" s="63"/>
      <c r="JIG17" s="63"/>
      <c r="JIH17" s="63"/>
      <c r="JII17" s="63"/>
      <c r="JIJ17" s="63"/>
      <c r="JIK17" s="63"/>
      <c r="JIL17" s="63"/>
      <c r="JIM17" s="63"/>
      <c r="JIN17" s="63"/>
      <c r="JIO17" s="63"/>
      <c r="JIP17" s="63"/>
      <c r="JIQ17" s="63"/>
      <c r="JIR17" s="63"/>
      <c r="JIS17" s="63"/>
      <c r="JIT17" s="63"/>
      <c r="JIU17" s="63"/>
      <c r="JIV17" s="63"/>
      <c r="JIW17" s="63"/>
      <c r="JIX17" s="63"/>
      <c r="JIY17" s="63"/>
      <c r="JIZ17" s="63"/>
      <c r="JJA17" s="63"/>
      <c r="JJB17" s="63"/>
      <c r="JJC17" s="63"/>
      <c r="JJD17" s="63"/>
      <c r="JJE17" s="63"/>
      <c r="JJF17" s="63"/>
      <c r="JJG17" s="63"/>
      <c r="JJH17" s="63"/>
      <c r="JJI17" s="63"/>
      <c r="JJJ17" s="63"/>
      <c r="JJK17" s="63"/>
      <c r="JJL17" s="63"/>
      <c r="JJM17" s="63"/>
      <c r="JJN17" s="63"/>
      <c r="JJO17" s="63"/>
      <c r="JJP17" s="63"/>
      <c r="JJQ17" s="63"/>
      <c r="JJR17" s="63"/>
      <c r="JJS17" s="63"/>
      <c r="JJT17" s="63"/>
      <c r="JJU17" s="63"/>
      <c r="JJV17" s="63"/>
      <c r="JJW17" s="63"/>
      <c r="JJX17" s="63"/>
      <c r="JJY17" s="63"/>
      <c r="JJZ17" s="63"/>
      <c r="JKA17" s="63"/>
      <c r="JKB17" s="63"/>
      <c r="JKC17" s="63"/>
      <c r="JKD17" s="63"/>
      <c r="JKE17" s="63"/>
      <c r="JKF17" s="63"/>
      <c r="JKG17" s="63"/>
      <c r="JKH17" s="63"/>
      <c r="JKI17" s="63"/>
      <c r="JKJ17" s="63"/>
      <c r="JKK17" s="63"/>
      <c r="JKL17" s="63"/>
      <c r="JKM17" s="63"/>
      <c r="JKN17" s="63"/>
      <c r="JKO17" s="63"/>
      <c r="JKP17" s="63"/>
      <c r="JKQ17" s="63"/>
      <c r="JKR17" s="63"/>
      <c r="JKS17" s="63"/>
      <c r="JKT17" s="63"/>
      <c r="JKU17" s="63"/>
      <c r="JKV17" s="63"/>
      <c r="JKW17" s="63"/>
      <c r="JKX17" s="63"/>
      <c r="JKY17" s="63"/>
      <c r="JKZ17" s="63"/>
      <c r="JLA17" s="63"/>
      <c r="JLB17" s="63"/>
      <c r="JLC17" s="63"/>
      <c r="JLD17" s="63"/>
      <c r="JLE17" s="63"/>
      <c r="JLF17" s="63"/>
      <c r="JLG17" s="63"/>
      <c r="JLH17" s="63"/>
      <c r="JLI17" s="63"/>
      <c r="JLJ17" s="63"/>
      <c r="JLK17" s="63"/>
      <c r="JLL17" s="63"/>
      <c r="JLM17" s="63"/>
      <c r="JLN17" s="63"/>
      <c r="JLO17" s="63"/>
      <c r="JLP17" s="63"/>
      <c r="JLQ17" s="63"/>
      <c r="JLR17" s="63"/>
      <c r="JLS17" s="63"/>
      <c r="JLT17" s="63"/>
      <c r="JLU17" s="63"/>
      <c r="JLV17" s="63"/>
      <c r="JLW17" s="63"/>
      <c r="JLX17" s="63"/>
      <c r="JLY17" s="63"/>
      <c r="JLZ17" s="63"/>
      <c r="JMA17" s="63"/>
      <c r="JMB17" s="63"/>
      <c r="JMC17" s="63"/>
      <c r="JMD17" s="63"/>
      <c r="JME17" s="63"/>
      <c r="JMF17" s="63"/>
      <c r="JMG17" s="63"/>
      <c r="JMH17" s="63"/>
      <c r="JMI17" s="63"/>
      <c r="JMJ17" s="63"/>
      <c r="JMK17" s="63"/>
      <c r="JML17" s="63"/>
      <c r="JMM17" s="63"/>
      <c r="JMN17" s="63"/>
      <c r="JMO17" s="63"/>
      <c r="JMP17" s="63"/>
      <c r="JMQ17" s="63"/>
      <c r="JMR17" s="63"/>
      <c r="JMS17" s="63"/>
      <c r="JMT17" s="63"/>
      <c r="JMU17" s="63"/>
      <c r="JMV17" s="63"/>
      <c r="JMW17" s="63"/>
      <c r="JMX17" s="63"/>
      <c r="JMY17" s="63"/>
      <c r="JMZ17" s="63"/>
      <c r="JNA17" s="63"/>
      <c r="JNB17" s="63"/>
      <c r="JNC17" s="63"/>
      <c r="JND17" s="63"/>
      <c r="JNE17" s="63"/>
      <c r="JNF17" s="63"/>
      <c r="JNG17" s="63"/>
      <c r="JNH17" s="63"/>
      <c r="JNI17" s="63"/>
      <c r="JNJ17" s="63"/>
      <c r="JNK17" s="63"/>
      <c r="JNL17" s="63"/>
      <c r="JNM17" s="63"/>
      <c r="JNN17" s="63"/>
      <c r="JNO17" s="63"/>
      <c r="JNP17" s="63"/>
      <c r="JNQ17" s="63"/>
      <c r="JNR17" s="63"/>
      <c r="JNS17" s="63"/>
      <c r="JNT17" s="63"/>
      <c r="JNU17" s="63"/>
      <c r="JNV17" s="63"/>
      <c r="JNW17" s="63"/>
      <c r="JNX17" s="63"/>
      <c r="JNY17" s="63"/>
      <c r="JNZ17" s="63"/>
      <c r="JOA17" s="63"/>
      <c r="JOB17" s="63"/>
      <c r="JOC17" s="63"/>
      <c r="JOD17" s="63"/>
      <c r="JOE17" s="63"/>
      <c r="JOF17" s="63"/>
      <c r="JOG17" s="63"/>
      <c r="JOH17" s="63"/>
      <c r="JOI17" s="63"/>
      <c r="JOJ17" s="63"/>
      <c r="JOK17" s="63"/>
      <c r="JOL17" s="63"/>
      <c r="JOM17" s="63"/>
      <c r="JON17" s="63"/>
      <c r="JOO17" s="63"/>
      <c r="JOP17" s="63"/>
      <c r="JOQ17" s="63"/>
      <c r="JOR17" s="63"/>
      <c r="JOS17" s="63"/>
      <c r="JOT17" s="63"/>
      <c r="JOU17" s="63"/>
      <c r="JOV17" s="63"/>
      <c r="JOW17" s="63"/>
      <c r="JOX17" s="63"/>
      <c r="JOY17" s="63"/>
      <c r="JOZ17" s="63"/>
      <c r="JPA17" s="63"/>
      <c r="JPB17" s="63"/>
      <c r="JPC17" s="63"/>
      <c r="JPD17" s="63"/>
      <c r="JPE17" s="63"/>
      <c r="JPF17" s="63"/>
      <c r="JPG17" s="63"/>
      <c r="JPH17" s="63"/>
      <c r="JPI17" s="63"/>
      <c r="JPJ17" s="63"/>
      <c r="JPK17" s="63"/>
      <c r="JPL17" s="63"/>
      <c r="JPM17" s="63"/>
      <c r="JPN17" s="63"/>
      <c r="JPO17" s="63"/>
      <c r="JPP17" s="63"/>
      <c r="JPQ17" s="63"/>
      <c r="JPR17" s="63"/>
      <c r="JPS17" s="63"/>
      <c r="JPT17" s="63"/>
      <c r="JPU17" s="63"/>
      <c r="JPV17" s="63"/>
      <c r="JPW17" s="63"/>
      <c r="JPX17" s="63"/>
      <c r="JPY17" s="63"/>
      <c r="JPZ17" s="63"/>
      <c r="JQA17" s="63"/>
      <c r="JQB17" s="63"/>
      <c r="JQC17" s="63"/>
      <c r="JQD17" s="63"/>
      <c r="JQE17" s="63"/>
      <c r="JQF17" s="63"/>
      <c r="JQG17" s="63"/>
      <c r="JQH17" s="63"/>
      <c r="JQI17" s="63"/>
      <c r="JQJ17" s="63"/>
      <c r="JQK17" s="63"/>
      <c r="JQL17" s="63"/>
      <c r="JQM17" s="63"/>
      <c r="JQN17" s="63"/>
      <c r="JQO17" s="63"/>
      <c r="JQP17" s="63"/>
      <c r="JQQ17" s="63"/>
      <c r="JQR17" s="63"/>
      <c r="JQS17" s="63"/>
      <c r="JQT17" s="63"/>
      <c r="JQU17" s="63"/>
      <c r="JQV17" s="63"/>
      <c r="JQW17" s="63"/>
      <c r="JQX17" s="63"/>
      <c r="JQY17" s="63"/>
      <c r="JQZ17" s="63"/>
      <c r="JRA17" s="63"/>
      <c r="JRB17" s="63"/>
      <c r="JRC17" s="63"/>
      <c r="JRD17" s="63"/>
      <c r="JRE17" s="63"/>
      <c r="JRF17" s="63"/>
      <c r="JRG17" s="63"/>
      <c r="JRH17" s="63"/>
      <c r="JRI17" s="63"/>
      <c r="JRJ17" s="63"/>
      <c r="JRK17" s="63"/>
      <c r="JRL17" s="63"/>
      <c r="JRM17" s="63"/>
      <c r="JRN17" s="63"/>
      <c r="JRO17" s="63"/>
      <c r="JRP17" s="63"/>
      <c r="JRQ17" s="63"/>
      <c r="JRR17" s="63"/>
      <c r="JRS17" s="63"/>
      <c r="JRT17" s="63"/>
      <c r="JRU17" s="63"/>
      <c r="JRV17" s="63"/>
      <c r="JRW17" s="63"/>
      <c r="JRX17" s="63"/>
      <c r="JRY17" s="63"/>
      <c r="JRZ17" s="63"/>
      <c r="JSA17" s="63"/>
      <c r="JSB17" s="63"/>
      <c r="JSC17" s="63"/>
      <c r="JSD17" s="63"/>
      <c r="JSE17" s="63"/>
      <c r="JSF17" s="63"/>
      <c r="JSG17" s="63"/>
      <c r="JSH17" s="63"/>
      <c r="JSI17" s="63"/>
      <c r="JSJ17" s="63"/>
      <c r="JSK17" s="63"/>
      <c r="JSL17" s="63"/>
      <c r="JSM17" s="63"/>
      <c r="JSN17" s="63"/>
      <c r="JSO17" s="63"/>
      <c r="JSP17" s="63"/>
      <c r="JSQ17" s="63"/>
      <c r="JSR17" s="63"/>
      <c r="JSS17" s="63"/>
      <c r="JST17" s="63"/>
      <c r="JSU17" s="63"/>
      <c r="JSV17" s="63"/>
      <c r="JSW17" s="63"/>
      <c r="JSX17" s="63"/>
      <c r="JSY17" s="63"/>
      <c r="JSZ17" s="63"/>
      <c r="JTA17" s="63"/>
      <c r="JTB17" s="63"/>
      <c r="JTC17" s="63"/>
      <c r="JTD17" s="63"/>
      <c r="JTE17" s="63"/>
      <c r="JTF17" s="63"/>
      <c r="JTG17" s="63"/>
      <c r="JTH17" s="63"/>
      <c r="JTI17" s="63"/>
      <c r="JTJ17" s="63"/>
      <c r="JTK17" s="63"/>
      <c r="JTL17" s="63"/>
      <c r="JTM17" s="63"/>
      <c r="JTN17" s="63"/>
      <c r="JTO17" s="63"/>
      <c r="JTP17" s="63"/>
      <c r="JTQ17" s="63"/>
      <c r="JTR17" s="63"/>
      <c r="JTS17" s="63"/>
      <c r="JTT17" s="63"/>
      <c r="JTU17" s="63"/>
      <c r="JTV17" s="63"/>
      <c r="JTW17" s="63"/>
      <c r="JTX17" s="63"/>
      <c r="JTY17" s="63"/>
      <c r="JTZ17" s="63"/>
      <c r="JUA17" s="63"/>
      <c r="JUB17" s="63"/>
      <c r="JUC17" s="63"/>
      <c r="JUD17" s="63"/>
      <c r="JUE17" s="63"/>
      <c r="JUF17" s="63"/>
      <c r="JUG17" s="63"/>
      <c r="JUH17" s="63"/>
      <c r="JUI17" s="63"/>
      <c r="JUJ17" s="63"/>
      <c r="JUK17" s="63"/>
      <c r="JUL17" s="63"/>
      <c r="JUM17" s="63"/>
      <c r="JUN17" s="63"/>
      <c r="JUO17" s="63"/>
      <c r="JUP17" s="63"/>
      <c r="JUQ17" s="63"/>
      <c r="JUR17" s="63"/>
      <c r="JUS17" s="63"/>
      <c r="JUT17" s="63"/>
      <c r="JUU17" s="63"/>
      <c r="JUV17" s="63"/>
      <c r="JUW17" s="63"/>
      <c r="JUX17" s="63"/>
      <c r="JUY17" s="63"/>
      <c r="JUZ17" s="63"/>
      <c r="JVA17" s="63"/>
      <c r="JVB17" s="63"/>
      <c r="JVC17" s="63"/>
      <c r="JVD17" s="63"/>
      <c r="JVE17" s="63"/>
      <c r="JVF17" s="63"/>
      <c r="JVG17" s="63"/>
      <c r="JVH17" s="63"/>
      <c r="JVI17" s="63"/>
      <c r="JVJ17" s="63"/>
      <c r="JVK17" s="63"/>
      <c r="JVL17" s="63"/>
      <c r="JVM17" s="63"/>
      <c r="JVN17" s="63"/>
      <c r="JVO17" s="63"/>
      <c r="JVP17" s="63"/>
      <c r="JVQ17" s="63"/>
      <c r="JVR17" s="63"/>
      <c r="JVS17" s="63"/>
      <c r="JVT17" s="63"/>
      <c r="JVU17" s="63"/>
      <c r="JVV17" s="63"/>
      <c r="JVW17" s="63"/>
      <c r="JVX17" s="63"/>
      <c r="JVY17" s="63"/>
      <c r="JVZ17" s="63"/>
      <c r="JWA17" s="63"/>
      <c r="JWB17" s="63"/>
      <c r="JWC17" s="63"/>
      <c r="JWD17" s="63"/>
      <c r="JWE17" s="63"/>
      <c r="JWF17" s="63"/>
      <c r="JWG17" s="63"/>
      <c r="JWH17" s="63"/>
      <c r="JWI17" s="63"/>
      <c r="JWJ17" s="63"/>
      <c r="JWK17" s="63"/>
      <c r="JWL17" s="63"/>
      <c r="JWM17" s="63"/>
      <c r="JWN17" s="63"/>
      <c r="JWO17" s="63"/>
      <c r="JWP17" s="63"/>
      <c r="JWQ17" s="63"/>
      <c r="JWR17" s="63"/>
      <c r="JWS17" s="63"/>
      <c r="JWT17" s="63"/>
      <c r="JWU17" s="63"/>
      <c r="JWV17" s="63"/>
      <c r="JWW17" s="63"/>
      <c r="JWX17" s="63"/>
      <c r="JWY17" s="63"/>
      <c r="JWZ17" s="63"/>
      <c r="JXA17" s="63"/>
      <c r="JXB17" s="63"/>
      <c r="JXC17" s="63"/>
      <c r="JXD17" s="63"/>
      <c r="JXE17" s="63"/>
      <c r="JXF17" s="63"/>
      <c r="JXG17" s="63"/>
      <c r="JXH17" s="63"/>
      <c r="JXI17" s="63"/>
      <c r="JXJ17" s="63"/>
      <c r="JXK17" s="63"/>
      <c r="JXL17" s="63"/>
      <c r="JXM17" s="63"/>
      <c r="JXN17" s="63"/>
      <c r="JXO17" s="63"/>
      <c r="JXP17" s="63"/>
      <c r="JXQ17" s="63"/>
      <c r="JXR17" s="63"/>
      <c r="JXS17" s="63"/>
      <c r="JXT17" s="63"/>
      <c r="JXU17" s="63"/>
      <c r="JXV17" s="63"/>
      <c r="JXW17" s="63"/>
      <c r="JXX17" s="63"/>
      <c r="JXY17" s="63"/>
      <c r="JXZ17" s="63"/>
      <c r="JYA17" s="63"/>
      <c r="JYB17" s="63"/>
      <c r="JYC17" s="63"/>
      <c r="JYD17" s="63"/>
      <c r="JYE17" s="63"/>
      <c r="JYF17" s="63"/>
      <c r="JYG17" s="63"/>
      <c r="JYH17" s="63"/>
      <c r="JYI17" s="63"/>
      <c r="JYJ17" s="63"/>
      <c r="JYK17" s="63"/>
      <c r="JYL17" s="63"/>
      <c r="JYM17" s="63"/>
      <c r="JYN17" s="63"/>
      <c r="JYO17" s="63"/>
      <c r="JYP17" s="63"/>
      <c r="JYQ17" s="63"/>
      <c r="JYR17" s="63"/>
      <c r="JYS17" s="63"/>
      <c r="JYT17" s="63"/>
      <c r="JYU17" s="63"/>
      <c r="JYV17" s="63"/>
      <c r="JYW17" s="63"/>
      <c r="JYX17" s="63"/>
      <c r="JYY17" s="63"/>
      <c r="JYZ17" s="63"/>
      <c r="JZA17" s="63"/>
      <c r="JZB17" s="63"/>
      <c r="JZC17" s="63"/>
      <c r="JZD17" s="63"/>
      <c r="JZE17" s="63"/>
      <c r="JZF17" s="63"/>
      <c r="JZG17" s="63"/>
      <c r="JZH17" s="63"/>
      <c r="JZI17" s="63"/>
      <c r="JZJ17" s="63"/>
      <c r="JZK17" s="63"/>
      <c r="JZL17" s="63"/>
      <c r="JZM17" s="63"/>
      <c r="JZN17" s="63"/>
      <c r="JZO17" s="63"/>
      <c r="JZP17" s="63"/>
      <c r="JZQ17" s="63"/>
      <c r="JZR17" s="63"/>
      <c r="JZS17" s="63"/>
      <c r="JZT17" s="63"/>
      <c r="JZU17" s="63"/>
      <c r="JZV17" s="63"/>
      <c r="JZW17" s="63"/>
      <c r="JZX17" s="63"/>
      <c r="JZY17" s="63"/>
      <c r="JZZ17" s="63"/>
      <c r="KAA17" s="63"/>
      <c r="KAB17" s="63"/>
      <c r="KAC17" s="63"/>
      <c r="KAD17" s="63"/>
      <c r="KAE17" s="63"/>
      <c r="KAF17" s="63"/>
      <c r="KAG17" s="63"/>
      <c r="KAH17" s="63"/>
      <c r="KAI17" s="63"/>
      <c r="KAJ17" s="63"/>
      <c r="KAK17" s="63"/>
      <c r="KAL17" s="63"/>
      <c r="KAM17" s="63"/>
      <c r="KAN17" s="63"/>
      <c r="KAO17" s="63"/>
      <c r="KAP17" s="63"/>
      <c r="KAQ17" s="63"/>
      <c r="KAR17" s="63"/>
      <c r="KAS17" s="63"/>
      <c r="KAT17" s="63"/>
      <c r="KAU17" s="63"/>
      <c r="KAV17" s="63"/>
      <c r="KAW17" s="63"/>
      <c r="KAX17" s="63"/>
      <c r="KAY17" s="63"/>
      <c r="KAZ17" s="63"/>
      <c r="KBA17" s="63"/>
      <c r="KBB17" s="63"/>
      <c r="KBC17" s="63"/>
      <c r="KBD17" s="63"/>
      <c r="KBE17" s="63"/>
      <c r="KBF17" s="63"/>
      <c r="KBG17" s="63"/>
      <c r="KBH17" s="63"/>
      <c r="KBI17" s="63"/>
      <c r="KBJ17" s="63"/>
      <c r="KBK17" s="63"/>
      <c r="KBL17" s="63"/>
      <c r="KBM17" s="63"/>
      <c r="KBN17" s="63"/>
      <c r="KBO17" s="63"/>
      <c r="KBP17" s="63"/>
      <c r="KBQ17" s="63"/>
      <c r="KBR17" s="63"/>
      <c r="KBS17" s="63"/>
      <c r="KBT17" s="63"/>
      <c r="KBU17" s="63"/>
      <c r="KBV17" s="63"/>
      <c r="KBW17" s="63"/>
      <c r="KBX17" s="63"/>
      <c r="KBY17" s="63"/>
      <c r="KBZ17" s="63"/>
      <c r="KCA17" s="63"/>
      <c r="KCB17" s="63"/>
      <c r="KCC17" s="63"/>
      <c r="KCD17" s="63"/>
      <c r="KCE17" s="63"/>
      <c r="KCF17" s="63"/>
      <c r="KCG17" s="63"/>
      <c r="KCH17" s="63"/>
      <c r="KCI17" s="63"/>
      <c r="KCJ17" s="63"/>
      <c r="KCK17" s="63"/>
      <c r="KCL17" s="63"/>
      <c r="KCM17" s="63"/>
      <c r="KCN17" s="63"/>
      <c r="KCO17" s="63"/>
      <c r="KCP17" s="63"/>
      <c r="KCQ17" s="63"/>
      <c r="KCR17" s="63"/>
      <c r="KCS17" s="63"/>
      <c r="KCT17" s="63"/>
      <c r="KCU17" s="63"/>
      <c r="KCV17" s="63"/>
      <c r="KCW17" s="63"/>
      <c r="KCX17" s="63"/>
      <c r="KCY17" s="63"/>
      <c r="KCZ17" s="63"/>
      <c r="KDA17" s="63"/>
      <c r="KDB17" s="63"/>
      <c r="KDC17" s="63"/>
      <c r="KDD17" s="63"/>
      <c r="KDE17" s="63"/>
      <c r="KDF17" s="63"/>
      <c r="KDG17" s="63"/>
      <c r="KDH17" s="63"/>
      <c r="KDI17" s="63"/>
      <c r="KDJ17" s="63"/>
      <c r="KDK17" s="63"/>
      <c r="KDL17" s="63"/>
      <c r="KDM17" s="63"/>
      <c r="KDN17" s="63"/>
      <c r="KDO17" s="63"/>
      <c r="KDP17" s="63"/>
      <c r="KDQ17" s="63"/>
      <c r="KDR17" s="63"/>
      <c r="KDS17" s="63"/>
      <c r="KDT17" s="63"/>
      <c r="KDU17" s="63"/>
      <c r="KDV17" s="63"/>
      <c r="KDW17" s="63"/>
      <c r="KDX17" s="63"/>
      <c r="KDY17" s="63"/>
      <c r="KDZ17" s="63"/>
      <c r="KEA17" s="63"/>
      <c r="KEB17" s="63"/>
      <c r="KEC17" s="63"/>
      <c r="KED17" s="63"/>
      <c r="KEE17" s="63"/>
      <c r="KEF17" s="63"/>
      <c r="KEG17" s="63"/>
      <c r="KEH17" s="63"/>
      <c r="KEI17" s="63"/>
      <c r="KEJ17" s="63"/>
      <c r="KEK17" s="63"/>
      <c r="KEL17" s="63"/>
      <c r="KEM17" s="63"/>
      <c r="KEN17" s="63"/>
      <c r="KEO17" s="63"/>
      <c r="KEP17" s="63"/>
      <c r="KEQ17" s="63"/>
      <c r="KER17" s="63"/>
      <c r="KES17" s="63"/>
      <c r="KET17" s="63"/>
      <c r="KEU17" s="63"/>
      <c r="KEV17" s="63"/>
      <c r="KEW17" s="63"/>
      <c r="KEX17" s="63"/>
      <c r="KEY17" s="63"/>
      <c r="KEZ17" s="63"/>
      <c r="KFA17" s="63"/>
      <c r="KFB17" s="63"/>
      <c r="KFC17" s="63"/>
      <c r="KFD17" s="63"/>
      <c r="KFE17" s="63"/>
      <c r="KFF17" s="63"/>
      <c r="KFG17" s="63"/>
      <c r="KFH17" s="63"/>
      <c r="KFI17" s="63"/>
      <c r="KFJ17" s="63"/>
      <c r="KFK17" s="63"/>
      <c r="KFL17" s="63"/>
      <c r="KFM17" s="63"/>
      <c r="KFN17" s="63"/>
      <c r="KFO17" s="63"/>
      <c r="KFP17" s="63"/>
      <c r="KFQ17" s="63"/>
      <c r="KFR17" s="63"/>
      <c r="KFS17" s="63"/>
      <c r="KFT17" s="63"/>
      <c r="KFU17" s="63"/>
      <c r="KFV17" s="63"/>
      <c r="KFW17" s="63"/>
      <c r="KFX17" s="63"/>
      <c r="KFY17" s="63"/>
      <c r="KFZ17" s="63"/>
      <c r="KGA17" s="63"/>
      <c r="KGB17" s="63"/>
      <c r="KGC17" s="63"/>
      <c r="KGD17" s="63"/>
      <c r="KGE17" s="63"/>
      <c r="KGF17" s="63"/>
      <c r="KGG17" s="63"/>
      <c r="KGH17" s="63"/>
      <c r="KGI17" s="63"/>
      <c r="KGJ17" s="63"/>
      <c r="KGK17" s="63"/>
      <c r="KGL17" s="63"/>
      <c r="KGM17" s="63"/>
      <c r="KGN17" s="63"/>
      <c r="KGO17" s="63"/>
      <c r="KGP17" s="63"/>
      <c r="KGQ17" s="63"/>
      <c r="KGR17" s="63"/>
      <c r="KGS17" s="63"/>
      <c r="KGT17" s="63"/>
      <c r="KGU17" s="63"/>
      <c r="KGV17" s="63"/>
      <c r="KGW17" s="63"/>
      <c r="KGX17" s="63"/>
      <c r="KGY17" s="63"/>
      <c r="KGZ17" s="63"/>
      <c r="KHA17" s="63"/>
      <c r="KHB17" s="63"/>
      <c r="KHC17" s="63"/>
      <c r="KHD17" s="63"/>
      <c r="KHE17" s="63"/>
      <c r="KHF17" s="63"/>
      <c r="KHG17" s="63"/>
      <c r="KHH17" s="63"/>
      <c r="KHI17" s="63"/>
      <c r="KHJ17" s="63"/>
      <c r="KHK17" s="63"/>
      <c r="KHL17" s="63"/>
      <c r="KHM17" s="63"/>
      <c r="KHN17" s="63"/>
      <c r="KHO17" s="63"/>
      <c r="KHP17" s="63"/>
      <c r="KHQ17" s="63"/>
      <c r="KHR17" s="63"/>
      <c r="KHS17" s="63"/>
      <c r="KHT17" s="63"/>
      <c r="KHU17" s="63"/>
      <c r="KHV17" s="63"/>
      <c r="KHW17" s="63"/>
      <c r="KHX17" s="63"/>
      <c r="KHY17" s="63"/>
      <c r="KHZ17" s="63"/>
      <c r="KIA17" s="63"/>
      <c r="KIB17" s="63"/>
      <c r="KIC17" s="63"/>
      <c r="KID17" s="63"/>
      <c r="KIE17" s="63"/>
      <c r="KIF17" s="63"/>
      <c r="KIG17" s="63"/>
      <c r="KIH17" s="63"/>
      <c r="KII17" s="63"/>
      <c r="KIJ17" s="63"/>
      <c r="KIK17" s="63"/>
      <c r="KIL17" s="63"/>
      <c r="KIM17" s="63"/>
      <c r="KIN17" s="63"/>
      <c r="KIO17" s="63"/>
      <c r="KIP17" s="63"/>
      <c r="KIQ17" s="63"/>
      <c r="KIR17" s="63"/>
      <c r="KIS17" s="63"/>
      <c r="KIT17" s="63"/>
      <c r="KIU17" s="63"/>
      <c r="KIV17" s="63"/>
      <c r="KIW17" s="63"/>
      <c r="KIX17" s="63"/>
      <c r="KIY17" s="63"/>
      <c r="KIZ17" s="63"/>
      <c r="KJA17" s="63"/>
      <c r="KJB17" s="63"/>
      <c r="KJC17" s="63"/>
      <c r="KJD17" s="63"/>
      <c r="KJE17" s="63"/>
      <c r="KJF17" s="63"/>
      <c r="KJG17" s="63"/>
      <c r="KJH17" s="63"/>
      <c r="KJI17" s="63"/>
      <c r="KJJ17" s="63"/>
      <c r="KJK17" s="63"/>
      <c r="KJL17" s="63"/>
      <c r="KJM17" s="63"/>
      <c r="KJN17" s="63"/>
      <c r="KJO17" s="63"/>
      <c r="KJP17" s="63"/>
      <c r="KJQ17" s="63"/>
      <c r="KJR17" s="63"/>
      <c r="KJS17" s="63"/>
      <c r="KJT17" s="63"/>
      <c r="KJU17" s="63"/>
      <c r="KJV17" s="63"/>
      <c r="KJW17" s="63"/>
      <c r="KJX17" s="63"/>
      <c r="KJY17" s="63"/>
      <c r="KJZ17" s="63"/>
      <c r="KKA17" s="63"/>
      <c r="KKB17" s="63"/>
      <c r="KKC17" s="63"/>
      <c r="KKD17" s="63"/>
      <c r="KKE17" s="63"/>
      <c r="KKF17" s="63"/>
      <c r="KKG17" s="63"/>
      <c r="KKH17" s="63"/>
      <c r="KKI17" s="63"/>
      <c r="KKJ17" s="63"/>
      <c r="KKK17" s="63"/>
      <c r="KKL17" s="63"/>
      <c r="KKM17" s="63"/>
      <c r="KKN17" s="63"/>
      <c r="KKO17" s="63"/>
      <c r="KKP17" s="63"/>
      <c r="KKQ17" s="63"/>
      <c r="KKR17" s="63"/>
      <c r="KKS17" s="63"/>
      <c r="KKT17" s="63"/>
      <c r="KKU17" s="63"/>
      <c r="KKV17" s="63"/>
      <c r="KKW17" s="63"/>
      <c r="KKX17" s="63"/>
      <c r="KKY17" s="63"/>
      <c r="KKZ17" s="63"/>
      <c r="KLA17" s="63"/>
      <c r="KLB17" s="63"/>
      <c r="KLC17" s="63"/>
      <c r="KLD17" s="63"/>
      <c r="KLE17" s="63"/>
      <c r="KLF17" s="63"/>
      <c r="KLG17" s="63"/>
      <c r="KLH17" s="63"/>
      <c r="KLI17" s="63"/>
      <c r="KLJ17" s="63"/>
      <c r="KLK17" s="63"/>
      <c r="KLL17" s="63"/>
      <c r="KLM17" s="63"/>
      <c r="KLN17" s="63"/>
      <c r="KLO17" s="63"/>
      <c r="KLP17" s="63"/>
      <c r="KLQ17" s="63"/>
      <c r="KLR17" s="63"/>
      <c r="KLS17" s="63"/>
      <c r="KLT17" s="63"/>
      <c r="KLU17" s="63"/>
      <c r="KLV17" s="63"/>
      <c r="KLW17" s="63"/>
      <c r="KLX17" s="63"/>
      <c r="KLY17" s="63"/>
      <c r="KLZ17" s="63"/>
      <c r="KMA17" s="63"/>
      <c r="KMB17" s="63"/>
      <c r="KMC17" s="63"/>
      <c r="KMD17" s="63"/>
      <c r="KME17" s="63"/>
      <c r="KMF17" s="63"/>
      <c r="KMG17" s="63"/>
      <c r="KMH17" s="63"/>
      <c r="KMI17" s="63"/>
      <c r="KMJ17" s="63"/>
      <c r="KMK17" s="63"/>
      <c r="KML17" s="63"/>
      <c r="KMM17" s="63"/>
      <c r="KMN17" s="63"/>
      <c r="KMO17" s="63"/>
      <c r="KMP17" s="63"/>
      <c r="KMQ17" s="63"/>
      <c r="KMR17" s="63"/>
      <c r="KMS17" s="63"/>
      <c r="KMT17" s="63"/>
      <c r="KMU17" s="63"/>
      <c r="KMV17" s="63"/>
      <c r="KMW17" s="63"/>
      <c r="KMX17" s="63"/>
      <c r="KMY17" s="63"/>
      <c r="KMZ17" s="63"/>
      <c r="KNA17" s="63"/>
      <c r="KNB17" s="63"/>
      <c r="KNC17" s="63"/>
      <c r="KND17" s="63"/>
      <c r="KNE17" s="63"/>
      <c r="KNF17" s="63"/>
      <c r="KNG17" s="63"/>
      <c r="KNH17" s="63"/>
      <c r="KNI17" s="63"/>
      <c r="KNJ17" s="63"/>
      <c r="KNK17" s="63"/>
      <c r="KNL17" s="63"/>
      <c r="KNM17" s="63"/>
      <c r="KNN17" s="63"/>
      <c r="KNO17" s="63"/>
      <c r="KNP17" s="63"/>
      <c r="KNQ17" s="63"/>
      <c r="KNR17" s="63"/>
      <c r="KNS17" s="63"/>
      <c r="KNT17" s="63"/>
      <c r="KNU17" s="63"/>
      <c r="KNV17" s="63"/>
      <c r="KNW17" s="63"/>
      <c r="KNX17" s="63"/>
      <c r="KNY17" s="63"/>
      <c r="KNZ17" s="63"/>
      <c r="KOA17" s="63"/>
      <c r="KOB17" s="63"/>
      <c r="KOC17" s="63"/>
      <c r="KOD17" s="63"/>
      <c r="KOE17" s="63"/>
      <c r="KOF17" s="63"/>
      <c r="KOG17" s="63"/>
      <c r="KOH17" s="63"/>
      <c r="KOI17" s="63"/>
      <c r="KOJ17" s="63"/>
      <c r="KOK17" s="63"/>
      <c r="KOL17" s="63"/>
      <c r="KOM17" s="63"/>
      <c r="KON17" s="63"/>
      <c r="KOO17" s="63"/>
      <c r="KOP17" s="63"/>
      <c r="KOQ17" s="63"/>
      <c r="KOR17" s="63"/>
      <c r="KOS17" s="63"/>
      <c r="KOT17" s="63"/>
      <c r="KOU17" s="63"/>
      <c r="KOV17" s="63"/>
      <c r="KOW17" s="63"/>
      <c r="KOX17" s="63"/>
      <c r="KOY17" s="63"/>
      <c r="KOZ17" s="63"/>
      <c r="KPA17" s="63"/>
      <c r="KPB17" s="63"/>
      <c r="KPC17" s="63"/>
      <c r="KPD17" s="63"/>
      <c r="KPE17" s="63"/>
      <c r="KPF17" s="63"/>
      <c r="KPG17" s="63"/>
      <c r="KPH17" s="63"/>
      <c r="KPI17" s="63"/>
      <c r="KPJ17" s="63"/>
      <c r="KPK17" s="63"/>
      <c r="KPL17" s="63"/>
      <c r="KPM17" s="63"/>
      <c r="KPN17" s="63"/>
      <c r="KPO17" s="63"/>
      <c r="KPP17" s="63"/>
      <c r="KPQ17" s="63"/>
      <c r="KPR17" s="63"/>
      <c r="KPS17" s="63"/>
      <c r="KPT17" s="63"/>
      <c r="KPU17" s="63"/>
      <c r="KPV17" s="63"/>
      <c r="KPW17" s="63"/>
      <c r="KPX17" s="63"/>
      <c r="KPY17" s="63"/>
      <c r="KPZ17" s="63"/>
      <c r="KQA17" s="63"/>
      <c r="KQB17" s="63"/>
      <c r="KQC17" s="63"/>
      <c r="KQD17" s="63"/>
      <c r="KQE17" s="63"/>
      <c r="KQF17" s="63"/>
      <c r="KQG17" s="63"/>
      <c r="KQH17" s="63"/>
      <c r="KQI17" s="63"/>
      <c r="KQJ17" s="63"/>
      <c r="KQK17" s="63"/>
      <c r="KQL17" s="63"/>
      <c r="KQM17" s="63"/>
      <c r="KQN17" s="63"/>
      <c r="KQO17" s="63"/>
      <c r="KQP17" s="63"/>
      <c r="KQQ17" s="63"/>
      <c r="KQR17" s="63"/>
      <c r="KQS17" s="63"/>
      <c r="KQT17" s="63"/>
      <c r="KQU17" s="63"/>
      <c r="KQV17" s="63"/>
      <c r="KQW17" s="63"/>
      <c r="KQX17" s="63"/>
      <c r="KQY17" s="63"/>
      <c r="KQZ17" s="63"/>
      <c r="KRA17" s="63"/>
      <c r="KRB17" s="63"/>
      <c r="KRC17" s="63"/>
      <c r="KRD17" s="63"/>
      <c r="KRE17" s="63"/>
      <c r="KRF17" s="63"/>
      <c r="KRG17" s="63"/>
      <c r="KRH17" s="63"/>
      <c r="KRI17" s="63"/>
      <c r="KRJ17" s="63"/>
      <c r="KRK17" s="63"/>
      <c r="KRL17" s="63"/>
      <c r="KRM17" s="63"/>
      <c r="KRN17" s="63"/>
      <c r="KRO17" s="63"/>
      <c r="KRP17" s="63"/>
      <c r="KRQ17" s="63"/>
      <c r="KRR17" s="63"/>
      <c r="KRS17" s="63"/>
      <c r="KRT17" s="63"/>
      <c r="KRU17" s="63"/>
      <c r="KRV17" s="63"/>
      <c r="KRW17" s="63"/>
      <c r="KRX17" s="63"/>
      <c r="KRY17" s="63"/>
      <c r="KRZ17" s="63"/>
      <c r="KSA17" s="63"/>
      <c r="KSB17" s="63"/>
      <c r="KSC17" s="63"/>
      <c r="KSD17" s="63"/>
      <c r="KSE17" s="63"/>
      <c r="KSF17" s="63"/>
      <c r="KSG17" s="63"/>
      <c r="KSH17" s="63"/>
      <c r="KSI17" s="63"/>
      <c r="KSJ17" s="63"/>
      <c r="KSK17" s="63"/>
      <c r="KSL17" s="63"/>
      <c r="KSM17" s="63"/>
      <c r="KSN17" s="63"/>
      <c r="KSO17" s="63"/>
      <c r="KSP17" s="63"/>
      <c r="KSQ17" s="63"/>
      <c r="KSR17" s="63"/>
      <c r="KSS17" s="63"/>
      <c r="KST17" s="63"/>
      <c r="KSU17" s="63"/>
      <c r="KSV17" s="63"/>
      <c r="KSW17" s="63"/>
      <c r="KSX17" s="63"/>
      <c r="KSY17" s="63"/>
      <c r="KSZ17" s="63"/>
      <c r="KTA17" s="63"/>
      <c r="KTB17" s="63"/>
      <c r="KTC17" s="63"/>
      <c r="KTD17" s="63"/>
      <c r="KTE17" s="63"/>
      <c r="KTF17" s="63"/>
      <c r="KTG17" s="63"/>
      <c r="KTH17" s="63"/>
      <c r="KTI17" s="63"/>
      <c r="KTJ17" s="63"/>
      <c r="KTK17" s="63"/>
      <c r="KTL17" s="63"/>
      <c r="KTM17" s="63"/>
      <c r="KTN17" s="63"/>
      <c r="KTO17" s="63"/>
      <c r="KTP17" s="63"/>
      <c r="KTQ17" s="63"/>
      <c r="KTR17" s="63"/>
      <c r="KTS17" s="63"/>
      <c r="KTT17" s="63"/>
      <c r="KTU17" s="63"/>
      <c r="KTV17" s="63"/>
      <c r="KTW17" s="63"/>
      <c r="KTX17" s="63"/>
      <c r="KTY17" s="63"/>
      <c r="KTZ17" s="63"/>
      <c r="KUA17" s="63"/>
      <c r="KUB17" s="63"/>
      <c r="KUC17" s="63"/>
      <c r="KUD17" s="63"/>
      <c r="KUE17" s="63"/>
      <c r="KUF17" s="63"/>
      <c r="KUG17" s="63"/>
      <c r="KUH17" s="63"/>
      <c r="KUI17" s="63"/>
      <c r="KUJ17" s="63"/>
      <c r="KUK17" s="63"/>
      <c r="KUL17" s="63"/>
      <c r="KUM17" s="63"/>
      <c r="KUN17" s="63"/>
      <c r="KUO17" s="63"/>
      <c r="KUP17" s="63"/>
      <c r="KUQ17" s="63"/>
      <c r="KUR17" s="63"/>
      <c r="KUS17" s="63"/>
      <c r="KUT17" s="63"/>
      <c r="KUU17" s="63"/>
      <c r="KUV17" s="63"/>
      <c r="KUW17" s="63"/>
      <c r="KUX17" s="63"/>
      <c r="KUY17" s="63"/>
      <c r="KUZ17" s="63"/>
      <c r="KVA17" s="63"/>
      <c r="KVB17" s="63"/>
      <c r="KVC17" s="63"/>
      <c r="KVD17" s="63"/>
      <c r="KVE17" s="63"/>
      <c r="KVF17" s="63"/>
      <c r="KVG17" s="63"/>
      <c r="KVH17" s="63"/>
      <c r="KVI17" s="63"/>
      <c r="KVJ17" s="63"/>
      <c r="KVK17" s="63"/>
      <c r="KVL17" s="63"/>
      <c r="KVM17" s="63"/>
      <c r="KVN17" s="63"/>
      <c r="KVO17" s="63"/>
      <c r="KVP17" s="63"/>
      <c r="KVQ17" s="63"/>
      <c r="KVR17" s="63"/>
      <c r="KVS17" s="63"/>
      <c r="KVT17" s="63"/>
      <c r="KVU17" s="63"/>
      <c r="KVV17" s="63"/>
      <c r="KVW17" s="63"/>
      <c r="KVX17" s="63"/>
      <c r="KVY17" s="63"/>
      <c r="KVZ17" s="63"/>
      <c r="KWA17" s="63"/>
      <c r="KWB17" s="63"/>
      <c r="KWC17" s="63"/>
      <c r="KWD17" s="63"/>
      <c r="KWE17" s="63"/>
      <c r="KWF17" s="63"/>
      <c r="KWG17" s="63"/>
      <c r="KWH17" s="63"/>
      <c r="KWI17" s="63"/>
      <c r="KWJ17" s="63"/>
      <c r="KWK17" s="63"/>
      <c r="KWL17" s="63"/>
      <c r="KWM17" s="63"/>
      <c r="KWN17" s="63"/>
      <c r="KWO17" s="63"/>
      <c r="KWP17" s="63"/>
      <c r="KWQ17" s="63"/>
      <c r="KWR17" s="63"/>
      <c r="KWS17" s="63"/>
      <c r="KWT17" s="63"/>
      <c r="KWU17" s="63"/>
      <c r="KWV17" s="63"/>
      <c r="KWW17" s="63"/>
      <c r="KWX17" s="63"/>
      <c r="KWY17" s="63"/>
      <c r="KWZ17" s="63"/>
      <c r="KXA17" s="63"/>
      <c r="KXB17" s="63"/>
      <c r="KXC17" s="63"/>
      <c r="KXD17" s="63"/>
      <c r="KXE17" s="63"/>
      <c r="KXF17" s="63"/>
      <c r="KXG17" s="63"/>
      <c r="KXH17" s="63"/>
      <c r="KXI17" s="63"/>
      <c r="KXJ17" s="63"/>
      <c r="KXK17" s="63"/>
      <c r="KXL17" s="63"/>
      <c r="KXM17" s="63"/>
      <c r="KXN17" s="63"/>
      <c r="KXO17" s="63"/>
      <c r="KXP17" s="63"/>
      <c r="KXQ17" s="63"/>
      <c r="KXR17" s="63"/>
      <c r="KXS17" s="63"/>
      <c r="KXT17" s="63"/>
      <c r="KXU17" s="63"/>
      <c r="KXV17" s="63"/>
      <c r="KXW17" s="63"/>
      <c r="KXX17" s="63"/>
      <c r="KXY17" s="63"/>
      <c r="KXZ17" s="63"/>
      <c r="KYA17" s="63"/>
      <c r="KYB17" s="63"/>
      <c r="KYC17" s="63"/>
      <c r="KYD17" s="63"/>
      <c r="KYE17" s="63"/>
      <c r="KYF17" s="63"/>
      <c r="KYG17" s="63"/>
      <c r="KYH17" s="63"/>
      <c r="KYI17" s="63"/>
      <c r="KYJ17" s="63"/>
      <c r="KYK17" s="63"/>
      <c r="KYL17" s="63"/>
      <c r="KYM17" s="63"/>
      <c r="KYN17" s="63"/>
      <c r="KYO17" s="63"/>
      <c r="KYP17" s="63"/>
      <c r="KYQ17" s="63"/>
      <c r="KYR17" s="63"/>
      <c r="KYS17" s="63"/>
      <c r="KYT17" s="63"/>
      <c r="KYU17" s="63"/>
      <c r="KYV17" s="63"/>
      <c r="KYW17" s="63"/>
      <c r="KYX17" s="63"/>
      <c r="KYY17" s="63"/>
      <c r="KYZ17" s="63"/>
      <c r="KZA17" s="63"/>
      <c r="KZB17" s="63"/>
      <c r="KZC17" s="63"/>
      <c r="KZD17" s="63"/>
      <c r="KZE17" s="63"/>
      <c r="KZF17" s="63"/>
      <c r="KZG17" s="63"/>
      <c r="KZH17" s="63"/>
      <c r="KZI17" s="63"/>
      <c r="KZJ17" s="63"/>
      <c r="KZK17" s="63"/>
      <c r="KZL17" s="63"/>
      <c r="KZM17" s="63"/>
      <c r="KZN17" s="63"/>
      <c r="KZO17" s="63"/>
      <c r="KZP17" s="63"/>
      <c r="KZQ17" s="63"/>
      <c r="KZR17" s="63"/>
      <c r="KZS17" s="63"/>
      <c r="KZT17" s="63"/>
      <c r="KZU17" s="63"/>
      <c r="KZV17" s="63"/>
      <c r="KZW17" s="63"/>
      <c r="KZX17" s="63"/>
      <c r="KZY17" s="63"/>
      <c r="KZZ17" s="63"/>
      <c r="LAA17" s="63"/>
      <c r="LAB17" s="63"/>
      <c r="LAC17" s="63"/>
      <c r="LAD17" s="63"/>
      <c r="LAE17" s="63"/>
      <c r="LAF17" s="63"/>
      <c r="LAG17" s="63"/>
      <c r="LAH17" s="63"/>
      <c r="LAI17" s="63"/>
      <c r="LAJ17" s="63"/>
      <c r="LAK17" s="63"/>
      <c r="LAL17" s="63"/>
      <c r="LAM17" s="63"/>
      <c r="LAN17" s="63"/>
      <c r="LAO17" s="63"/>
      <c r="LAP17" s="63"/>
      <c r="LAQ17" s="63"/>
      <c r="LAR17" s="63"/>
      <c r="LAS17" s="63"/>
      <c r="LAT17" s="63"/>
      <c r="LAU17" s="63"/>
      <c r="LAV17" s="63"/>
      <c r="LAW17" s="63"/>
      <c r="LAX17" s="63"/>
      <c r="LAY17" s="63"/>
      <c r="LAZ17" s="63"/>
      <c r="LBA17" s="63"/>
      <c r="LBB17" s="63"/>
      <c r="LBC17" s="63"/>
      <c r="LBD17" s="63"/>
      <c r="LBE17" s="63"/>
      <c r="LBF17" s="63"/>
      <c r="LBG17" s="63"/>
      <c r="LBH17" s="63"/>
      <c r="LBI17" s="63"/>
      <c r="LBJ17" s="63"/>
      <c r="LBK17" s="63"/>
      <c r="LBL17" s="63"/>
      <c r="LBM17" s="63"/>
      <c r="LBN17" s="63"/>
      <c r="LBO17" s="63"/>
      <c r="LBP17" s="63"/>
      <c r="LBQ17" s="63"/>
      <c r="LBR17" s="63"/>
      <c r="LBS17" s="63"/>
      <c r="LBT17" s="63"/>
      <c r="LBU17" s="63"/>
      <c r="LBV17" s="63"/>
      <c r="LBW17" s="63"/>
      <c r="LBX17" s="63"/>
      <c r="LBY17" s="63"/>
      <c r="LBZ17" s="63"/>
      <c r="LCA17" s="63"/>
      <c r="LCB17" s="63"/>
      <c r="LCC17" s="63"/>
      <c r="LCD17" s="63"/>
      <c r="LCE17" s="63"/>
      <c r="LCF17" s="63"/>
      <c r="LCG17" s="63"/>
      <c r="LCH17" s="63"/>
      <c r="LCI17" s="63"/>
      <c r="LCJ17" s="63"/>
      <c r="LCK17" s="63"/>
      <c r="LCL17" s="63"/>
      <c r="LCM17" s="63"/>
      <c r="LCN17" s="63"/>
      <c r="LCO17" s="63"/>
      <c r="LCP17" s="63"/>
      <c r="LCQ17" s="63"/>
      <c r="LCR17" s="63"/>
      <c r="LCS17" s="63"/>
      <c r="LCT17" s="63"/>
      <c r="LCU17" s="63"/>
      <c r="LCV17" s="63"/>
      <c r="LCW17" s="63"/>
      <c r="LCX17" s="63"/>
      <c r="LCY17" s="63"/>
      <c r="LCZ17" s="63"/>
      <c r="LDA17" s="63"/>
      <c r="LDB17" s="63"/>
      <c r="LDC17" s="63"/>
      <c r="LDD17" s="63"/>
      <c r="LDE17" s="63"/>
      <c r="LDF17" s="63"/>
      <c r="LDG17" s="63"/>
      <c r="LDH17" s="63"/>
      <c r="LDI17" s="63"/>
      <c r="LDJ17" s="63"/>
      <c r="LDK17" s="63"/>
      <c r="LDL17" s="63"/>
      <c r="LDM17" s="63"/>
      <c r="LDN17" s="63"/>
      <c r="LDO17" s="63"/>
      <c r="LDP17" s="63"/>
      <c r="LDQ17" s="63"/>
      <c r="LDR17" s="63"/>
      <c r="LDS17" s="63"/>
      <c r="LDT17" s="63"/>
      <c r="LDU17" s="63"/>
      <c r="LDV17" s="63"/>
      <c r="LDW17" s="63"/>
      <c r="LDX17" s="63"/>
      <c r="LDY17" s="63"/>
      <c r="LDZ17" s="63"/>
      <c r="LEA17" s="63"/>
      <c r="LEB17" s="63"/>
      <c r="LEC17" s="63"/>
      <c r="LED17" s="63"/>
      <c r="LEE17" s="63"/>
      <c r="LEF17" s="63"/>
      <c r="LEG17" s="63"/>
      <c r="LEH17" s="63"/>
      <c r="LEI17" s="63"/>
      <c r="LEJ17" s="63"/>
      <c r="LEK17" s="63"/>
      <c r="LEL17" s="63"/>
      <c r="LEM17" s="63"/>
      <c r="LEN17" s="63"/>
      <c r="LEO17" s="63"/>
      <c r="LEP17" s="63"/>
      <c r="LEQ17" s="63"/>
      <c r="LER17" s="63"/>
      <c r="LES17" s="63"/>
      <c r="LET17" s="63"/>
      <c r="LEU17" s="63"/>
      <c r="LEV17" s="63"/>
      <c r="LEW17" s="63"/>
      <c r="LEX17" s="63"/>
      <c r="LEY17" s="63"/>
      <c r="LEZ17" s="63"/>
      <c r="LFA17" s="63"/>
      <c r="LFB17" s="63"/>
      <c r="LFC17" s="63"/>
      <c r="LFD17" s="63"/>
      <c r="LFE17" s="63"/>
      <c r="LFF17" s="63"/>
      <c r="LFG17" s="63"/>
      <c r="LFH17" s="63"/>
      <c r="LFI17" s="63"/>
      <c r="LFJ17" s="63"/>
      <c r="LFK17" s="63"/>
      <c r="LFL17" s="63"/>
      <c r="LFM17" s="63"/>
      <c r="LFN17" s="63"/>
      <c r="LFO17" s="63"/>
      <c r="LFP17" s="63"/>
      <c r="LFQ17" s="63"/>
      <c r="LFR17" s="63"/>
      <c r="LFS17" s="63"/>
      <c r="LFT17" s="63"/>
      <c r="LFU17" s="63"/>
      <c r="LFV17" s="63"/>
      <c r="LFW17" s="63"/>
      <c r="LFX17" s="63"/>
      <c r="LFY17" s="63"/>
      <c r="LFZ17" s="63"/>
      <c r="LGA17" s="63"/>
      <c r="LGB17" s="63"/>
      <c r="LGC17" s="63"/>
      <c r="LGD17" s="63"/>
      <c r="LGE17" s="63"/>
      <c r="LGF17" s="63"/>
      <c r="LGG17" s="63"/>
      <c r="LGH17" s="63"/>
      <c r="LGI17" s="63"/>
      <c r="LGJ17" s="63"/>
      <c r="LGK17" s="63"/>
      <c r="LGL17" s="63"/>
      <c r="LGM17" s="63"/>
      <c r="LGN17" s="63"/>
      <c r="LGO17" s="63"/>
      <c r="LGP17" s="63"/>
      <c r="LGQ17" s="63"/>
      <c r="LGR17" s="63"/>
      <c r="LGS17" s="63"/>
      <c r="LGT17" s="63"/>
      <c r="LGU17" s="63"/>
      <c r="LGV17" s="63"/>
      <c r="LGW17" s="63"/>
      <c r="LGX17" s="63"/>
      <c r="LGY17" s="63"/>
      <c r="LGZ17" s="63"/>
      <c r="LHA17" s="63"/>
      <c r="LHB17" s="63"/>
      <c r="LHC17" s="63"/>
      <c r="LHD17" s="63"/>
      <c r="LHE17" s="63"/>
      <c r="LHF17" s="63"/>
      <c r="LHG17" s="63"/>
      <c r="LHH17" s="63"/>
      <c r="LHI17" s="63"/>
      <c r="LHJ17" s="63"/>
      <c r="LHK17" s="63"/>
      <c r="LHL17" s="63"/>
      <c r="LHM17" s="63"/>
      <c r="LHN17" s="63"/>
      <c r="LHO17" s="63"/>
      <c r="LHP17" s="63"/>
      <c r="LHQ17" s="63"/>
      <c r="LHR17" s="63"/>
      <c r="LHS17" s="63"/>
      <c r="LHT17" s="63"/>
      <c r="LHU17" s="63"/>
      <c r="LHV17" s="63"/>
      <c r="LHW17" s="63"/>
      <c r="LHX17" s="63"/>
      <c r="LHY17" s="63"/>
      <c r="LHZ17" s="63"/>
      <c r="LIA17" s="63"/>
      <c r="LIB17" s="63"/>
      <c r="LIC17" s="63"/>
      <c r="LID17" s="63"/>
      <c r="LIE17" s="63"/>
      <c r="LIF17" s="63"/>
      <c r="LIG17" s="63"/>
      <c r="LIH17" s="63"/>
      <c r="LII17" s="63"/>
      <c r="LIJ17" s="63"/>
      <c r="LIK17" s="63"/>
      <c r="LIL17" s="63"/>
      <c r="LIM17" s="63"/>
      <c r="LIN17" s="63"/>
      <c r="LIO17" s="63"/>
      <c r="LIP17" s="63"/>
      <c r="LIQ17" s="63"/>
      <c r="LIR17" s="63"/>
      <c r="LIS17" s="63"/>
      <c r="LIT17" s="63"/>
      <c r="LIU17" s="63"/>
      <c r="LIV17" s="63"/>
      <c r="LIW17" s="63"/>
      <c r="LIX17" s="63"/>
      <c r="LIY17" s="63"/>
      <c r="LIZ17" s="63"/>
      <c r="LJA17" s="63"/>
      <c r="LJB17" s="63"/>
      <c r="LJC17" s="63"/>
      <c r="LJD17" s="63"/>
      <c r="LJE17" s="63"/>
      <c r="LJF17" s="63"/>
      <c r="LJG17" s="63"/>
      <c r="LJH17" s="63"/>
      <c r="LJI17" s="63"/>
      <c r="LJJ17" s="63"/>
      <c r="LJK17" s="63"/>
      <c r="LJL17" s="63"/>
      <c r="LJM17" s="63"/>
      <c r="LJN17" s="63"/>
      <c r="LJO17" s="63"/>
      <c r="LJP17" s="63"/>
      <c r="LJQ17" s="63"/>
      <c r="LJR17" s="63"/>
      <c r="LJS17" s="63"/>
      <c r="LJT17" s="63"/>
      <c r="LJU17" s="63"/>
      <c r="LJV17" s="63"/>
      <c r="LJW17" s="63"/>
      <c r="LJX17" s="63"/>
      <c r="LJY17" s="63"/>
      <c r="LJZ17" s="63"/>
      <c r="LKA17" s="63"/>
      <c r="LKB17" s="63"/>
      <c r="LKC17" s="63"/>
      <c r="LKD17" s="63"/>
      <c r="LKE17" s="63"/>
      <c r="LKF17" s="63"/>
      <c r="LKG17" s="63"/>
      <c r="LKH17" s="63"/>
      <c r="LKI17" s="63"/>
      <c r="LKJ17" s="63"/>
      <c r="LKK17" s="63"/>
      <c r="LKL17" s="63"/>
      <c r="LKM17" s="63"/>
      <c r="LKN17" s="63"/>
      <c r="LKO17" s="63"/>
      <c r="LKP17" s="63"/>
      <c r="LKQ17" s="63"/>
      <c r="LKR17" s="63"/>
      <c r="LKS17" s="63"/>
      <c r="LKT17" s="63"/>
      <c r="LKU17" s="63"/>
      <c r="LKV17" s="63"/>
      <c r="LKW17" s="63"/>
      <c r="LKX17" s="63"/>
      <c r="LKY17" s="63"/>
      <c r="LKZ17" s="63"/>
      <c r="LLA17" s="63"/>
      <c r="LLB17" s="63"/>
      <c r="LLC17" s="63"/>
      <c r="LLD17" s="63"/>
      <c r="LLE17" s="63"/>
      <c r="LLF17" s="63"/>
      <c r="LLG17" s="63"/>
      <c r="LLH17" s="63"/>
      <c r="LLI17" s="63"/>
      <c r="LLJ17" s="63"/>
      <c r="LLK17" s="63"/>
      <c r="LLL17" s="63"/>
      <c r="LLM17" s="63"/>
      <c r="LLN17" s="63"/>
      <c r="LLO17" s="63"/>
      <c r="LLP17" s="63"/>
      <c r="LLQ17" s="63"/>
      <c r="LLR17" s="63"/>
      <c r="LLS17" s="63"/>
      <c r="LLT17" s="63"/>
      <c r="LLU17" s="63"/>
      <c r="LLV17" s="63"/>
      <c r="LLW17" s="63"/>
      <c r="LLX17" s="63"/>
      <c r="LLY17" s="63"/>
      <c r="LLZ17" s="63"/>
      <c r="LMA17" s="63"/>
      <c r="LMB17" s="63"/>
      <c r="LMC17" s="63"/>
      <c r="LMD17" s="63"/>
      <c r="LME17" s="63"/>
      <c r="LMF17" s="63"/>
      <c r="LMG17" s="63"/>
      <c r="LMH17" s="63"/>
      <c r="LMI17" s="63"/>
      <c r="LMJ17" s="63"/>
      <c r="LMK17" s="63"/>
      <c r="LML17" s="63"/>
      <c r="LMM17" s="63"/>
      <c r="LMN17" s="63"/>
      <c r="LMO17" s="63"/>
      <c r="LMP17" s="63"/>
      <c r="LMQ17" s="63"/>
      <c r="LMR17" s="63"/>
      <c r="LMS17" s="63"/>
      <c r="LMT17" s="63"/>
      <c r="LMU17" s="63"/>
      <c r="LMV17" s="63"/>
      <c r="LMW17" s="63"/>
      <c r="LMX17" s="63"/>
      <c r="LMY17" s="63"/>
      <c r="LMZ17" s="63"/>
      <c r="LNA17" s="63"/>
      <c r="LNB17" s="63"/>
      <c r="LNC17" s="63"/>
      <c r="LND17" s="63"/>
      <c r="LNE17" s="63"/>
      <c r="LNF17" s="63"/>
      <c r="LNG17" s="63"/>
      <c r="LNH17" s="63"/>
      <c r="LNI17" s="63"/>
      <c r="LNJ17" s="63"/>
      <c r="LNK17" s="63"/>
      <c r="LNL17" s="63"/>
      <c r="LNM17" s="63"/>
      <c r="LNN17" s="63"/>
      <c r="LNO17" s="63"/>
      <c r="LNP17" s="63"/>
      <c r="LNQ17" s="63"/>
      <c r="LNR17" s="63"/>
      <c r="LNS17" s="63"/>
      <c r="LNT17" s="63"/>
      <c r="LNU17" s="63"/>
      <c r="LNV17" s="63"/>
      <c r="LNW17" s="63"/>
      <c r="LNX17" s="63"/>
      <c r="LNY17" s="63"/>
      <c r="LNZ17" s="63"/>
      <c r="LOA17" s="63"/>
      <c r="LOB17" s="63"/>
      <c r="LOC17" s="63"/>
      <c r="LOD17" s="63"/>
      <c r="LOE17" s="63"/>
      <c r="LOF17" s="63"/>
      <c r="LOG17" s="63"/>
      <c r="LOH17" s="63"/>
      <c r="LOI17" s="63"/>
      <c r="LOJ17" s="63"/>
      <c r="LOK17" s="63"/>
      <c r="LOL17" s="63"/>
      <c r="LOM17" s="63"/>
      <c r="LON17" s="63"/>
      <c r="LOO17" s="63"/>
      <c r="LOP17" s="63"/>
      <c r="LOQ17" s="63"/>
      <c r="LOR17" s="63"/>
      <c r="LOS17" s="63"/>
      <c r="LOT17" s="63"/>
      <c r="LOU17" s="63"/>
      <c r="LOV17" s="63"/>
      <c r="LOW17" s="63"/>
      <c r="LOX17" s="63"/>
      <c r="LOY17" s="63"/>
      <c r="LOZ17" s="63"/>
      <c r="LPA17" s="63"/>
      <c r="LPB17" s="63"/>
      <c r="LPC17" s="63"/>
      <c r="LPD17" s="63"/>
      <c r="LPE17" s="63"/>
      <c r="LPF17" s="63"/>
      <c r="LPG17" s="63"/>
      <c r="LPH17" s="63"/>
      <c r="LPI17" s="63"/>
      <c r="LPJ17" s="63"/>
      <c r="LPK17" s="63"/>
      <c r="LPL17" s="63"/>
      <c r="LPM17" s="63"/>
      <c r="LPN17" s="63"/>
      <c r="LPO17" s="63"/>
      <c r="LPP17" s="63"/>
      <c r="LPQ17" s="63"/>
      <c r="LPR17" s="63"/>
      <c r="LPS17" s="63"/>
      <c r="LPT17" s="63"/>
      <c r="LPU17" s="63"/>
      <c r="LPV17" s="63"/>
      <c r="LPW17" s="63"/>
      <c r="LPX17" s="63"/>
      <c r="LPY17" s="63"/>
      <c r="LPZ17" s="63"/>
      <c r="LQA17" s="63"/>
      <c r="LQB17" s="63"/>
      <c r="LQC17" s="63"/>
      <c r="LQD17" s="63"/>
      <c r="LQE17" s="63"/>
      <c r="LQF17" s="63"/>
      <c r="LQG17" s="63"/>
      <c r="LQH17" s="63"/>
      <c r="LQI17" s="63"/>
      <c r="LQJ17" s="63"/>
      <c r="LQK17" s="63"/>
      <c r="LQL17" s="63"/>
      <c r="LQM17" s="63"/>
      <c r="LQN17" s="63"/>
      <c r="LQO17" s="63"/>
      <c r="LQP17" s="63"/>
      <c r="LQQ17" s="63"/>
      <c r="LQR17" s="63"/>
      <c r="LQS17" s="63"/>
      <c r="LQT17" s="63"/>
      <c r="LQU17" s="63"/>
      <c r="LQV17" s="63"/>
      <c r="LQW17" s="63"/>
      <c r="LQX17" s="63"/>
      <c r="LQY17" s="63"/>
      <c r="LQZ17" s="63"/>
      <c r="LRA17" s="63"/>
      <c r="LRB17" s="63"/>
      <c r="LRC17" s="63"/>
      <c r="LRD17" s="63"/>
      <c r="LRE17" s="63"/>
      <c r="LRF17" s="63"/>
      <c r="LRG17" s="63"/>
      <c r="LRH17" s="63"/>
      <c r="LRI17" s="63"/>
      <c r="LRJ17" s="63"/>
      <c r="LRK17" s="63"/>
      <c r="LRL17" s="63"/>
      <c r="LRM17" s="63"/>
      <c r="LRN17" s="63"/>
      <c r="LRO17" s="63"/>
      <c r="LRP17" s="63"/>
      <c r="LRQ17" s="63"/>
      <c r="LRR17" s="63"/>
      <c r="LRS17" s="63"/>
      <c r="LRT17" s="63"/>
      <c r="LRU17" s="63"/>
      <c r="LRV17" s="63"/>
      <c r="LRW17" s="63"/>
      <c r="LRX17" s="63"/>
      <c r="LRY17" s="63"/>
      <c r="LRZ17" s="63"/>
      <c r="LSA17" s="63"/>
      <c r="LSB17" s="63"/>
      <c r="LSC17" s="63"/>
      <c r="LSD17" s="63"/>
      <c r="LSE17" s="63"/>
      <c r="LSF17" s="63"/>
      <c r="LSG17" s="63"/>
      <c r="LSH17" s="63"/>
      <c r="LSI17" s="63"/>
      <c r="LSJ17" s="63"/>
      <c r="LSK17" s="63"/>
      <c r="LSL17" s="63"/>
      <c r="LSM17" s="63"/>
      <c r="LSN17" s="63"/>
      <c r="LSO17" s="63"/>
      <c r="LSP17" s="63"/>
      <c r="LSQ17" s="63"/>
      <c r="LSR17" s="63"/>
      <c r="LSS17" s="63"/>
      <c r="LST17" s="63"/>
      <c r="LSU17" s="63"/>
      <c r="LSV17" s="63"/>
      <c r="LSW17" s="63"/>
      <c r="LSX17" s="63"/>
      <c r="LSY17" s="63"/>
      <c r="LSZ17" s="63"/>
      <c r="LTA17" s="63"/>
      <c r="LTB17" s="63"/>
      <c r="LTC17" s="63"/>
      <c r="LTD17" s="63"/>
      <c r="LTE17" s="63"/>
      <c r="LTF17" s="63"/>
      <c r="LTG17" s="63"/>
      <c r="LTH17" s="63"/>
      <c r="LTI17" s="63"/>
      <c r="LTJ17" s="63"/>
      <c r="LTK17" s="63"/>
      <c r="LTL17" s="63"/>
      <c r="LTM17" s="63"/>
      <c r="LTN17" s="63"/>
      <c r="LTO17" s="63"/>
      <c r="LTP17" s="63"/>
      <c r="LTQ17" s="63"/>
      <c r="LTR17" s="63"/>
      <c r="LTS17" s="63"/>
      <c r="LTT17" s="63"/>
      <c r="LTU17" s="63"/>
      <c r="LTV17" s="63"/>
      <c r="LTW17" s="63"/>
      <c r="LTX17" s="63"/>
      <c r="LTY17" s="63"/>
      <c r="LTZ17" s="63"/>
      <c r="LUA17" s="63"/>
      <c r="LUB17" s="63"/>
      <c r="LUC17" s="63"/>
      <c r="LUD17" s="63"/>
      <c r="LUE17" s="63"/>
      <c r="LUF17" s="63"/>
      <c r="LUG17" s="63"/>
      <c r="LUH17" s="63"/>
      <c r="LUI17" s="63"/>
      <c r="LUJ17" s="63"/>
      <c r="LUK17" s="63"/>
      <c r="LUL17" s="63"/>
      <c r="LUM17" s="63"/>
      <c r="LUN17" s="63"/>
      <c r="LUO17" s="63"/>
      <c r="LUP17" s="63"/>
      <c r="LUQ17" s="63"/>
      <c r="LUR17" s="63"/>
      <c r="LUS17" s="63"/>
      <c r="LUT17" s="63"/>
      <c r="LUU17" s="63"/>
      <c r="LUV17" s="63"/>
      <c r="LUW17" s="63"/>
      <c r="LUX17" s="63"/>
      <c r="LUY17" s="63"/>
      <c r="LUZ17" s="63"/>
      <c r="LVA17" s="63"/>
      <c r="LVB17" s="63"/>
      <c r="LVC17" s="63"/>
      <c r="LVD17" s="63"/>
      <c r="LVE17" s="63"/>
      <c r="LVF17" s="63"/>
      <c r="LVG17" s="63"/>
      <c r="LVH17" s="63"/>
      <c r="LVI17" s="63"/>
      <c r="LVJ17" s="63"/>
      <c r="LVK17" s="63"/>
      <c r="LVL17" s="63"/>
      <c r="LVM17" s="63"/>
      <c r="LVN17" s="63"/>
      <c r="LVO17" s="63"/>
      <c r="LVP17" s="63"/>
      <c r="LVQ17" s="63"/>
      <c r="LVR17" s="63"/>
      <c r="LVS17" s="63"/>
      <c r="LVT17" s="63"/>
      <c r="LVU17" s="63"/>
      <c r="LVV17" s="63"/>
      <c r="LVW17" s="63"/>
      <c r="LVX17" s="63"/>
      <c r="LVY17" s="63"/>
      <c r="LVZ17" s="63"/>
      <c r="LWA17" s="63"/>
      <c r="LWB17" s="63"/>
      <c r="LWC17" s="63"/>
      <c r="LWD17" s="63"/>
      <c r="LWE17" s="63"/>
      <c r="LWF17" s="63"/>
      <c r="LWG17" s="63"/>
      <c r="LWH17" s="63"/>
      <c r="LWI17" s="63"/>
      <c r="LWJ17" s="63"/>
      <c r="LWK17" s="63"/>
      <c r="LWL17" s="63"/>
      <c r="LWM17" s="63"/>
      <c r="LWN17" s="63"/>
      <c r="LWO17" s="63"/>
      <c r="LWP17" s="63"/>
      <c r="LWQ17" s="63"/>
      <c r="LWR17" s="63"/>
      <c r="LWS17" s="63"/>
      <c r="LWT17" s="63"/>
      <c r="LWU17" s="63"/>
      <c r="LWV17" s="63"/>
      <c r="LWW17" s="63"/>
      <c r="LWX17" s="63"/>
      <c r="LWY17" s="63"/>
      <c r="LWZ17" s="63"/>
      <c r="LXA17" s="63"/>
      <c r="LXB17" s="63"/>
      <c r="LXC17" s="63"/>
      <c r="LXD17" s="63"/>
      <c r="LXE17" s="63"/>
      <c r="LXF17" s="63"/>
      <c r="LXG17" s="63"/>
      <c r="LXH17" s="63"/>
      <c r="LXI17" s="63"/>
      <c r="LXJ17" s="63"/>
      <c r="LXK17" s="63"/>
      <c r="LXL17" s="63"/>
      <c r="LXM17" s="63"/>
      <c r="LXN17" s="63"/>
      <c r="LXO17" s="63"/>
      <c r="LXP17" s="63"/>
      <c r="LXQ17" s="63"/>
      <c r="LXR17" s="63"/>
      <c r="LXS17" s="63"/>
      <c r="LXT17" s="63"/>
      <c r="LXU17" s="63"/>
      <c r="LXV17" s="63"/>
      <c r="LXW17" s="63"/>
      <c r="LXX17" s="63"/>
      <c r="LXY17" s="63"/>
      <c r="LXZ17" s="63"/>
      <c r="LYA17" s="63"/>
      <c r="LYB17" s="63"/>
      <c r="LYC17" s="63"/>
      <c r="LYD17" s="63"/>
      <c r="LYE17" s="63"/>
      <c r="LYF17" s="63"/>
      <c r="LYG17" s="63"/>
      <c r="LYH17" s="63"/>
      <c r="LYI17" s="63"/>
      <c r="LYJ17" s="63"/>
      <c r="LYK17" s="63"/>
      <c r="LYL17" s="63"/>
      <c r="LYM17" s="63"/>
      <c r="LYN17" s="63"/>
      <c r="LYO17" s="63"/>
      <c r="LYP17" s="63"/>
      <c r="LYQ17" s="63"/>
      <c r="LYR17" s="63"/>
      <c r="LYS17" s="63"/>
      <c r="LYT17" s="63"/>
      <c r="LYU17" s="63"/>
      <c r="LYV17" s="63"/>
      <c r="LYW17" s="63"/>
      <c r="LYX17" s="63"/>
      <c r="LYY17" s="63"/>
      <c r="LYZ17" s="63"/>
      <c r="LZA17" s="63"/>
      <c r="LZB17" s="63"/>
      <c r="LZC17" s="63"/>
      <c r="LZD17" s="63"/>
      <c r="LZE17" s="63"/>
      <c r="LZF17" s="63"/>
      <c r="LZG17" s="63"/>
      <c r="LZH17" s="63"/>
      <c r="LZI17" s="63"/>
      <c r="LZJ17" s="63"/>
      <c r="LZK17" s="63"/>
      <c r="LZL17" s="63"/>
      <c r="LZM17" s="63"/>
      <c r="LZN17" s="63"/>
      <c r="LZO17" s="63"/>
      <c r="LZP17" s="63"/>
      <c r="LZQ17" s="63"/>
      <c r="LZR17" s="63"/>
      <c r="LZS17" s="63"/>
      <c r="LZT17" s="63"/>
      <c r="LZU17" s="63"/>
      <c r="LZV17" s="63"/>
      <c r="LZW17" s="63"/>
      <c r="LZX17" s="63"/>
      <c r="LZY17" s="63"/>
      <c r="LZZ17" s="63"/>
      <c r="MAA17" s="63"/>
      <c r="MAB17" s="63"/>
      <c r="MAC17" s="63"/>
      <c r="MAD17" s="63"/>
      <c r="MAE17" s="63"/>
      <c r="MAF17" s="63"/>
      <c r="MAG17" s="63"/>
      <c r="MAH17" s="63"/>
      <c r="MAI17" s="63"/>
      <c r="MAJ17" s="63"/>
      <c r="MAK17" s="63"/>
      <c r="MAL17" s="63"/>
      <c r="MAM17" s="63"/>
      <c r="MAN17" s="63"/>
      <c r="MAO17" s="63"/>
      <c r="MAP17" s="63"/>
      <c r="MAQ17" s="63"/>
      <c r="MAR17" s="63"/>
      <c r="MAS17" s="63"/>
      <c r="MAT17" s="63"/>
      <c r="MAU17" s="63"/>
      <c r="MAV17" s="63"/>
      <c r="MAW17" s="63"/>
      <c r="MAX17" s="63"/>
      <c r="MAY17" s="63"/>
      <c r="MAZ17" s="63"/>
      <c r="MBA17" s="63"/>
      <c r="MBB17" s="63"/>
      <c r="MBC17" s="63"/>
      <c r="MBD17" s="63"/>
      <c r="MBE17" s="63"/>
      <c r="MBF17" s="63"/>
      <c r="MBG17" s="63"/>
      <c r="MBH17" s="63"/>
      <c r="MBI17" s="63"/>
      <c r="MBJ17" s="63"/>
      <c r="MBK17" s="63"/>
      <c r="MBL17" s="63"/>
      <c r="MBM17" s="63"/>
      <c r="MBN17" s="63"/>
      <c r="MBO17" s="63"/>
      <c r="MBP17" s="63"/>
      <c r="MBQ17" s="63"/>
      <c r="MBR17" s="63"/>
      <c r="MBS17" s="63"/>
      <c r="MBT17" s="63"/>
      <c r="MBU17" s="63"/>
      <c r="MBV17" s="63"/>
      <c r="MBW17" s="63"/>
      <c r="MBX17" s="63"/>
      <c r="MBY17" s="63"/>
      <c r="MBZ17" s="63"/>
      <c r="MCA17" s="63"/>
      <c r="MCB17" s="63"/>
      <c r="MCC17" s="63"/>
      <c r="MCD17" s="63"/>
      <c r="MCE17" s="63"/>
      <c r="MCF17" s="63"/>
      <c r="MCG17" s="63"/>
      <c r="MCH17" s="63"/>
      <c r="MCI17" s="63"/>
      <c r="MCJ17" s="63"/>
      <c r="MCK17" s="63"/>
      <c r="MCL17" s="63"/>
      <c r="MCM17" s="63"/>
      <c r="MCN17" s="63"/>
      <c r="MCO17" s="63"/>
      <c r="MCP17" s="63"/>
      <c r="MCQ17" s="63"/>
      <c r="MCR17" s="63"/>
      <c r="MCS17" s="63"/>
      <c r="MCT17" s="63"/>
      <c r="MCU17" s="63"/>
      <c r="MCV17" s="63"/>
      <c r="MCW17" s="63"/>
      <c r="MCX17" s="63"/>
      <c r="MCY17" s="63"/>
      <c r="MCZ17" s="63"/>
      <c r="MDA17" s="63"/>
      <c r="MDB17" s="63"/>
      <c r="MDC17" s="63"/>
      <c r="MDD17" s="63"/>
      <c r="MDE17" s="63"/>
      <c r="MDF17" s="63"/>
      <c r="MDG17" s="63"/>
      <c r="MDH17" s="63"/>
      <c r="MDI17" s="63"/>
      <c r="MDJ17" s="63"/>
      <c r="MDK17" s="63"/>
      <c r="MDL17" s="63"/>
      <c r="MDM17" s="63"/>
      <c r="MDN17" s="63"/>
      <c r="MDO17" s="63"/>
      <c r="MDP17" s="63"/>
      <c r="MDQ17" s="63"/>
      <c r="MDR17" s="63"/>
      <c r="MDS17" s="63"/>
      <c r="MDT17" s="63"/>
      <c r="MDU17" s="63"/>
      <c r="MDV17" s="63"/>
      <c r="MDW17" s="63"/>
      <c r="MDX17" s="63"/>
      <c r="MDY17" s="63"/>
      <c r="MDZ17" s="63"/>
      <c r="MEA17" s="63"/>
      <c r="MEB17" s="63"/>
      <c r="MEC17" s="63"/>
      <c r="MED17" s="63"/>
      <c r="MEE17" s="63"/>
      <c r="MEF17" s="63"/>
      <c r="MEG17" s="63"/>
      <c r="MEH17" s="63"/>
      <c r="MEI17" s="63"/>
      <c r="MEJ17" s="63"/>
      <c r="MEK17" s="63"/>
      <c r="MEL17" s="63"/>
      <c r="MEM17" s="63"/>
      <c r="MEN17" s="63"/>
      <c r="MEO17" s="63"/>
      <c r="MEP17" s="63"/>
      <c r="MEQ17" s="63"/>
      <c r="MER17" s="63"/>
      <c r="MES17" s="63"/>
      <c r="MET17" s="63"/>
      <c r="MEU17" s="63"/>
      <c r="MEV17" s="63"/>
      <c r="MEW17" s="63"/>
      <c r="MEX17" s="63"/>
      <c r="MEY17" s="63"/>
      <c r="MEZ17" s="63"/>
      <c r="MFA17" s="63"/>
      <c r="MFB17" s="63"/>
      <c r="MFC17" s="63"/>
      <c r="MFD17" s="63"/>
      <c r="MFE17" s="63"/>
      <c r="MFF17" s="63"/>
      <c r="MFG17" s="63"/>
      <c r="MFH17" s="63"/>
      <c r="MFI17" s="63"/>
      <c r="MFJ17" s="63"/>
      <c r="MFK17" s="63"/>
      <c r="MFL17" s="63"/>
      <c r="MFM17" s="63"/>
      <c r="MFN17" s="63"/>
      <c r="MFO17" s="63"/>
      <c r="MFP17" s="63"/>
      <c r="MFQ17" s="63"/>
      <c r="MFR17" s="63"/>
      <c r="MFS17" s="63"/>
      <c r="MFT17" s="63"/>
      <c r="MFU17" s="63"/>
      <c r="MFV17" s="63"/>
      <c r="MFW17" s="63"/>
      <c r="MFX17" s="63"/>
      <c r="MFY17" s="63"/>
      <c r="MFZ17" s="63"/>
      <c r="MGA17" s="63"/>
      <c r="MGB17" s="63"/>
      <c r="MGC17" s="63"/>
      <c r="MGD17" s="63"/>
      <c r="MGE17" s="63"/>
      <c r="MGF17" s="63"/>
      <c r="MGG17" s="63"/>
      <c r="MGH17" s="63"/>
      <c r="MGI17" s="63"/>
      <c r="MGJ17" s="63"/>
      <c r="MGK17" s="63"/>
      <c r="MGL17" s="63"/>
      <c r="MGM17" s="63"/>
      <c r="MGN17" s="63"/>
      <c r="MGO17" s="63"/>
      <c r="MGP17" s="63"/>
      <c r="MGQ17" s="63"/>
      <c r="MGR17" s="63"/>
      <c r="MGS17" s="63"/>
      <c r="MGT17" s="63"/>
      <c r="MGU17" s="63"/>
      <c r="MGV17" s="63"/>
      <c r="MGW17" s="63"/>
      <c r="MGX17" s="63"/>
      <c r="MGY17" s="63"/>
      <c r="MGZ17" s="63"/>
      <c r="MHA17" s="63"/>
      <c r="MHB17" s="63"/>
      <c r="MHC17" s="63"/>
      <c r="MHD17" s="63"/>
      <c r="MHE17" s="63"/>
      <c r="MHF17" s="63"/>
      <c r="MHG17" s="63"/>
      <c r="MHH17" s="63"/>
      <c r="MHI17" s="63"/>
      <c r="MHJ17" s="63"/>
      <c r="MHK17" s="63"/>
      <c r="MHL17" s="63"/>
      <c r="MHM17" s="63"/>
      <c r="MHN17" s="63"/>
      <c r="MHO17" s="63"/>
      <c r="MHP17" s="63"/>
      <c r="MHQ17" s="63"/>
      <c r="MHR17" s="63"/>
      <c r="MHS17" s="63"/>
      <c r="MHT17" s="63"/>
      <c r="MHU17" s="63"/>
      <c r="MHV17" s="63"/>
      <c r="MHW17" s="63"/>
      <c r="MHX17" s="63"/>
      <c r="MHY17" s="63"/>
      <c r="MHZ17" s="63"/>
      <c r="MIA17" s="63"/>
      <c r="MIB17" s="63"/>
      <c r="MIC17" s="63"/>
      <c r="MID17" s="63"/>
      <c r="MIE17" s="63"/>
      <c r="MIF17" s="63"/>
      <c r="MIG17" s="63"/>
      <c r="MIH17" s="63"/>
      <c r="MII17" s="63"/>
      <c r="MIJ17" s="63"/>
      <c r="MIK17" s="63"/>
      <c r="MIL17" s="63"/>
      <c r="MIM17" s="63"/>
      <c r="MIN17" s="63"/>
      <c r="MIO17" s="63"/>
      <c r="MIP17" s="63"/>
      <c r="MIQ17" s="63"/>
      <c r="MIR17" s="63"/>
      <c r="MIS17" s="63"/>
      <c r="MIT17" s="63"/>
      <c r="MIU17" s="63"/>
      <c r="MIV17" s="63"/>
      <c r="MIW17" s="63"/>
      <c r="MIX17" s="63"/>
      <c r="MIY17" s="63"/>
      <c r="MIZ17" s="63"/>
      <c r="MJA17" s="63"/>
      <c r="MJB17" s="63"/>
      <c r="MJC17" s="63"/>
      <c r="MJD17" s="63"/>
      <c r="MJE17" s="63"/>
      <c r="MJF17" s="63"/>
      <c r="MJG17" s="63"/>
      <c r="MJH17" s="63"/>
      <c r="MJI17" s="63"/>
      <c r="MJJ17" s="63"/>
      <c r="MJK17" s="63"/>
      <c r="MJL17" s="63"/>
      <c r="MJM17" s="63"/>
      <c r="MJN17" s="63"/>
      <c r="MJO17" s="63"/>
      <c r="MJP17" s="63"/>
      <c r="MJQ17" s="63"/>
      <c r="MJR17" s="63"/>
      <c r="MJS17" s="63"/>
      <c r="MJT17" s="63"/>
      <c r="MJU17" s="63"/>
      <c r="MJV17" s="63"/>
      <c r="MJW17" s="63"/>
      <c r="MJX17" s="63"/>
      <c r="MJY17" s="63"/>
      <c r="MJZ17" s="63"/>
      <c r="MKA17" s="63"/>
      <c r="MKB17" s="63"/>
      <c r="MKC17" s="63"/>
      <c r="MKD17" s="63"/>
      <c r="MKE17" s="63"/>
      <c r="MKF17" s="63"/>
      <c r="MKG17" s="63"/>
      <c r="MKH17" s="63"/>
      <c r="MKI17" s="63"/>
      <c r="MKJ17" s="63"/>
      <c r="MKK17" s="63"/>
      <c r="MKL17" s="63"/>
      <c r="MKM17" s="63"/>
      <c r="MKN17" s="63"/>
      <c r="MKO17" s="63"/>
      <c r="MKP17" s="63"/>
      <c r="MKQ17" s="63"/>
      <c r="MKR17" s="63"/>
      <c r="MKS17" s="63"/>
      <c r="MKT17" s="63"/>
      <c r="MKU17" s="63"/>
      <c r="MKV17" s="63"/>
      <c r="MKW17" s="63"/>
      <c r="MKX17" s="63"/>
      <c r="MKY17" s="63"/>
      <c r="MKZ17" s="63"/>
      <c r="MLA17" s="63"/>
      <c r="MLB17" s="63"/>
      <c r="MLC17" s="63"/>
      <c r="MLD17" s="63"/>
      <c r="MLE17" s="63"/>
      <c r="MLF17" s="63"/>
      <c r="MLG17" s="63"/>
      <c r="MLH17" s="63"/>
      <c r="MLI17" s="63"/>
      <c r="MLJ17" s="63"/>
      <c r="MLK17" s="63"/>
      <c r="MLL17" s="63"/>
      <c r="MLM17" s="63"/>
      <c r="MLN17" s="63"/>
      <c r="MLO17" s="63"/>
      <c r="MLP17" s="63"/>
      <c r="MLQ17" s="63"/>
      <c r="MLR17" s="63"/>
      <c r="MLS17" s="63"/>
      <c r="MLT17" s="63"/>
      <c r="MLU17" s="63"/>
      <c r="MLV17" s="63"/>
      <c r="MLW17" s="63"/>
      <c r="MLX17" s="63"/>
      <c r="MLY17" s="63"/>
      <c r="MLZ17" s="63"/>
      <c r="MMA17" s="63"/>
      <c r="MMB17" s="63"/>
      <c r="MMC17" s="63"/>
      <c r="MMD17" s="63"/>
      <c r="MME17" s="63"/>
      <c r="MMF17" s="63"/>
      <c r="MMG17" s="63"/>
      <c r="MMH17" s="63"/>
      <c r="MMI17" s="63"/>
      <c r="MMJ17" s="63"/>
      <c r="MMK17" s="63"/>
      <c r="MML17" s="63"/>
      <c r="MMM17" s="63"/>
      <c r="MMN17" s="63"/>
      <c r="MMO17" s="63"/>
      <c r="MMP17" s="63"/>
      <c r="MMQ17" s="63"/>
      <c r="MMR17" s="63"/>
      <c r="MMS17" s="63"/>
      <c r="MMT17" s="63"/>
      <c r="MMU17" s="63"/>
      <c r="MMV17" s="63"/>
      <c r="MMW17" s="63"/>
      <c r="MMX17" s="63"/>
      <c r="MMY17" s="63"/>
      <c r="MMZ17" s="63"/>
      <c r="MNA17" s="63"/>
      <c r="MNB17" s="63"/>
      <c r="MNC17" s="63"/>
      <c r="MND17" s="63"/>
      <c r="MNE17" s="63"/>
      <c r="MNF17" s="63"/>
      <c r="MNG17" s="63"/>
      <c r="MNH17" s="63"/>
      <c r="MNI17" s="63"/>
      <c r="MNJ17" s="63"/>
      <c r="MNK17" s="63"/>
      <c r="MNL17" s="63"/>
      <c r="MNM17" s="63"/>
      <c r="MNN17" s="63"/>
      <c r="MNO17" s="63"/>
      <c r="MNP17" s="63"/>
      <c r="MNQ17" s="63"/>
      <c r="MNR17" s="63"/>
      <c r="MNS17" s="63"/>
      <c r="MNT17" s="63"/>
      <c r="MNU17" s="63"/>
      <c r="MNV17" s="63"/>
      <c r="MNW17" s="63"/>
      <c r="MNX17" s="63"/>
      <c r="MNY17" s="63"/>
      <c r="MNZ17" s="63"/>
      <c r="MOA17" s="63"/>
      <c r="MOB17" s="63"/>
      <c r="MOC17" s="63"/>
      <c r="MOD17" s="63"/>
      <c r="MOE17" s="63"/>
      <c r="MOF17" s="63"/>
      <c r="MOG17" s="63"/>
      <c r="MOH17" s="63"/>
      <c r="MOI17" s="63"/>
      <c r="MOJ17" s="63"/>
      <c r="MOK17" s="63"/>
      <c r="MOL17" s="63"/>
      <c r="MOM17" s="63"/>
      <c r="MON17" s="63"/>
      <c r="MOO17" s="63"/>
      <c r="MOP17" s="63"/>
      <c r="MOQ17" s="63"/>
      <c r="MOR17" s="63"/>
      <c r="MOS17" s="63"/>
      <c r="MOT17" s="63"/>
      <c r="MOU17" s="63"/>
      <c r="MOV17" s="63"/>
      <c r="MOW17" s="63"/>
      <c r="MOX17" s="63"/>
      <c r="MOY17" s="63"/>
      <c r="MOZ17" s="63"/>
      <c r="MPA17" s="63"/>
      <c r="MPB17" s="63"/>
      <c r="MPC17" s="63"/>
      <c r="MPD17" s="63"/>
      <c r="MPE17" s="63"/>
      <c r="MPF17" s="63"/>
      <c r="MPG17" s="63"/>
      <c r="MPH17" s="63"/>
      <c r="MPI17" s="63"/>
      <c r="MPJ17" s="63"/>
      <c r="MPK17" s="63"/>
      <c r="MPL17" s="63"/>
      <c r="MPM17" s="63"/>
      <c r="MPN17" s="63"/>
      <c r="MPO17" s="63"/>
      <c r="MPP17" s="63"/>
      <c r="MPQ17" s="63"/>
      <c r="MPR17" s="63"/>
      <c r="MPS17" s="63"/>
      <c r="MPT17" s="63"/>
      <c r="MPU17" s="63"/>
      <c r="MPV17" s="63"/>
      <c r="MPW17" s="63"/>
      <c r="MPX17" s="63"/>
      <c r="MPY17" s="63"/>
      <c r="MPZ17" s="63"/>
      <c r="MQA17" s="63"/>
      <c r="MQB17" s="63"/>
      <c r="MQC17" s="63"/>
      <c r="MQD17" s="63"/>
      <c r="MQE17" s="63"/>
      <c r="MQF17" s="63"/>
      <c r="MQG17" s="63"/>
      <c r="MQH17" s="63"/>
      <c r="MQI17" s="63"/>
      <c r="MQJ17" s="63"/>
      <c r="MQK17" s="63"/>
      <c r="MQL17" s="63"/>
      <c r="MQM17" s="63"/>
      <c r="MQN17" s="63"/>
      <c r="MQO17" s="63"/>
      <c r="MQP17" s="63"/>
      <c r="MQQ17" s="63"/>
      <c r="MQR17" s="63"/>
      <c r="MQS17" s="63"/>
      <c r="MQT17" s="63"/>
      <c r="MQU17" s="63"/>
      <c r="MQV17" s="63"/>
      <c r="MQW17" s="63"/>
      <c r="MQX17" s="63"/>
      <c r="MQY17" s="63"/>
      <c r="MQZ17" s="63"/>
      <c r="MRA17" s="63"/>
      <c r="MRB17" s="63"/>
      <c r="MRC17" s="63"/>
      <c r="MRD17" s="63"/>
      <c r="MRE17" s="63"/>
      <c r="MRF17" s="63"/>
      <c r="MRG17" s="63"/>
      <c r="MRH17" s="63"/>
      <c r="MRI17" s="63"/>
      <c r="MRJ17" s="63"/>
      <c r="MRK17" s="63"/>
      <c r="MRL17" s="63"/>
      <c r="MRM17" s="63"/>
      <c r="MRN17" s="63"/>
      <c r="MRO17" s="63"/>
      <c r="MRP17" s="63"/>
      <c r="MRQ17" s="63"/>
      <c r="MRR17" s="63"/>
      <c r="MRS17" s="63"/>
      <c r="MRT17" s="63"/>
      <c r="MRU17" s="63"/>
      <c r="MRV17" s="63"/>
      <c r="MRW17" s="63"/>
      <c r="MRX17" s="63"/>
      <c r="MRY17" s="63"/>
      <c r="MRZ17" s="63"/>
      <c r="MSA17" s="63"/>
      <c r="MSB17" s="63"/>
      <c r="MSC17" s="63"/>
      <c r="MSD17" s="63"/>
      <c r="MSE17" s="63"/>
      <c r="MSF17" s="63"/>
      <c r="MSG17" s="63"/>
      <c r="MSH17" s="63"/>
      <c r="MSI17" s="63"/>
      <c r="MSJ17" s="63"/>
      <c r="MSK17" s="63"/>
      <c r="MSL17" s="63"/>
      <c r="MSM17" s="63"/>
      <c r="MSN17" s="63"/>
      <c r="MSO17" s="63"/>
      <c r="MSP17" s="63"/>
      <c r="MSQ17" s="63"/>
      <c r="MSR17" s="63"/>
      <c r="MSS17" s="63"/>
      <c r="MST17" s="63"/>
      <c r="MSU17" s="63"/>
      <c r="MSV17" s="63"/>
      <c r="MSW17" s="63"/>
      <c r="MSX17" s="63"/>
      <c r="MSY17" s="63"/>
      <c r="MSZ17" s="63"/>
      <c r="MTA17" s="63"/>
      <c r="MTB17" s="63"/>
      <c r="MTC17" s="63"/>
      <c r="MTD17" s="63"/>
      <c r="MTE17" s="63"/>
      <c r="MTF17" s="63"/>
      <c r="MTG17" s="63"/>
      <c r="MTH17" s="63"/>
      <c r="MTI17" s="63"/>
      <c r="MTJ17" s="63"/>
      <c r="MTK17" s="63"/>
      <c r="MTL17" s="63"/>
      <c r="MTM17" s="63"/>
      <c r="MTN17" s="63"/>
      <c r="MTO17" s="63"/>
      <c r="MTP17" s="63"/>
      <c r="MTQ17" s="63"/>
      <c r="MTR17" s="63"/>
      <c r="MTS17" s="63"/>
      <c r="MTT17" s="63"/>
      <c r="MTU17" s="63"/>
      <c r="MTV17" s="63"/>
      <c r="MTW17" s="63"/>
      <c r="MTX17" s="63"/>
      <c r="MTY17" s="63"/>
      <c r="MTZ17" s="63"/>
      <c r="MUA17" s="63"/>
      <c r="MUB17" s="63"/>
      <c r="MUC17" s="63"/>
      <c r="MUD17" s="63"/>
      <c r="MUE17" s="63"/>
      <c r="MUF17" s="63"/>
      <c r="MUG17" s="63"/>
      <c r="MUH17" s="63"/>
      <c r="MUI17" s="63"/>
      <c r="MUJ17" s="63"/>
      <c r="MUK17" s="63"/>
      <c r="MUL17" s="63"/>
      <c r="MUM17" s="63"/>
      <c r="MUN17" s="63"/>
      <c r="MUO17" s="63"/>
      <c r="MUP17" s="63"/>
      <c r="MUQ17" s="63"/>
      <c r="MUR17" s="63"/>
      <c r="MUS17" s="63"/>
      <c r="MUT17" s="63"/>
      <c r="MUU17" s="63"/>
      <c r="MUV17" s="63"/>
      <c r="MUW17" s="63"/>
      <c r="MUX17" s="63"/>
      <c r="MUY17" s="63"/>
      <c r="MUZ17" s="63"/>
      <c r="MVA17" s="63"/>
      <c r="MVB17" s="63"/>
      <c r="MVC17" s="63"/>
      <c r="MVD17" s="63"/>
      <c r="MVE17" s="63"/>
      <c r="MVF17" s="63"/>
      <c r="MVG17" s="63"/>
      <c r="MVH17" s="63"/>
      <c r="MVI17" s="63"/>
      <c r="MVJ17" s="63"/>
      <c r="MVK17" s="63"/>
      <c r="MVL17" s="63"/>
      <c r="MVM17" s="63"/>
      <c r="MVN17" s="63"/>
      <c r="MVO17" s="63"/>
      <c r="MVP17" s="63"/>
      <c r="MVQ17" s="63"/>
      <c r="MVR17" s="63"/>
      <c r="MVS17" s="63"/>
      <c r="MVT17" s="63"/>
      <c r="MVU17" s="63"/>
      <c r="MVV17" s="63"/>
      <c r="MVW17" s="63"/>
      <c r="MVX17" s="63"/>
      <c r="MVY17" s="63"/>
      <c r="MVZ17" s="63"/>
      <c r="MWA17" s="63"/>
      <c r="MWB17" s="63"/>
      <c r="MWC17" s="63"/>
      <c r="MWD17" s="63"/>
      <c r="MWE17" s="63"/>
      <c r="MWF17" s="63"/>
      <c r="MWG17" s="63"/>
      <c r="MWH17" s="63"/>
      <c r="MWI17" s="63"/>
      <c r="MWJ17" s="63"/>
      <c r="MWK17" s="63"/>
      <c r="MWL17" s="63"/>
      <c r="MWM17" s="63"/>
      <c r="MWN17" s="63"/>
      <c r="MWO17" s="63"/>
      <c r="MWP17" s="63"/>
      <c r="MWQ17" s="63"/>
      <c r="MWR17" s="63"/>
      <c r="MWS17" s="63"/>
      <c r="MWT17" s="63"/>
      <c r="MWU17" s="63"/>
      <c r="MWV17" s="63"/>
      <c r="MWW17" s="63"/>
      <c r="MWX17" s="63"/>
      <c r="MWY17" s="63"/>
      <c r="MWZ17" s="63"/>
      <c r="MXA17" s="63"/>
      <c r="MXB17" s="63"/>
      <c r="MXC17" s="63"/>
      <c r="MXD17" s="63"/>
      <c r="MXE17" s="63"/>
      <c r="MXF17" s="63"/>
      <c r="MXG17" s="63"/>
      <c r="MXH17" s="63"/>
      <c r="MXI17" s="63"/>
      <c r="MXJ17" s="63"/>
      <c r="MXK17" s="63"/>
      <c r="MXL17" s="63"/>
      <c r="MXM17" s="63"/>
      <c r="MXN17" s="63"/>
      <c r="MXO17" s="63"/>
      <c r="MXP17" s="63"/>
      <c r="MXQ17" s="63"/>
      <c r="MXR17" s="63"/>
      <c r="MXS17" s="63"/>
      <c r="MXT17" s="63"/>
      <c r="MXU17" s="63"/>
      <c r="MXV17" s="63"/>
      <c r="MXW17" s="63"/>
      <c r="MXX17" s="63"/>
      <c r="MXY17" s="63"/>
      <c r="MXZ17" s="63"/>
      <c r="MYA17" s="63"/>
      <c r="MYB17" s="63"/>
      <c r="MYC17" s="63"/>
      <c r="MYD17" s="63"/>
      <c r="MYE17" s="63"/>
      <c r="MYF17" s="63"/>
      <c r="MYG17" s="63"/>
      <c r="MYH17" s="63"/>
      <c r="MYI17" s="63"/>
      <c r="MYJ17" s="63"/>
      <c r="MYK17" s="63"/>
      <c r="MYL17" s="63"/>
      <c r="MYM17" s="63"/>
      <c r="MYN17" s="63"/>
      <c r="MYO17" s="63"/>
      <c r="MYP17" s="63"/>
      <c r="MYQ17" s="63"/>
      <c r="MYR17" s="63"/>
      <c r="MYS17" s="63"/>
      <c r="MYT17" s="63"/>
      <c r="MYU17" s="63"/>
      <c r="MYV17" s="63"/>
      <c r="MYW17" s="63"/>
      <c r="MYX17" s="63"/>
      <c r="MYY17" s="63"/>
      <c r="MYZ17" s="63"/>
      <c r="MZA17" s="63"/>
      <c r="MZB17" s="63"/>
      <c r="MZC17" s="63"/>
      <c r="MZD17" s="63"/>
      <c r="MZE17" s="63"/>
      <c r="MZF17" s="63"/>
      <c r="MZG17" s="63"/>
      <c r="MZH17" s="63"/>
      <c r="MZI17" s="63"/>
      <c r="MZJ17" s="63"/>
      <c r="MZK17" s="63"/>
      <c r="MZL17" s="63"/>
      <c r="MZM17" s="63"/>
      <c r="MZN17" s="63"/>
      <c r="MZO17" s="63"/>
      <c r="MZP17" s="63"/>
      <c r="MZQ17" s="63"/>
      <c r="MZR17" s="63"/>
      <c r="MZS17" s="63"/>
      <c r="MZT17" s="63"/>
      <c r="MZU17" s="63"/>
      <c r="MZV17" s="63"/>
      <c r="MZW17" s="63"/>
      <c r="MZX17" s="63"/>
      <c r="MZY17" s="63"/>
      <c r="MZZ17" s="63"/>
      <c r="NAA17" s="63"/>
      <c r="NAB17" s="63"/>
      <c r="NAC17" s="63"/>
      <c r="NAD17" s="63"/>
      <c r="NAE17" s="63"/>
      <c r="NAF17" s="63"/>
      <c r="NAG17" s="63"/>
      <c r="NAH17" s="63"/>
      <c r="NAI17" s="63"/>
      <c r="NAJ17" s="63"/>
      <c r="NAK17" s="63"/>
      <c r="NAL17" s="63"/>
      <c r="NAM17" s="63"/>
      <c r="NAN17" s="63"/>
      <c r="NAO17" s="63"/>
      <c r="NAP17" s="63"/>
      <c r="NAQ17" s="63"/>
      <c r="NAR17" s="63"/>
      <c r="NAS17" s="63"/>
      <c r="NAT17" s="63"/>
      <c r="NAU17" s="63"/>
      <c r="NAV17" s="63"/>
      <c r="NAW17" s="63"/>
      <c r="NAX17" s="63"/>
      <c r="NAY17" s="63"/>
      <c r="NAZ17" s="63"/>
      <c r="NBA17" s="63"/>
      <c r="NBB17" s="63"/>
      <c r="NBC17" s="63"/>
      <c r="NBD17" s="63"/>
      <c r="NBE17" s="63"/>
      <c r="NBF17" s="63"/>
      <c r="NBG17" s="63"/>
      <c r="NBH17" s="63"/>
      <c r="NBI17" s="63"/>
      <c r="NBJ17" s="63"/>
      <c r="NBK17" s="63"/>
      <c r="NBL17" s="63"/>
      <c r="NBM17" s="63"/>
      <c r="NBN17" s="63"/>
      <c r="NBO17" s="63"/>
      <c r="NBP17" s="63"/>
      <c r="NBQ17" s="63"/>
      <c r="NBR17" s="63"/>
      <c r="NBS17" s="63"/>
      <c r="NBT17" s="63"/>
      <c r="NBU17" s="63"/>
      <c r="NBV17" s="63"/>
      <c r="NBW17" s="63"/>
      <c r="NBX17" s="63"/>
      <c r="NBY17" s="63"/>
      <c r="NBZ17" s="63"/>
      <c r="NCA17" s="63"/>
      <c r="NCB17" s="63"/>
      <c r="NCC17" s="63"/>
      <c r="NCD17" s="63"/>
      <c r="NCE17" s="63"/>
      <c r="NCF17" s="63"/>
      <c r="NCG17" s="63"/>
      <c r="NCH17" s="63"/>
      <c r="NCI17" s="63"/>
      <c r="NCJ17" s="63"/>
      <c r="NCK17" s="63"/>
      <c r="NCL17" s="63"/>
      <c r="NCM17" s="63"/>
      <c r="NCN17" s="63"/>
      <c r="NCO17" s="63"/>
      <c r="NCP17" s="63"/>
      <c r="NCQ17" s="63"/>
      <c r="NCR17" s="63"/>
      <c r="NCS17" s="63"/>
      <c r="NCT17" s="63"/>
      <c r="NCU17" s="63"/>
      <c r="NCV17" s="63"/>
      <c r="NCW17" s="63"/>
      <c r="NCX17" s="63"/>
      <c r="NCY17" s="63"/>
      <c r="NCZ17" s="63"/>
      <c r="NDA17" s="63"/>
      <c r="NDB17" s="63"/>
      <c r="NDC17" s="63"/>
      <c r="NDD17" s="63"/>
      <c r="NDE17" s="63"/>
      <c r="NDF17" s="63"/>
      <c r="NDG17" s="63"/>
      <c r="NDH17" s="63"/>
      <c r="NDI17" s="63"/>
      <c r="NDJ17" s="63"/>
      <c r="NDK17" s="63"/>
      <c r="NDL17" s="63"/>
      <c r="NDM17" s="63"/>
      <c r="NDN17" s="63"/>
      <c r="NDO17" s="63"/>
      <c r="NDP17" s="63"/>
      <c r="NDQ17" s="63"/>
      <c r="NDR17" s="63"/>
      <c r="NDS17" s="63"/>
      <c r="NDT17" s="63"/>
      <c r="NDU17" s="63"/>
      <c r="NDV17" s="63"/>
      <c r="NDW17" s="63"/>
      <c r="NDX17" s="63"/>
      <c r="NDY17" s="63"/>
      <c r="NDZ17" s="63"/>
      <c r="NEA17" s="63"/>
      <c r="NEB17" s="63"/>
      <c r="NEC17" s="63"/>
      <c r="NED17" s="63"/>
      <c r="NEE17" s="63"/>
      <c r="NEF17" s="63"/>
      <c r="NEG17" s="63"/>
      <c r="NEH17" s="63"/>
      <c r="NEI17" s="63"/>
      <c r="NEJ17" s="63"/>
      <c r="NEK17" s="63"/>
      <c r="NEL17" s="63"/>
      <c r="NEM17" s="63"/>
      <c r="NEN17" s="63"/>
      <c r="NEO17" s="63"/>
      <c r="NEP17" s="63"/>
      <c r="NEQ17" s="63"/>
      <c r="NER17" s="63"/>
      <c r="NES17" s="63"/>
      <c r="NET17" s="63"/>
      <c r="NEU17" s="63"/>
      <c r="NEV17" s="63"/>
      <c r="NEW17" s="63"/>
      <c r="NEX17" s="63"/>
      <c r="NEY17" s="63"/>
      <c r="NEZ17" s="63"/>
      <c r="NFA17" s="63"/>
      <c r="NFB17" s="63"/>
      <c r="NFC17" s="63"/>
      <c r="NFD17" s="63"/>
      <c r="NFE17" s="63"/>
      <c r="NFF17" s="63"/>
      <c r="NFG17" s="63"/>
      <c r="NFH17" s="63"/>
      <c r="NFI17" s="63"/>
      <c r="NFJ17" s="63"/>
      <c r="NFK17" s="63"/>
      <c r="NFL17" s="63"/>
      <c r="NFM17" s="63"/>
      <c r="NFN17" s="63"/>
      <c r="NFO17" s="63"/>
      <c r="NFP17" s="63"/>
      <c r="NFQ17" s="63"/>
      <c r="NFR17" s="63"/>
      <c r="NFS17" s="63"/>
      <c r="NFT17" s="63"/>
      <c r="NFU17" s="63"/>
      <c r="NFV17" s="63"/>
      <c r="NFW17" s="63"/>
      <c r="NFX17" s="63"/>
      <c r="NFY17" s="63"/>
      <c r="NFZ17" s="63"/>
      <c r="NGA17" s="63"/>
      <c r="NGB17" s="63"/>
      <c r="NGC17" s="63"/>
      <c r="NGD17" s="63"/>
      <c r="NGE17" s="63"/>
      <c r="NGF17" s="63"/>
      <c r="NGG17" s="63"/>
      <c r="NGH17" s="63"/>
      <c r="NGI17" s="63"/>
      <c r="NGJ17" s="63"/>
      <c r="NGK17" s="63"/>
      <c r="NGL17" s="63"/>
      <c r="NGM17" s="63"/>
      <c r="NGN17" s="63"/>
      <c r="NGO17" s="63"/>
      <c r="NGP17" s="63"/>
      <c r="NGQ17" s="63"/>
      <c r="NGR17" s="63"/>
      <c r="NGS17" s="63"/>
      <c r="NGT17" s="63"/>
      <c r="NGU17" s="63"/>
      <c r="NGV17" s="63"/>
      <c r="NGW17" s="63"/>
      <c r="NGX17" s="63"/>
      <c r="NGY17" s="63"/>
      <c r="NGZ17" s="63"/>
      <c r="NHA17" s="63"/>
      <c r="NHB17" s="63"/>
      <c r="NHC17" s="63"/>
      <c r="NHD17" s="63"/>
      <c r="NHE17" s="63"/>
      <c r="NHF17" s="63"/>
      <c r="NHG17" s="63"/>
      <c r="NHH17" s="63"/>
      <c r="NHI17" s="63"/>
      <c r="NHJ17" s="63"/>
      <c r="NHK17" s="63"/>
      <c r="NHL17" s="63"/>
      <c r="NHM17" s="63"/>
      <c r="NHN17" s="63"/>
      <c r="NHO17" s="63"/>
      <c r="NHP17" s="63"/>
      <c r="NHQ17" s="63"/>
      <c r="NHR17" s="63"/>
      <c r="NHS17" s="63"/>
      <c r="NHT17" s="63"/>
      <c r="NHU17" s="63"/>
      <c r="NHV17" s="63"/>
      <c r="NHW17" s="63"/>
      <c r="NHX17" s="63"/>
      <c r="NHY17" s="63"/>
      <c r="NHZ17" s="63"/>
      <c r="NIA17" s="63"/>
      <c r="NIB17" s="63"/>
      <c r="NIC17" s="63"/>
      <c r="NID17" s="63"/>
      <c r="NIE17" s="63"/>
      <c r="NIF17" s="63"/>
      <c r="NIG17" s="63"/>
      <c r="NIH17" s="63"/>
      <c r="NII17" s="63"/>
      <c r="NIJ17" s="63"/>
      <c r="NIK17" s="63"/>
      <c r="NIL17" s="63"/>
      <c r="NIM17" s="63"/>
      <c r="NIN17" s="63"/>
      <c r="NIO17" s="63"/>
      <c r="NIP17" s="63"/>
      <c r="NIQ17" s="63"/>
      <c r="NIR17" s="63"/>
      <c r="NIS17" s="63"/>
      <c r="NIT17" s="63"/>
      <c r="NIU17" s="63"/>
      <c r="NIV17" s="63"/>
      <c r="NIW17" s="63"/>
      <c r="NIX17" s="63"/>
      <c r="NIY17" s="63"/>
      <c r="NIZ17" s="63"/>
      <c r="NJA17" s="63"/>
      <c r="NJB17" s="63"/>
      <c r="NJC17" s="63"/>
      <c r="NJD17" s="63"/>
      <c r="NJE17" s="63"/>
      <c r="NJF17" s="63"/>
      <c r="NJG17" s="63"/>
      <c r="NJH17" s="63"/>
      <c r="NJI17" s="63"/>
      <c r="NJJ17" s="63"/>
      <c r="NJK17" s="63"/>
      <c r="NJL17" s="63"/>
      <c r="NJM17" s="63"/>
      <c r="NJN17" s="63"/>
      <c r="NJO17" s="63"/>
      <c r="NJP17" s="63"/>
      <c r="NJQ17" s="63"/>
      <c r="NJR17" s="63"/>
      <c r="NJS17" s="63"/>
      <c r="NJT17" s="63"/>
      <c r="NJU17" s="63"/>
      <c r="NJV17" s="63"/>
      <c r="NJW17" s="63"/>
      <c r="NJX17" s="63"/>
      <c r="NJY17" s="63"/>
      <c r="NJZ17" s="63"/>
      <c r="NKA17" s="63"/>
      <c r="NKB17" s="63"/>
      <c r="NKC17" s="63"/>
      <c r="NKD17" s="63"/>
      <c r="NKE17" s="63"/>
      <c r="NKF17" s="63"/>
      <c r="NKG17" s="63"/>
      <c r="NKH17" s="63"/>
      <c r="NKI17" s="63"/>
      <c r="NKJ17" s="63"/>
      <c r="NKK17" s="63"/>
      <c r="NKL17" s="63"/>
      <c r="NKM17" s="63"/>
      <c r="NKN17" s="63"/>
      <c r="NKO17" s="63"/>
      <c r="NKP17" s="63"/>
      <c r="NKQ17" s="63"/>
      <c r="NKR17" s="63"/>
      <c r="NKS17" s="63"/>
      <c r="NKT17" s="63"/>
      <c r="NKU17" s="63"/>
      <c r="NKV17" s="63"/>
      <c r="NKW17" s="63"/>
      <c r="NKX17" s="63"/>
      <c r="NKY17" s="63"/>
      <c r="NKZ17" s="63"/>
      <c r="NLA17" s="63"/>
      <c r="NLB17" s="63"/>
      <c r="NLC17" s="63"/>
      <c r="NLD17" s="63"/>
      <c r="NLE17" s="63"/>
      <c r="NLF17" s="63"/>
      <c r="NLG17" s="63"/>
      <c r="NLH17" s="63"/>
      <c r="NLI17" s="63"/>
      <c r="NLJ17" s="63"/>
      <c r="NLK17" s="63"/>
      <c r="NLL17" s="63"/>
      <c r="NLM17" s="63"/>
      <c r="NLN17" s="63"/>
      <c r="NLO17" s="63"/>
      <c r="NLP17" s="63"/>
      <c r="NLQ17" s="63"/>
      <c r="NLR17" s="63"/>
      <c r="NLS17" s="63"/>
      <c r="NLT17" s="63"/>
      <c r="NLU17" s="63"/>
      <c r="NLV17" s="63"/>
      <c r="NLW17" s="63"/>
      <c r="NLX17" s="63"/>
      <c r="NLY17" s="63"/>
      <c r="NLZ17" s="63"/>
      <c r="NMA17" s="63"/>
      <c r="NMB17" s="63"/>
      <c r="NMC17" s="63"/>
      <c r="NMD17" s="63"/>
      <c r="NME17" s="63"/>
      <c r="NMF17" s="63"/>
      <c r="NMG17" s="63"/>
      <c r="NMH17" s="63"/>
      <c r="NMI17" s="63"/>
      <c r="NMJ17" s="63"/>
      <c r="NMK17" s="63"/>
      <c r="NML17" s="63"/>
      <c r="NMM17" s="63"/>
      <c r="NMN17" s="63"/>
      <c r="NMO17" s="63"/>
      <c r="NMP17" s="63"/>
      <c r="NMQ17" s="63"/>
      <c r="NMR17" s="63"/>
      <c r="NMS17" s="63"/>
      <c r="NMT17" s="63"/>
      <c r="NMU17" s="63"/>
      <c r="NMV17" s="63"/>
      <c r="NMW17" s="63"/>
      <c r="NMX17" s="63"/>
      <c r="NMY17" s="63"/>
      <c r="NMZ17" s="63"/>
      <c r="NNA17" s="63"/>
      <c r="NNB17" s="63"/>
      <c r="NNC17" s="63"/>
      <c r="NND17" s="63"/>
      <c r="NNE17" s="63"/>
      <c r="NNF17" s="63"/>
      <c r="NNG17" s="63"/>
      <c r="NNH17" s="63"/>
      <c r="NNI17" s="63"/>
      <c r="NNJ17" s="63"/>
      <c r="NNK17" s="63"/>
      <c r="NNL17" s="63"/>
      <c r="NNM17" s="63"/>
      <c r="NNN17" s="63"/>
      <c r="NNO17" s="63"/>
      <c r="NNP17" s="63"/>
      <c r="NNQ17" s="63"/>
      <c r="NNR17" s="63"/>
      <c r="NNS17" s="63"/>
      <c r="NNT17" s="63"/>
      <c r="NNU17" s="63"/>
      <c r="NNV17" s="63"/>
      <c r="NNW17" s="63"/>
      <c r="NNX17" s="63"/>
      <c r="NNY17" s="63"/>
      <c r="NNZ17" s="63"/>
      <c r="NOA17" s="63"/>
      <c r="NOB17" s="63"/>
      <c r="NOC17" s="63"/>
      <c r="NOD17" s="63"/>
      <c r="NOE17" s="63"/>
      <c r="NOF17" s="63"/>
      <c r="NOG17" s="63"/>
      <c r="NOH17" s="63"/>
      <c r="NOI17" s="63"/>
      <c r="NOJ17" s="63"/>
      <c r="NOK17" s="63"/>
      <c r="NOL17" s="63"/>
      <c r="NOM17" s="63"/>
      <c r="NON17" s="63"/>
      <c r="NOO17" s="63"/>
      <c r="NOP17" s="63"/>
      <c r="NOQ17" s="63"/>
      <c r="NOR17" s="63"/>
      <c r="NOS17" s="63"/>
      <c r="NOT17" s="63"/>
      <c r="NOU17" s="63"/>
      <c r="NOV17" s="63"/>
      <c r="NOW17" s="63"/>
      <c r="NOX17" s="63"/>
      <c r="NOY17" s="63"/>
      <c r="NOZ17" s="63"/>
      <c r="NPA17" s="63"/>
      <c r="NPB17" s="63"/>
      <c r="NPC17" s="63"/>
      <c r="NPD17" s="63"/>
      <c r="NPE17" s="63"/>
      <c r="NPF17" s="63"/>
      <c r="NPG17" s="63"/>
      <c r="NPH17" s="63"/>
      <c r="NPI17" s="63"/>
      <c r="NPJ17" s="63"/>
      <c r="NPK17" s="63"/>
      <c r="NPL17" s="63"/>
      <c r="NPM17" s="63"/>
      <c r="NPN17" s="63"/>
      <c r="NPO17" s="63"/>
      <c r="NPP17" s="63"/>
      <c r="NPQ17" s="63"/>
      <c r="NPR17" s="63"/>
      <c r="NPS17" s="63"/>
      <c r="NPT17" s="63"/>
      <c r="NPU17" s="63"/>
      <c r="NPV17" s="63"/>
      <c r="NPW17" s="63"/>
      <c r="NPX17" s="63"/>
      <c r="NPY17" s="63"/>
      <c r="NPZ17" s="63"/>
      <c r="NQA17" s="63"/>
      <c r="NQB17" s="63"/>
      <c r="NQC17" s="63"/>
      <c r="NQD17" s="63"/>
      <c r="NQE17" s="63"/>
      <c r="NQF17" s="63"/>
      <c r="NQG17" s="63"/>
      <c r="NQH17" s="63"/>
      <c r="NQI17" s="63"/>
      <c r="NQJ17" s="63"/>
      <c r="NQK17" s="63"/>
      <c r="NQL17" s="63"/>
      <c r="NQM17" s="63"/>
      <c r="NQN17" s="63"/>
      <c r="NQO17" s="63"/>
      <c r="NQP17" s="63"/>
      <c r="NQQ17" s="63"/>
      <c r="NQR17" s="63"/>
      <c r="NQS17" s="63"/>
      <c r="NQT17" s="63"/>
      <c r="NQU17" s="63"/>
      <c r="NQV17" s="63"/>
      <c r="NQW17" s="63"/>
      <c r="NQX17" s="63"/>
      <c r="NQY17" s="63"/>
      <c r="NQZ17" s="63"/>
      <c r="NRA17" s="63"/>
      <c r="NRB17" s="63"/>
      <c r="NRC17" s="63"/>
      <c r="NRD17" s="63"/>
      <c r="NRE17" s="63"/>
      <c r="NRF17" s="63"/>
      <c r="NRG17" s="63"/>
      <c r="NRH17" s="63"/>
      <c r="NRI17" s="63"/>
      <c r="NRJ17" s="63"/>
      <c r="NRK17" s="63"/>
      <c r="NRL17" s="63"/>
      <c r="NRM17" s="63"/>
      <c r="NRN17" s="63"/>
      <c r="NRO17" s="63"/>
      <c r="NRP17" s="63"/>
      <c r="NRQ17" s="63"/>
      <c r="NRR17" s="63"/>
      <c r="NRS17" s="63"/>
      <c r="NRT17" s="63"/>
      <c r="NRU17" s="63"/>
      <c r="NRV17" s="63"/>
      <c r="NRW17" s="63"/>
      <c r="NRX17" s="63"/>
      <c r="NRY17" s="63"/>
      <c r="NRZ17" s="63"/>
      <c r="NSA17" s="63"/>
      <c r="NSB17" s="63"/>
      <c r="NSC17" s="63"/>
      <c r="NSD17" s="63"/>
      <c r="NSE17" s="63"/>
      <c r="NSF17" s="63"/>
      <c r="NSG17" s="63"/>
      <c r="NSH17" s="63"/>
      <c r="NSI17" s="63"/>
      <c r="NSJ17" s="63"/>
      <c r="NSK17" s="63"/>
      <c r="NSL17" s="63"/>
      <c r="NSM17" s="63"/>
      <c r="NSN17" s="63"/>
      <c r="NSO17" s="63"/>
      <c r="NSP17" s="63"/>
      <c r="NSQ17" s="63"/>
      <c r="NSR17" s="63"/>
      <c r="NSS17" s="63"/>
      <c r="NST17" s="63"/>
      <c r="NSU17" s="63"/>
      <c r="NSV17" s="63"/>
      <c r="NSW17" s="63"/>
      <c r="NSX17" s="63"/>
      <c r="NSY17" s="63"/>
      <c r="NSZ17" s="63"/>
      <c r="NTA17" s="63"/>
      <c r="NTB17" s="63"/>
      <c r="NTC17" s="63"/>
      <c r="NTD17" s="63"/>
      <c r="NTE17" s="63"/>
      <c r="NTF17" s="63"/>
      <c r="NTG17" s="63"/>
      <c r="NTH17" s="63"/>
      <c r="NTI17" s="63"/>
      <c r="NTJ17" s="63"/>
      <c r="NTK17" s="63"/>
      <c r="NTL17" s="63"/>
      <c r="NTM17" s="63"/>
      <c r="NTN17" s="63"/>
      <c r="NTO17" s="63"/>
      <c r="NTP17" s="63"/>
      <c r="NTQ17" s="63"/>
      <c r="NTR17" s="63"/>
      <c r="NTS17" s="63"/>
      <c r="NTT17" s="63"/>
      <c r="NTU17" s="63"/>
      <c r="NTV17" s="63"/>
      <c r="NTW17" s="63"/>
      <c r="NTX17" s="63"/>
      <c r="NTY17" s="63"/>
      <c r="NTZ17" s="63"/>
      <c r="NUA17" s="63"/>
      <c r="NUB17" s="63"/>
      <c r="NUC17" s="63"/>
      <c r="NUD17" s="63"/>
      <c r="NUE17" s="63"/>
      <c r="NUF17" s="63"/>
      <c r="NUG17" s="63"/>
      <c r="NUH17" s="63"/>
      <c r="NUI17" s="63"/>
      <c r="NUJ17" s="63"/>
      <c r="NUK17" s="63"/>
      <c r="NUL17" s="63"/>
      <c r="NUM17" s="63"/>
      <c r="NUN17" s="63"/>
      <c r="NUO17" s="63"/>
      <c r="NUP17" s="63"/>
      <c r="NUQ17" s="63"/>
      <c r="NUR17" s="63"/>
      <c r="NUS17" s="63"/>
      <c r="NUT17" s="63"/>
      <c r="NUU17" s="63"/>
      <c r="NUV17" s="63"/>
      <c r="NUW17" s="63"/>
      <c r="NUX17" s="63"/>
      <c r="NUY17" s="63"/>
      <c r="NUZ17" s="63"/>
      <c r="NVA17" s="63"/>
      <c r="NVB17" s="63"/>
      <c r="NVC17" s="63"/>
      <c r="NVD17" s="63"/>
      <c r="NVE17" s="63"/>
      <c r="NVF17" s="63"/>
      <c r="NVG17" s="63"/>
      <c r="NVH17" s="63"/>
      <c r="NVI17" s="63"/>
      <c r="NVJ17" s="63"/>
      <c r="NVK17" s="63"/>
      <c r="NVL17" s="63"/>
      <c r="NVM17" s="63"/>
      <c r="NVN17" s="63"/>
      <c r="NVO17" s="63"/>
      <c r="NVP17" s="63"/>
      <c r="NVQ17" s="63"/>
      <c r="NVR17" s="63"/>
      <c r="NVS17" s="63"/>
      <c r="NVT17" s="63"/>
      <c r="NVU17" s="63"/>
      <c r="NVV17" s="63"/>
      <c r="NVW17" s="63"/>
      <c r="NVX17" s="63"/>
      <c r="NVY17" s="63"/>
      <c r="NVZ17" s="63"/>
      <c r="NWA17" s="63"/>
      <c r="NWB17" s="63"/>
      <c r="NWC17" s="63"/>
      <c r="NWD17" s="63"/>
      <c r="NWE17" s="63"/>
      <c r="NWF17" s="63"/>
      <c r="NWG17" s="63"/>
      <c r="NWH17" s="63"/>
      <c r="NWI17" s="63"/>
      <c r="NWJ17" s="63"/>
      <c r="NWK17" s="63"/>
      <c r="NWL17" s="63"/>
      <c r="NWM17" s="63"/>
      <c r="NWN17" s="63"/>
      <c r="NWO17" s="63"/>
      <c r="NWP17" s="63"/>
      <c r="NWQ17" s="63"/>
      <c r="NWR17" s="63"/>
      <c r="NWS17" s="63"/>
      <c r="NWT17" s="63"/>
      <c r="NWU17" s="63"/>
      <c r="NWV17" s="63"/>
      <c r="NWW17" s="63"/>
      <c r="NWX17" s="63"/>
      <c r="NWY17" s="63"/>
      <c r="NWZ17" s="63"/>
      <c r="NXA17" s="63"/>
      <c r="NXB17" s="63"/>
      <c r="NXC17" s="63"/>
      <c r="NXD17" s="63"/>
      <c r="NXE17" s="63"/>
      <c r="NXF17" s="63"/>
      <c r="NXG17" s="63"/>
      <c r="NXH17" s="63"/>
      <c r="NXI17" s="63"/>
      <c r="NXJ17" s="63"/>
      <c r="NXK17" s="63"/>
      <c r="NXL17" s="63"/>
      <c r="NXM17" s="63"/>
      <c r="NXN17" s="63"/>
      <c r="NXO17" s="63"/>
      <c r="NXP17" s="63"/>
      <c r="NXQ17" s="63"/>
      <c r="NXR17" s="63"/>
      <c r="NXS17" s="63"/>
      <c r="NXT17" s="63"/>
      <c r="NXU17" s="63"/>
      <c r="NXV17" s="63"/>
      <c r="NXW17" s="63"/>
      <c r="NXX17" s="63"/>
      <c r="NXY17" s="63"/>
      <c r="NXZ17" s="63"/>
      <c r="NYA17" s="63"/>
      <c r="NYB17" s="63"/>
      <c r="NYC17" s="63"/>
      <c r="NYD17" s="63"/>
      <c r="NYE17" s="63"/>
      <c r="NYF17" s="63"/>
      <c r="NYG17" s="63"/>
      <c r="NYH17" s="63"/>
      <c r="NYI17" s="63"/>
      <c r="NYJ17" s="63"/>
      <c r="NYK17" s="63"/>
      <c r="NYL17" s="63"/>
      <c r="NYM17" s="63"/>
      <c r="NYN17" s="63"/>
      <c r="NYO17" s="63"/>
      <c r="NYP17" s="63"/>
      <c r="NYQ17" s="63"/>
      <c r="NYR17" s="63"/>
      <c r="NYS17" s="63"/>
      <c r="NYT17" s="63"/>
      <c r="NYU17" s="63"/>
      <c r="NYV17" s="63"/>
      <c r="NYW17" s="63"/>
      <c r="NYX17" s="63"/>
      <c r="NYY17" s="63"/>
      <c r="NYZ17" s="63"/>
      <c r="NZA17" s="63"/>
      <c r="NZB17" s="63"/>
      <c r="NZC17" s="63"/>
      <c r="NZD17" s="63"/>
      <c r="NZE17" s="63"/>
      <c r="NZF17" s="63"/>
      <c r="NZG17" s="63"/>
      <c r="NZH17" s="63"/>
      <c r="NZI17" s="63"/>
      <c r="NZJ17" s="63"/>
      <c r="NZK17" s="63"/>
      <c r="NZL17" s="63"/>
      <c r="NZM17" s="63"/>
      <c r="NZN17" s="63"/>
      <c r="NZO17" s="63"/>
      <c r="NZP17" s="63"/>
      <c r="NZQ17" s="63"/>
      <c r="NZR17" s="63"/>
      <c r="NZS17" s="63"/>
      <c r="NZT17" s="63"/>
      <c r="NZU17" s="63"/>
      <c r="NZV17" s="63"/>
      <c r="NZW17" s="63"/>
      <c r="NZX17" s="63"/>
      <c r="NZY17" s="63"/>
      <c r="NZZ17" s="63"/>
      <c r="OAA17" s="63"/>
      <c r="OAB17" s="63"/>
      <c r="OAC17" s="63"/>
      <c r="OAD17" s="63"/>
      <c r="OAE17" s="63"/>
      <c r="OAF17" s="63"/>
      <c r="OAG17" s="63"/>
      <c r="OAH17" s="63"/>
      <c r="OAI17" s="63"/>
      <c r="OAJ17" s="63"/>
      <c r="OAK17" s="63"/>
      <c r="OAL17" s="63"/>
      <c r="OAM17" s="63"/>
      <c r="OAN17" s="63"/>
      <c r="OAO17" s="63"/>
      <c r="OAP17" s="63"/>
      <c r="OAQ17" s="63"/>
      <c r="OAR17" s="63"/>
      <c r="OAS17" s="63"/>
      <c r="OAT17" s="63"/>
      <c r="OAU17" s="63"/>
      <c r="OAV17" s="63"/>
      <c r="OAW17" s="63"/>
      <c r="OAX17" s="63"/>
      <c r="OAY17" s="63"/>
      <c r="OAZ17" s="63"/>
      <c r="OBA17" s="63"/>
      <c r="OBB17" s="63"/>
      <c r="OBC17" s="63"/>
      <c r="OBD17" s="63"/>
      <c r="OBE17" s="63"/>
      <c r="OBF17" s="63"/>
      <c r="OBG17" s="63"/>
      <c r="OBH17" s="63"/>
      <c r="OBI17" s="63"/>
      <c r="OBJ17" s="63"/>
      <c r="OBK17" s="63"/>
      <c r="OBL17" s="63"/>
      <c r="OBM17" s="63"/>
      <c r="OBN17" s="63"/>
      <c r="OBO17" s="63"/>
      <c r="OBP17" s="63"/>
      <c r="OBQ17" s="63"/>
      <c r="OBR17" s="63"/>
      <c r="OBS17" s="63"/>
      <c r="OBT17" s="63"/>
      <c r="OBU17" s="63"/>
      <c r="OBV17" s="63"/>
      <c r="OBW17" s="63"/>
      <c r="OBX17" s="63"/>
      <c r="OBY17" s="63"/>
      <c r="OBZ17" s="63"/>
      <c r="OCA17" s="63"/>
      <c r="OCB17" s="63"/>
      <c r="OCC17" s="63"/>
      <c r="OCD17" s="63"/>
      <c r="OCE17" s="63"/>
      <c r="OCF17" s="63"/>
      <c r="OCG17" s="63"/>
      <c r="OCH17" s="63"/>
      <c r="OCI17" s="63"/>
      <c r="OCJ17" s="63"/>
      <c r="OCK17" s="63"/>
      <c r="OCL17" s="63"/>
      <c r="OCM17" s="63"/>
      <c r="OCN17" s="63"/>
      <c r="OCO17" s="63"/>
      <c r="OCP17" s="63"/>
      <c r="OCQ17" s="63"/>
      <c r="OCR17" s="63"/>
      <c r="OCS17" s="63"/>
      <c r="OCT17" s="63"/>
      <c r="OCU17" s="63"/>
      <c r="OCV17" s="63"/>
      <c r="OCW17" s="63"/>
      <c r="OCX17" s="63"/>
      <c r="OCY17" s="63"/>
      <c r="OCZ17" s="63"/>
      <c r="ODA17" s="63"/>
      <c r="ODB17" s="63"/>
      <c r="ODC17" s="63"/>
      <c r="ODD17" s="63"/>
      <c r="ODE17" s="63"/>
      <c r="ODF17" s="63"/>
      <c r="ODG17" s="63"/>
      <c r="ODH17" s="63"/>
      <c r="ODI17" s="63"/>
      <c r="ODJ17" s="63"/>
      <c r="ODK17" s="63"/>
      <c r="ODL17" s="63"/>
      <c r="ODM17" s="63"/>
      <c r="ODN17" s="63"/>
      <c r="ODO17" s="63"/>
      <c r="ODP17" s="63"/>
      <c r="ODQ17" s="63"/>
      <c r="ODR17" s="63"/>
      <c r="ODS17" s="63"/>
      <c r="ODT17" s="63"/>
      <c r="ODU17" s="63"/>
      <c r="ODV17" s="63"/>
      <c r="ODW17" s="63"/>
      <c r="ODX17" s="63"/>
      <c r="ODY17" s="63"/>
      <c r="ODZ17" s="63"/>
      <c r="OEA17" s="63"/>
      <c r="OEB17" s="63"/>
      <c r="OEC17" s="63"/>
      <c r="OED17" s="63"/>
      <c r="OEE17" s="63"/>
      <c r="OEF17" s="63"/>
      <c r="OEG17" s="63"/>
      <c r="OEH17" s="63"/>
      <c r="OEI17" s="63"/>
      <c r="OEJ17" s="63"/>
      <c r="OEK17" s="63"/>
      <c r="OEL17" s="63"/>
      <c r="OEM17" s="63"/>
      <c r="OEN17" s="63"/>
      <c r="OEO17" s="63"/>
      <c r="OEP17" s="63"/>
      <c r="OEQ17" s="63"/>
      <c r="OER17" s="63"/>
      <c r="OES17" s="63"/>
      <c r="OET17" s="63"/>
      <c r="OEU17" s="63"/>
      <c r="OEV17" s="63"/>
      <c r="OEW17" s="63"/>
      <c r="OEX17" s="63"/>
      <c r="OEY17" s="63"/>
      <c r="OEZ17" s="63"/>
      <c r="OFA17" s="63"/>
      <c r="OFB17" s="63"/>
      <c r="OFC17" s="63"/>
      <c r="OFD17" s="63"/>
      <c r="OFE17" s="63"/>
      <c r="OFF17" s="63"/>
      <c r="OFG17" s="63"/>
      <c r="OFH17" s="63"/>
      <c r="OFI17" s="63"/>
      <c r="OFJ17" s="63"/>
      <c r="OFK17" s="63"/>
      <c r="OFL17" s="63"/>
      <c r="OFM17" s="63"/>
      <c r="OFN17" s="63"/>
      <c r="OFO17" s="63"/>
      <c r="OFP17" s="63"/>
      <c r="OFQ17" s="63"/>
      <c r="OFR17" s="63"/>
      <c r="OFS17" s="63"/>
      <c r="OFT17" s="63"/>
      <c r="OFU17" s="63"/>
      <c r="OFV17" s="63"/>
      <c r="OFW17" s="63"/>
      <c r="OFX17" s="63"/>
      <c r="OFY17" s="63"/>
      <c r="OFZ17" s="63"/>
      <c r="OGA17" s="63"/>
      <c r="OGB17" s="63"/>
      <c r="OGC17" s="63"/>
      <c r="OGD17" s="63"/>
      <c r="OGE17" s="63"/>
      <c r="OGF17" s="63"/>
      <c r="OGG17" s="63"/>
      <c r="OGH17" s="63"/>
      <c r="OGI17" s="63"/>
      <c r="OGJ17" s="63"/>
      <c r="OGK17" s="63"/>
      <c r="OGL17" s="63"/>
      <c r="OGM17" s="63"/>
      <c r="OGN17" s="63"/>
      <c r="OGO17" s="63"/>
      <c r="OGP17" s="63"/>
      <c r="OGQ17" s="63"/>
      <c r="OGR17" s="63"/>
      <c r="OGS17" s="63"/>
      <c r="OGT17" s="63"/>
      <c r="OGU17" s="63"/>
      <c r="OGV17" s="63"/>
      <c r="OGW17" s="63"/>
      <c r="OGX17" s="63"/>
      <c r="OGY17" s="63"/>
      <c r="OGZ17" s="63"/>
      <c r="OHA17" s="63"/>
      <c r="OHB17" s="63"/>
      <c r="OHC17" s="63"/>
      <c r="OHD17" s="63"/>
      <c r="OHE17" s="63"/>
      <c r="OHF17" s="63"/>
      <c r="OHG17" s="63"/>
      <c r="OHH17" s="63"/>
      <c r="OHI17" s="63"/>
      <c r="OHJ17" s="63"/>
      <c r="OHK17" s="63"/>
      <c r="OHL17" s="63"/>
      <c r="OHM17" s="63"/>
      <c r="OHN17" s="63"/>
      <c r="OHO17" s="63"/>
      <c r="OHP17" s="63"/>
      <c r="OHQ17" s="63"/>
      <c r="OHR17" s="63"/>
      <c r="OHS17" s="63"/>
      <c r="OHT17" s="63"/>
      <c r="OHU17" s="63"/>
      <c r="OHV17" s="63"/>
      <c r="OHW17" s="63"/>
      <c r="OHX17" s="63"/>
      <c r="OHY17" s="63"/>
      <c r="OHZ17" s="63"/>
      <c r="OIA17" s="63"/>
      <c r="OIB17" s="63"/>
      <c r="OIC17" s="63"/>
      <c r="OID17" s="63"/>
      <c r="OIE17" s="63"/>
      <c r="OIF17" s="63"/>
      <c r="OIG17" s="63"/>
      <c r="OIH17" s="63"/>
      <c r="OII17" s="63"/>
      <c r="OIJ17" s="63"/>
      <c r="OIK17" s="63"/>
      <c r="OIL17" s="63"/>
      <c r="OIM17" s="63"/>
      <c r="OIN17" s="63"/>
      <c r="OIO17" s="63"/>
      <c r="OIP17" s="63"/>
      <c r="OIQ17" s="63"/>
      <c r="OIR17" s="63"/>
      <c r="OIS17" s="63"/>
      <c r="OIT17" s="63"/>
      <c r="OIU17" s="63"/>
      <c r="OIV17" s="63"/>
      <c r="OIW17" s="63"/>
      <c r="OIX17" s="63"/>
      <c r="OIY17" s="63"/>
      <c r="OIZ17" s="63"/>
      <c r="OJA17" s="63"/>
      <c r="OJB17" s="63"/>
      <c r="OJC17" s="63"/>
      <c r="OJD17" s="63"/>
      <c r="OJE17" s="63"/>
      <c r="OJF17" s="63"/>
      <c r="OJG17" s="63"/>
      <c r="OJH17" s="63"/>
      <c r="OJI17" s="63"/>
      <c r="OJJ17" s="63"/>
      <c r="OJK17" s="63"/>
      <c r="OJL17" s="63"/>
      <c r="OJM17" s="63"/>
      <c r="OJN17" s="63"/>
      <c r="OJO17" s="63"/>
      <c r="OJP17" s="63"/>
      <c r="OJQ17" s="63"/>
      <c r="OJR17" s="63"/>
      <c r="OJS17" s="63"/>
      <c r="OJT17" s="63"/>
      <c r="OJU17" s="63"/>
      <c r="OJV17" s="63"/>
      <c r="OJW17" s="63"/>
      <c r="OJX17" s="63"/>
      <c r="OJY17" s="63"/>
      <c r="OJZ17" s="63"/>
      <c r="OKA17" s="63"/>
      <c r="OKB17" s="63"/>
      <c r="OKC17" s="63"/>
      <c r="OKD17" s="63"/>
      <c r="OKE17" s="63"/>
      <c r="OKF17" s="63"/>
      <c r="OKG17" s="63"/>
      <c r="OKH17" s="63"/>
      <c r="OKI17" s="63"/>
      <c r="OKJ17" s="63"/>
      <c r="OKK17" s="63"/>
      <c r="OKL17" s="63"/>
      <c r="OKM17" s="63"/>
      <c r="OKN17" s="63"/>
      <c r="OKO17" s="63"/>
      <c r="OKP17" s="63"/>
      <c r="OKQ17" s="63"/>
      <c r="OKR17" s="63"/>
      <c r="OKS17" s="63"/>
      <c r="OKT17" s="63"/>
      <c r="OKU17" s="63"/>
      <c r="OKV17" s="63"/>
      <c r="OKW17" s="63"/>
      <c r="OKX17" s="63"/>
      <c r="OKY17" s="63"/>
      <c r="OKZ17" s="63"/>
      <c r="OLA17" s="63"/>
      <c r="OLB17" s="63"/>
      <c r="OLC17" s="63"/>
      <c r="OLD17" s="63"/>
      <c r="OLE17" s="63"/>
      <c r="OLF17" s="63"/>
      <c r="OLG17" s="63"/>
      <c r="OLH17" s="63"/>
      <c r="OLI17" s="63"/>
      <c r="OLJ17" s="63"/>
      <c r="OLK17" s="63"/>
      <c r="OLL17" s="63"/>
      <c r="OLM17" s="63"/>
      <c r="OLN17" s="63"/>
      <c r="OLO17" s="63"/>
      <c r="OLP17" s="63"/>
      <c r="OLQ17" s="63"/>
      <c r="OLR17" s="63"/>
      <c r="OLS17" s="63"/>
      <c r="OLT17" s="63"/>
      <c r="OLU17" s="63"/>
      <c r="OLV17" s="63"/>
      <c r="OLW17" s="63"/>
      <c r="OLX17" s="63"/>
      <c r="OLY17" s="63"/>
      <c r="OLZ17" s="63"/>
      <c r="OMA17" s="63"/>
      <c r="OMB17" s="63"/>
      <c r="OMC17" s="63"/>
      <c r="OMD17" s="63"/>
      <c r="OME17" s="63"/>
      <c r="OMF17" s="63"/>
      <c r="OMG17" s="63"/>
      <c r="OMH17" s="63"/>
      <c r="OMI17" s="63"/>
      <c r="OMJ17" s="63"/>
      <c r="OMK17" s="63"/>
      <c r="OML17" s="63"/>
      <c r="OMM17" s="63"/>
      <c r="OMN17" s="63"/>
      <c r="OMO17" s="63"/>
      <c r="OMP17" s="63"/>
      <c r="OMQ17" s="63"/>
      <c r="OMR17" s="63"/>
      <c r="OMS17" s="63"/>
      <c r="OMT17" s="63"/>
      <c r="OMU17" s="63"/>
      <c r="OMV17" s="63"/>
      <c r="OMW17" s="63"/>
      <c r="OMX17" s="63"/>
      <c r="OMY17" s="63"/>
      <c r="OMZ17" s="63"/>
      <c r="ONA17" s="63"/>
      <c r="ONB17" s="63"/>
      <c r="ONC17" s="63"/>
      <c r="OND17" s="63"/>
      <c r="ONE17" s="63"/>
      <c r="ONF17" s="63"/>
      <c r="ONG17" s="63"/>
      <c r="ONH17" s="63"/>
      <c r="ONI17" s="63"/>
      <c r="ONJ17" s="63"/>
      <c r="ONK17" s="63"/>
      <c r="ONL17" s="63"/>
      <c r="ONM17" s="63"/>
      <c r="ONN17" s="63"/>
      <c r="ONO17" s="63"/>
      <c r="ONP17" s="63"/>
      <c r="ONQ17" s="63"/>
      <c r="ONR17" s="63"/>
      <c r="ONS17" s="63"/>
      <c r="ONT17" s="63"/>
      <c r="ONU17" s="63"/>
      <c r="ONV17" s="63"/>
      <c r="ONW17" s="63"/>
      <c r="ONX17" s="63"/>
      <c r="ONY17" s="63"/>
      <c r="ONZ17" s="63"/>
      <c r="OOA17" s="63"/>
      <c r="OOB17" s="63"/>
      <c r="OOC17" s="63"/>
      <c r="OOD17" s="63"/>
      <c r="OOE17" s="63"/>
      <c r="OOF17" s="63"/>
      <c r="OOG17" s="63"/>
      <c r="OOH17" s="63"/>
      <c r="OOI17" s="63"/>
      <c r="OOJ17" s="63"/>
      <c r="OOK17" s="63"/>
      <c r="OOL17" s="63"/>
      <c r="OOM17" s="63"/>
      <c r="OON17" s="63"/>
      <c r="OOO17" s="63"/>
      <c r="OOP17" s="63"/>
      <c r="OOQ17" s="63"/>
      <c r="OOR17" s="63"/>
      <c r="OOS17" s="63"/>
      <c r="OOT17" s="63"/>
      <c r="OOU17" s="63"/>
      <c r="OOV17" s="63"/>
      <c r="OOW17" s="63"/>
      <c r="OOX17" s="63"/>
      <c r="OOY17" s="63"/>
      <c r="OOZ17" s="63"/>
      <c r="OPA17" s="63"/>
      <c r="OPB17" s="63"/>
      <c r="OPC17" s="63"/>
      <c r="OPD17" s="63"/>
      <c r="OPE17" s="63"/>
      <c r="OPF17" s="63"/>
      <c r="OPG17" s="63"/>
      <c r="OPH17" s="63"/>
      <c r="OPI17" s="63"/>
      <c r="OPJ17" s="63"/>
      <c r="OPK17" s="63"/>
      <c r="OPL17" s="63"/>
      <c r="OPM17" s="63"/>
      <c r="OPN17" s="63"/>
      <c r="OPO17" s="63"/>
      <c r="OPP17" s="63"/>
      <c r="OPQ17" s="63"/>
      <c r="OPR17" s="63"/>
      <c r="OPS17" s="63"/>
      <c r="OPT17" s="63"/>
      <c r="OPU17" s="63"/>
      <c r="OPV17" s="63"/>
      <c r="OPW17" s="63"/>
      <c r="OPX17" s="63"/>
      <c r="OPY17" s="63"/>
      <c r="OPZ17" s="63"/>
      <c r="OQA17" s="63"/>
      <c r="OQB17" s="63"/>
      <c r="OQC17" s="63"/>
      <c r="OQD17" s="63"/>
      <c r="OQE17" s="63"/>
      <c r="OQF17" s="63"/>
      <c r="OQG17" s="63"/>
      <c r="OQH17" s="63"/>
      <c r="OQI17" s="63"/>
      <c r="OQJ17" s="63"/>
      <c r="OQK17" s="63"/>
      <c r="OQL17" s="63"/>
      <c r="OQM17" s="63"/>
      <c r="OQN17" s="63"/>
      <c r="OQO17" s="63"/>
      <c r="OQP17" s="63"/>
      <c r="OQQ17" s="63"/>
      <c r="OQR17" s="63"/>
      <c r="OQS17" s="63"/>
      <c r="OQT17" s="63"/>
      <c r="OQU17" s="63"/>
      <c r="OQV17" s="63"/>
      <c r="OQW17" s="63"/>
      <c r="OQX17" s="63"/>
      <c r="OQY17" s="63"/>
      <c r="OQZ17" s="63"/>
      <c r="ORA17" s="63"/>
      <c r="ORB17" s="63"/>
      <c r="ORC17" s="63"/>
      <c r="ORD17" s="63"/>
      <c r="ORE17" s="63"/>
      <c r="ORF17" s="63"/>
      <c r="ORG17" s="63"/>
      <c r="ORH17" s="63"/>
      <c r="ORI17" s="63"/>
      <c r="ORJ17" s="63"/>
      <c r="ORK17" s="63"/>
      <c r="ORL17" s="63"/>
      <c r="ORM17" s="63"/>
      <c r="ORN17" s="63"/>
      <c r="ORO17" s="63"/>
      <c r="ORP17" s="63"/>
      <c r="ORQ17" s="63"/>
      <c r="ORR17" s="63"/>
      <c r="ORS17" s="63"/>
      <c r="ORT17" s="63"/>
      <c r="ORU17" s="63"/>
      <c r="ORV17" s="63"/>
      <c r="ORW17" s="63"/>
      <c r="ORX17" s="63"/>
      <c r="ORY17" s="63"/>
      <c r="ORZ17" s="63"/>
      <c r="OSA17" s="63"/>
      <c r="OSB17" s="63"/>
      <c r="OSC17" s="63"/>
      <c r="OSD17" s="63"/>
      <c r="OSE17" s="63"/>
      <c r="OSF17" s="63"/>
      <c r="OSG17" s="63"/>
      <c r="OSH17" s="63"/>
      <c r="OSI17" s="63"/>
      <c r="OSJ17" s="63"/>
      <c r="OSK17" s="63"/>
      <c r="OSL17" s="63"/>
      <c r="OSM17" s="63"/>
      <c r="OSN17" s="63"/>
      <c r="OSO17" s="63"/>
      <c r="OSP17" s="63"/>
      <c r="OSQ17" s="63"/>
      <c r="OSR17" s="63"/>
      <c r="OSS17" s="63"/>
      <c r="OST17" s="63"/>
      <c r="OSU17" s="63"/>
      <c r="OSV17" s="63"/>
      <c r="OSW17" s="63"/>
      <c r="OSX17" s="63"/>
      <c r="OSY17" s="63"/>
      <c r="OSZ17" s="63"/>
      <c r="OTA17" s="63"/>
      <c r="OTB17" s="63"/>
      <c r="OTC17" s="63"/>
      <c r="OTD17" s="63"/>
      <c r="OTE17" s="63"/>
      <c r="OTF17" s="63"/>
      <c r="OTG17" s="63"/>
      <c r="OTH17" s="63"/>
      <c r="OTI17" s="63"/>
      <c r="OTJ17" s="63"/>
      <c r="OTK17" s="63"/>
      <c r="OTL17" s="63"/>
      <c r="OTM17" s="63"/>
      <c r="OTN17" s="63"/>
      <c r="OTO17" s="63"/>
      <c r="OTP17" s="63"/>
      <c r="OTQ17" s="63"/>
      <c r="OTR17" s="63"/>
      <c r="OTS17" s="63"/>
      <c r="OTT17" s="63"/>
      <c r="OTU17" s="63"/>
      <c r="OTV17" s="63"/>
      <c r="OTW17" s="63"/>
      <c r="OTX17" s="63"/>
      <c r="OTY17" s="63"/>
      <c r="OTZ17" s="63"/>
      <c r="OUA17" s="63"/>
      <c r="OUB17" s="63"/>
      <c r="OUC17" s="63"/>
      <c r="OUD17" s="63"/>
      <c r="OUE17" s="63"/>
      <c r="OUF17" s="63"/>
      <c r="OUG17" s="63"/>
      <c r="OUH17" s="63"/>
      <c r="OUI17" s="63"/>
      <c r="OUJ17" s="63"/>
      <c r="OUK17" s="63"/>
      <c r="OUL17" s="63"/>
      <c r="OUM17" s="63"/>
      <c r="OUN17" s="63"/>
      <c r="OUO17" s="63"/>
      <c r="OUP17" s="63"/>
      <c r="OUQ17" s="63"/>
      <c r="OUR17" s="63"/>
      <c r="OUS17" s="63"/>
      <c r="OUT17" s="63"/>
      <c r="OUU17" s="63"/>
      <c r="OUV17" s="63"/>
      <c r="OUW17" s="63"/>
      <c r="OUX17" s="63"/>
      <c r="OUY17" s="63"/>
      <c r="OUZ17" s="63"/>
      <c r="OVA17" s="63"/>
      <c r="OVB17" s="63"/>
      <c r="OVC17" s="63"/>
      <c r="OVD17" s="63"/>
      <c r="OVE17" s="63"/>
      <c r="OVF17" s="63"/>
      <c r="OVG17" s="63"/>
      <c r="OVH17" s="63"/>
      <c r="OVI17" s="63"/>
      <c r="OVJ17" s="63"/>
      <c r="OVK17" s="63"/>
      <c r="OVL17" s="63"/>
      <c r="OVM17" s="63"/>
      <c r="OVN17" s="63"/>
      <c r="OVO17" s="63"/>
      <c r="OVP17" s="63"/>
      <c r="OVQ17" s="63"/>
      <c r="OVR17" s="63"/>
      <c r="OVS17" s="63"/>
      <c r="OVT17" s="63"/>
      <c r="OVU17" s="63"/>
      <c r="OVV17" s="63"/>
      <c r="OVW17" s="63"/>
      <c r="OVX17" s="63"/>
      <c r="OVY17" s="63"/>
      <c r="OVZ17" s="63"/>
      <c r="OWA17" s="63"/>
      <c r="OWB17" s="63"/>
      <c r="OWC17" s="63"/>
      <c r="OWD17" s="63"/>
      <c r="OWE17" s="63"/>
      <c r="OWF17" s="63"/>
      <c r="OWG17" s="63"/>
      <c r="OWH17" s="63"/>
      <c r="OWI17" s="63"/>
      <c r="OWJ17" s="63"/>
      <c r="OWK17" s="63"/>
      <c r="OWL17" s="63"/>
      <c r="OWM17" s="63"/>
      <c r="OWN17" s="63"/>
      <c r="OWO17" s="63"/>
      <c r="OWP17" s="63"/>
      <c r="OWQ17" s="63"/>
      <c r="OWR17" s="63"/>
      <c r="OWS17" s="63"/>
      <c r="OWT17" s="63"/>
      <c r="OWU17" s="63"/>
      <c r="OWV17" s="63"/>
      <c r="OWW17" s="63"/>
      <c r="OWX17" s="63"/>
      <c r="OWY17" s="63"/>
      <c r="OWZ17" s="63"/>
      <c r="OXA17" s="63"/>
      <c r="OXB17" s="63"/>
      <c r="OXC17" s="63"/>
      <c r="OXD17" s="63"/>
      <c r="OXE17" s="63"/>
      <c r="OXF17" s="63"/>
      <c r="OXG17" s="63"/>
      <c r="OXH17" s="63"/>
      <c r="OXI17" s="63"/>
      <c r="OXJ17" s="63"/>
      <c r="OXK17" s="63"/>
      <c r="OXL17" s="63"/>
      <c r="OXM17" s="63"/>
      <c r="OXN17" s="63"/>
      <c r="OXO17" s="63"/>
      <c r="OXP17" s="63"/>
      <c r="OXQ17" s="63"/>
      <c r="OXR17" s="63"/>
      <c r="OXS17" s="63"/>
      <c r="OXT17" s="63"/>
      <c r="OXU17" s="63"/>
      <c r="OXV17" s="63"/>
      <c r="OXW17" s="63"/>
      <c r="OXX17" s="63"/>
      <c r="OXY17" s="63"/>
      <c r="OXZ17" s="63"/>
      <c r="OYA17" s="63"/>
      <c r="OYB17" s="63"/>
      <c r="OYC17" s="63"/>
      <c r="OYD17" s="63"/>
      <c r="OYE17" s="63"/>
      <c r="OYF17" s="63"/>
      <c r="OYG17" s="63"/>
      <c r="OYH17" s="63"/>
      <c r="OYI17" s="63"/>
      <c r="OYJ17" s="63"/>
      <c r="OYK17" s="63"/>
      <c r="OYL17" s="63"/>
      <c r="OYM17" s="63"/>
      <c r="OYN17" s="63"/>
      <c r="OYO17" s="63"/>
      <c r="OYP17" s="63"/>
      <c r="OYQ17" s="63"/>
      <c r="OYR17" s="63"/>
      <c r="OYS17" s="63"/>
      <c r="OYT17" s="63"/>
      <c r="OYU17" s="63"/>
      <c r="OYV17" s="63"/>
      <c r="OYW17" s="63"/>
      <c r="OYX17" s="63"/>
      <c r="OYY17" s="63"/>
      <c r="OYZ17" s="63"/>
      <c r="OZA17" s="63"/>
      <c r="OZB17" s="63"/>
      <c r="OZC17" s="63"/>
      <c r="OZD17" s="63"/>
      <c r="OZE17" s="63"/>
      <c r="OZF17" s="63"/>
      <c r="OZG17" s="63"/>
      <c r="OZH17" s="63"/>
      <c r="OZI17" s="63"/>
      <c r="OZJ17" s="63"/>
      <c r="OZK17" s="63"/>
      <c r="OZL17" s="63"/>
      <c r="OZM17" s="63"/>
      <c r="OZN17" s="63"/>
      <c r="OZO17" s="63"/>
      <c r="OZP17" s="63"/>
      <c r="OZQ17" s="63"/>
      <c r="OZR17" s="63"/>
      <c r="OZS17" s="63"/>
      <c r="OZT17" s="63"/>
      <c r="OZU17" s="63"/>
      <c r="OZV17" s="63"/>
      <c r="OZW17" s="63"/>
      <c r="OZX17" s="63"/>
      <c r="OZY17" s="63"/>
      <c r="OZZ17" s="63"/>
      <c r="PAA17" s="63"/>
      <c r="PAB17" s="63"/>
      <c r="PAC17" s="63"/>
      <c r="PAD17" s="63"/>
      <c r="PAE17" s="63"/>
      <c r="PAF17" s="63"/>
      <c r="PAG17" s="63"/>
      <c r="PAH17" s="63"/>
      <c r="PAI17" s="63"/>
      <c r="PAJ17" s="63"/>
      <c r="PAK17" s="63"/>
      <c r="PAL17" s="63"/>
      <c r="PAM17" s="63"/>
      <c r="PAN17" s="63"/>
      <c r="PAO17" s="63"/>
      <c r="PAP17" s="63"/>
      <c r="PAQ17" s="63"/>
      <c r="PAR17" s="63"/>
      <c r="PAS17" s="63"/>
      <c r="PAT17" s="63"/>
      <c r="PAU17" s="63"/>
      <c r="PAV17" s="63"/>
      <c r="PAW17" s="63"/>
      <c r="PAX17" s="63"/>
      <c r="PAY17" s="63"/>
      <c r="PAZ17" s="63"/>
      <c r="PBA17" s="63"/>
      <c r="PBB17" s="63"/>
      <c r="PBC17" s="63"/>
      <c r="PBD17" s="63"/>
      <c r="PBE17" s="63"/>
      <c r="PBF17" s="63"/>
      <c r="PBG17" s="63"/>
      <c r="PBH17" s="63"/>
      <c r="PBI17" s="63"/>
      <c r="PBJ17" s="63"/>
      <c r="PBK17" s="63"/>
      <c r="PBL17" s="63"/>
      <c r="PBM17" s="63"/>
      <c r="PBN17" s="63"/>
      <c r="PBO17" s="63"/>
      <c r="PBP17" s="63"/>
      <c r="PBQ17" s="63"/>
      <c r="PBR17" s="63"/>
      <c r="PBS17" s="63"/>
      <c r="PBT17" s="63"/>
      <c r="PBU17" s="63"/>
      <c r="PBV17" s="63"/>
      <c r="PBW17" s="63"/>
      <c r="PBX17" s="63"/>
      <c r="PBY17" s="63"/>
      <c r="PBZ17" s="63"/>
      <c r="PCA17" s="63"/>
      <c r="PCB17" s="63"/>
      <c r="PCC17" s="63"/>
      <c r="PCD17" s="63"/>
      <c r="PCE17" s="63"/>
      <c r="PCF17" s="63"/>
      <c r="PCG17" s="63"/>
      <c r="PCH17" s="63"/>
      <c r="PCI17" s="63"/>
      <c r="PCJ17" s="63"/>
      <c r="PCK17" s="63"/>
      <c r="PCL17" s="63"/>
      <c r="PCM17" s="63"/>
      <c r="PCN17" s="63"/>
      <c r="PCO17" s="63"/>
      <c r="PCP17" s="63"/>
      <c r="PCQ17" s="63"/>
      <c r="PCR17" s="63"/>
      <c r="PCS17" s="63"/>
      <c r="PCT17" s="63"/>
      <c r="PCU17" s="63"/>
      <c r="PCV17" s="63"/>
      <c r="PCW17" s="63"/>
      <c r="PCX17" s="63"/>
      <c r="PCY17" s="63"/>
      <c r="PCZ17" s="63"/>
      <c r="PDA17" s="63"/>
      <c r="PDB17" s="63"/>
      <c r="PDC17" s="63"/>
      <c r="PDD17" s="63"/>
      <c r="PDE17" s="63"/>
      <c r="PDF17" s="63"/>
      <c r="PDG17" s="63"/>
      <c r="PDH17" s="63"/>
      <c r="PDI17" s="63"/>
      <c r="PDJ17" s="63"/>
      <c r="PDK17" s="63"/>
      <c r="PDL17" s="63"/>
      <c r="PDM17" s="63"/>
      <c r="PDN17" s="63"/>
      <c r="PDO17" s="63"/>
      <c r="PDP17" s="63"/>
      <c r="PDQ17" s="63"/>
      <c r="PDR17" s="63"/>
      <c r="PDS17" s="63"/>
      <c r="PDT17" s="63"/>
      <c r="PDU17" s="63"/>
      <c r="PDV17" s="63"/>
      <c r="PDW17" s="63"/>
      <c r="PDX17" s="63"/>
      <c r="PDY17" s="63"/>
      <c r="PDZ17" s="63"/>
      <c r="PEA17" s="63"/>
      <c r="PEB17" s="63"/>
      <c r="PEC17" s="63"/>
      <c r="PED17" s="63"/>
      <c r="PEE17" s="63"/>
      <c r="PEF17" s="63"/>
      <c r="PEG17" s="63"/>
      <c r="PEH17" s="63"/>
      <c r="PEI17" s="63"/>
      <c r="PEJ17" s="63"/>
      <c r="PEK17" s="63"/>
      <c r="PEL17" s="63"/>
      <c r="PEM17" s="63"/>
      <c r="PEN17" s="63"/>
      <c r="PEO17" s="63"/>
      <c r="PEP17" s="63"/>
      <c r="PEQ17" s="63"/>
      <c r="PER17" s="63"/>
      <c r="PES17" s="63"/>
      <c r="PET17" s="63"/>
      <c r="PEU17" s="63"/>
      <c r="PEV17" s="63"/>
      <c r="PEW17" s="63"/>
      <c r="PEX17" s="63"/>
      <c r="PEY17" s="63"/>
      <c r="PEZ17" s="63"/>
      <c r="PFA17" s="63"/>
      <c r="PFB17" s="63"/>
      <c r="PFC17" s="63"/>
      <c r="PFD17" s="63"/>
      <c r="PFE17" s="63"/>
      <c r="PFF17" s="63"/>
      <c r="PFG17" s="63"/>
      <c r="PFH17" s="63"/>
      <c r="PFI17" s="63"/>
      <c r="PFJ17" s="63"/>
      <c r="PFK17" s="63"/>
      <c r="PFL17" s="63"/>
      <c r="PFM17" s="63"/>
      <c r="PFN17" s="63"/>
      <c r="PFO17" s="63"/>
      <c r="PFP17" s="63"/>
      <c r="PFQ17" s="63"/>
      <c r="PFR17" s="63"/>
      <c r="PFS17" s="63"/>
      <c r="PFT17" s="63"/>
      <c r="PFU17" s="63"/>
      <c r="PFV17" s="63"/>
      <c r="PFW17" s="63"/>
      <c r="PFX17" s="63"/>
      <c r="PFY17" s="63"/>
      <c r="PFZ17" s="63"/>
      <c r="PGA17" s="63"/>
      <c r="PGB17" s="63"/>
      <c r="PGC17" s="63"/>
      <c r="PGD17" s="63"/>
      <c r="PGE17" s="63"/>
      <c r="PGF17" s="63"/>
      <c r="PGG17" s="63"/>
      <c r="PGH17" s="63"/>
      <c r="PGI17" s="63"/>
      <c r="PGJ17" s="63"/>
      <c r="PGK17" s="63"/>
      <c r="PGL17" s="63"/>
      <c r="PGM17" s="63"/>
      <c r="PGN17" s="63"/>
      <c r="PGO17" s="63"/>
      <c r="PGP17" s="63"/>
      <c r="PGQ17" s="63"/>
      <c r="PGR17" s="63"/>
      <c r="PGS17" s="63"/>
      <c r="PGT17" s="63"/>
      <c r="PGU17" s="63"/>
      <c r="PGV17" s="63"/>
      <c r="PGW17" s="63"/>
      <c r="PGX17" s="63"/>
      <c r="PGY17" s="63"/>
      <c r="PGZ17" s="63"/>
      <c r="PHA17" s="63"/>
      <c r="PHB17" s="63"/>
      <c r="PHC17" s="63"/>
      <c r="PHD17" s="63"/>
      <c r="PHE17" s="63"/>
      <c r="PHF17" s="63"/>
      <c r="PHG17" s="63"/>
      <c r="PHH17" s="63"/>
      <c r="PHI17" s="63"/>
      <c r="PHJ17" s="63"/>
      <c r="PHK17" s="63"/>
      <c r="PHL17" s="63"/>
      <c r="PHM17" s="63"/>
      <c r="PHN17" s="63"/>
      <c r="PHO17" s="63"/>
      <c r="PHP17" s="63"/>
      <c r="PHQ17" s="63"/>
      <c r="PHR17" s="63"/>
      <c r="PHS17" s="63"/>
      <c r="PHT17" s="63"/>
      <c r="PHU17" s="63"/>
      <c r="PHV17" s="63"/>
      <c r="PHW17" s="63"/>
      <c r="PHX17" s="63"/>
      <c r="PHY17" s="63"/>
      <c r="PHZ17" s="63"/>
      <c r="PIA17" s="63"/>
      <c r="PIB17" s="63"/>
      <c r="PIC17" s="63"/>
      <c r="PID17" s="63"/>
      <c r="PIE17" s="63"/>
      <c r="PIF17" s="63"/>
      <c r="PIG17" s="63"/>
      <c r="PIH17" s="63"/>
      <c r="PII17" s="63"/>
      <c r="PIJ17" s="63"/>
      <c r="PIK17" s="63"/>
      <c r="PIL17" s="63"/>
      <c r="PIM17" s="63"/>
      <c r="PIN17" s="63"/>
      <c r="PIO17" s="63"/>
      <c r="PIP17" s="63"/>
      <c r="PIQ17" s="63"/>
      <c r="PIR17" s="63"/>
      <c r="PIS17" s="63"/>
      <c r="PIT17" s="63"/>
      <c r="PIU17" s="63"/>
      <c r="PIV17" s="63"/>
      <c r="PIW17" s="63"/>
      <c r="PIX17" s="63"/>
      <c r="PIY17" s="63"/>
      <c r="PIZ17" s="63"/>
      <c r="PJA17" s="63"/>
      <c r="PJB17" s="63"/>
      <c r="PJC17" s="63"/>
      <c r="PJD17" s="63"/>
      <c r="PJE17" s="63"/>
      <c r="PJF17" s="63"/>
      <c r="PJG17" s="63"/>
      <c r="PJH17" s="63"/>
      <c r="PJI17" s="63"/>
      <c r="PJJ17" s="63"/>
      <c r="PJK17" s="63"/>
      <c r="PJL17" s="63"/>
      <c r="PJM17" s="63"/>
      <c r="PJN17" s="63"/>
      <c r="PJO17" s="63"/>
      <c r="PJP17" s="63"/>
      <c r="PJQ17" s="63"/>
      <c r="PJR17" s="63"/>
      <c r="PJS17" s="63"/>
      <c r="PJT17" s="63"/>
      <c r="PJU17" s="63"/>
      <c r="PJV17" s="63"/>
      <c r="PJW17" s="63"/>
      <c r="PJX17" s="63"/>
      <c r="PJY17" s="63"/>
      <c r="PJZ17" s="63"/>
      <c r="PKA17" s="63"/>
      <c r="PKB17" s="63"/>
      <c r="PKC17" s="63"/>
      <c r="PKD17" s="63"/>
      <c r="PKE17" s="63"/>
      <c r="PKF17" s="63"/>
      <c r="PKG17" s="63"/>
      <c r="PKH17" s="63"/>
      <c r="PKI17" s="63"/>
      <c r="PKJ17" s="63"/>
      <c r="PKK17" s="63"/>
      <c r="PKL17" s="63"/>
      <c r="PKM17" s="63"/>
      <c r="PKN17" s="63"/>
      <c r="PKO17" s="63"/>
      <c r="PKP17" s="63"/>
      <c r="PKQ17" s="63"/>
      <c r="PKR17" s="63"/>
      <c r="PKS17" s="63"/>
      <c r="PKT17" s="63"/>
      <c r="PKU17" s="63"/>
      <c r="PKV17" s="63"/>
      <c r="PKW17" s="63"/>
      <c r="PKX17" s="63"/>
      <c r="PKY17" s="63"/>
      <c r="PKZ17" s="63"/>
      <c r="PLA17" s="63"/>
      <c r="PLB17" s="63"/>
      <c r="PLC17" s="63"/>
      <c r="PLD17" s="63"/>
      <c r="PLE17" s="63"/>
      <c r="PLF17" s="63"/>
      <c r="PLG17" s="63"/>
      <c r="PLH17" s="63"/>
      <c r="PLI17" s="63"/>
      <c r="PLJ17" s="63"/>
      <c r="PLK17" s="63"/>
      <c r="PLL17" s="63"/>
      <c r="PLM17" s="63"/>
      <c r="PLN17" s="63"/>
      <c r="PLO17" s="63"/>
      <c r="PLP17" s="63"/>
      <c r="PLQ17" s="63"/>
      <c r="PLR17" s="63"/>
      <c r="PLS17" s="63"/>
      <c r="PLT17" s="63"/>
      <c r="PLU17" s="63"/>
      <c r="PLV17" s="63"/>
      <c r="PLW17" s="63"/>
      <c r="PLX17" s="63"/>
      <c r="PLY17" s="63"/>
      <c r="PLZ17" s="63"/>
      <c r="PMA17" s="63"/>
      <c r="PMB17" s="63"/>
      <c r="PMC17" s="63"/>
      <c r="PMD17" s="63"/>
      <c r="PME17" s="63"/>
      <c r="PMF17" s="63"/>
      <c r="PMG17" s="63"/>
      <c r="PMH17" s="63"/>
      <c r="PMI17" s="63"/>
      <c r="PMJ17" s="63"/>
      <c r="PMK17" s="63"/>
      <c r="PML17" s="63"/>
      <c r="PMM17" s="63"/>
      <c r="PMN17" s="63"/>
      <c r="PMO17" s="63"/>
      <c r="PMP17" s="63"/>
      <c r="PMQ17" s="63"/>
      <c r="PMR17" s="63"/>
      <c r="PMS17" s="63"/>
      <c r="PMT17" s="63"/>
      <c r="PMU17" s="63"/>
      <c r="PMV17" s="63"/>
      <c r="PMW17" s="63"/>
      <c r="PMX17" s="63"/>
      <c r="PMY17" s="63"/>
      <c r="PMZ17" s="63"/>
      <c r="PNA17" s="63"/>
      <c r="PNB17" s="63"/>
      <c r="PNC17" s="63"/>
      <c r="PND17" s="63"/>
      <c r="PNE17" s="63"/>
      <c r="PNF17" s="63"/>
      <c r="PNG17" s="63"/>
      <c r="PNH17" s="63"/>
      <c r="PNI17" s="63"/>
      <c r="PNJ17" s="63"/>
      <c r="PNK17" s="63"/>
      <c r="PNL17" s="63"/>
      <c r="PNM17" s="63"/>
      <c r="PNN17" s="63"/>
      <c r="PNO17" s="63"/>
      <c r="PNP17" s="63"/>
      <c r="PNQ17" s="63"/>
      <c r="PNR17" s="63"/>
      <c r="PNS17" s="63"/>
      <c r="PNT17" s="63"/>
      <c r="PNU17" s="63"/>
      <c r="PNV17" s="63"/>
      <c r="PNW17" s="63"/>
      <c r="PNX17" s="63"/>
      <c r="PNY17" s="63"/>
      <c r="PNZ17" s="63"/>
      <c r="POA17" s="63"/>
      <c r="POB17" s="63"/>
      <c r="POC17" s="63"/>
      <c r="POD17" s="63"/>
      <c r="POE17" s="63"/>
      <c r="POF17" s="63"/>
      <c r="POG17" s="63"/>
      <c r="POH17" s="63"/>
      <c r="POI17" s="63"/>
      <c r="POJ17" s="63"/>
      <c r="POK17" s="63"/>
      <c r="POL17" s="63"/>
      <c r="POM17" s="63"/>
      <c r="PON17" s="63"/>
      <c r="POO17" s="63"/>
      <c r="POP17" s="63"/>
      <c r="POQ17" s="63"/>
      <c r="POR17" s="63"/>
      <c r="POS17" s="63"/>
      <c r="POT17" s="63"/>
      <c r="POU17" s="63"/>
      <c r="POV17" s="63"/>
      <c r="POW17" s="63"/>
      <c r="POX17" s="63"/>
      <c r="POY17" s="63"/>
      <c r="POZ17" s="63"/>
      <c r="PPA17" s="63"/>
      <c r="PPB17" s="63"/>
      <c r="PPC17" s="63"/>
      <c r="PPD17" s="63"/>
      <c r="PPE17" s="63"/>
      <c r="PPF17" s="63"/>
      <c r="PPG17" s="63"/>
      <c r="PPH17" s="63"/>
      <c r="PPI17" s="63"/>
      <c r="PPJ17" s="63"/>
      <c r="PPK17" s="63"/>
      <c r="PPL17" s="63"/>
      <c r="PPM17" s="63"/>
      <c r="PPN17" s="63"/>
      <c r="PPO17" s="63"/>
      <c r="PPP17" s="63"/>
      <c r="PPQ17" s="63"/>
      <c r="PPR17" s="63"/>
      <c r="PPS17" s="63"/>
      <c r="PPT17" s="63"/>
      <c r="PPU17" s="63"/>
      <c r="PPV17" s="63"/>
      <c r="PPW17" s="63"/>
      <c r="PPX17" s="63"/>
      <c r="PPY17" s="63"/>
      <c r="PPZ17" s="63"/>
      <c r="PQA17" s="63"/>
      <c r="PQB17" s="63"/>
      <c r="PQC17" s="63"/>
      <c r="PQD17" s="63"/>
      <c r="PQE17" s="63"/>
      <c r="PQF17" s="63"/>
      <c r="PQG17" s="63"/>
      <c r="PQH17" s="63"/>
      <c r="PQI17" s="63"/>
      <c r="PQJ17" s="63"/>
      <c r="PQK17" s="63"/>
      <c r="PQL17" s="63"/>
      <c r="PQM17" s="63"/>
      <c r="PQN17" s="63"/>
      <c r="PQO17" s="63"/>
      <c r="PQP17" s="63"/>
      <c r="PQQ17" s="63"/>
      <c r="PQR17" s="63"/>
      <c r="PQS17" s="63"/>
      <c r="PQT17" s="63"/>
      <c r="PQU17" s="63"/>
      <c r="PQV17" s="63"/>
      <c r="PQW17" s="63"/>
      <c r="PQX17" s="63"/>
      <c r="PQY17" s="63"/>
      <c r="PQZ17" s="63"/>
      <c r="PRA17" s="63"/>
      <c r="PRB17" s="63"/>
      <c r="PRC17" s="63"/>
      <c r="PRD17" s="63"/>
      <c r="PRE17" s="63"/>
      <c r="PRF17" s="63"/>
      <c r="PRG17" s="63"/>
      <c r="PRH17" s="63"/>
      <c r="PRI17" s="63"/>
      <c r="PRJ17" s="63"/>
      <c r="PRK17" s="63"/>
      <c r="PRL17" s="63"/>
      <c r="PRM17" s="63"/>
      <c r="PRN17" s="63"/>
      <c r="PRO17" s="63"/>
      <c r="PRP17" s="63"/>
      <c r="PRQ17" s="63"/>
      <c r="PRR17" s="63"/>
      <c r="PRS17" s="63"/>
      <c r="PRT17" s="63"/>
      <c r="PRU17" s="63"/>
      <c r="PRV17" s="63"/>
      <c r="PRW17" s="63"/>
      <c r="PRX17" s="63"/>
      <c r="PRY17" s="63"/>
      <c r="PRZ17" s="63"/>
      <c r="PSA17" s="63"/>
      <c r="PSB17" s="63"/>
      <c r="PSC17" s="63"/>
      <c r="PSD17" s="63"/>
      <c r="PSE17" s="63"/>
      <c r="PSF17" s="63"/>
      <c r="PSG17" s="63"/>
      <c r="PSH17" s="63"/>
      <c r="PSI17" s="63"/>
      <c r="PSJ17" s="63"/>
      <c r="PSK17" s="63"/>
      <c r="PSL17" s="63"/>
      <c r="PSM17" s="63"/>
      <c r="PSN17" s="63"/>
      <c r="PSO17" s="63"/>
      <c r="PSP17" s="63"/>
      <c r="PSQ17" s="63"/>
      <c r="PSR17" s="63"/>
      <c r="PSS17" s="63"/>
      <c r="PST17" s="63"/>
      <c r="PSU17" s="63"/>
      <c r="PSV17" s="63"/>
      <c r="PSW17" s="63"/>
      <c r="PSX17" s="63"/>
      <c r="PSY17" s="63"/>
      <c r="PSZ17" s="63"/>
      <c r="PTA17" s="63"/>
      <c r="PTB17" s="63"/>
      <c r="PTC17" s="63"/>
      <c r="PTD17" s="63"/>
      <c r="PTE17" s="63"/>
      <c r="PTF17" s="63"/>
      <c r="PTG17" s="63"/>
      <c r="PTH17" s="63"/>
      <c r="PTI17" s="63"/>
      <c r="PTJ17" s="63"/>
      <c r="PTK17" s="63"/>
      <c r="PTL17" s="63"/>
      <c r="PTM17" s="63"/>
      <c r="PTN17" s="63"/>
      <c r="PTO17" s="63"/>
      <c r="PTP17" s="63"/>
      <c r="PTQ17" s="63"/>
      <c r="PTR17" s="63"/>
      <c r="PTS17" s="63"/>
      <c r="PTT17" s="63"/>
      <c r="PTU17" s="63"/>
      <c r="PTV17" s="63"/>
      <c r="PTW17" s="63"/>
      <c r="PTX17" s="63"/>
      <c r="PTY17" s="63"/>
      <c r="PTZ17" s="63"/>
      <c r="PUA17" s="63"/>
      <c r="PUB17" s="63"/>
      <c r="PUC17" s="63"/>
      <c r="PUD17" s="63"/>
      <c r="PUE17" s="63"/>
      <c r="PUF17" s="63"/>
      <c r="PUG17" s="63"/>
      <c r="PUH17" s="63"/>
      <c r="PUI17" s="63"/>
      <c r="PUJ17" s="63"/>
      <c r="PUK17" s="63"/>
      <c r="PUL17" s="63"/>
      <c r="PUM17" s="63"/>
      <c r="PUN17" s="63"/>
      <c r="PUO17" s="63"/>
      <c r="PUP17" s="63"/>
      <c r="PUQ17" s="63"/>
      <c r="PUR17" s="63"/>
      <c r="PUS17" s="63"/>
      <c r="PUT17" s="63"/>
      <c r="PUU17" s="63"/>
      <c r="PUV17" s="63"/>
      <c r="PUW17" s="63"/>
      <c r="PUX17" s="63"/>
      <c r="PUY17" s="63"/>
      <c r="PUZ17" s="63"/>
      <c r="PVA17" s="63"/>
      <c r="PVB17" s="63"/>
      <c r="PVC17" s="63"/>
      <c r="PVD17" s="63"/>
      <c r="PVE17" s="63"/>
      <c r="PVF17" s="63"/>
      <c r="PVG17" s="63"/>
      <c r="PVH17" s="63"/>
      <c r="PVI17" s="63"/>
      <c r="PVJ17" s="63"/>
      <c r="PVK17" s="63"/>
      <c r="PVL17" s="63"/>
      <c r="PVM17" s="63"/>
      <c r="PVN17" s="63"/>
      <c r="PVO17" s="63"/>
      <c r="PVP17" s="63"/>
      <c r="PVQ17" s="63"/>
      <c r="PVR17" s="63"/>
      <c r="PVS17" s="63"/>
      <c r="PVT17" s="63"/>
      <c r="PVU17" s="63"/>
      <c r="PVV17" s="63"/>
      <c r="PVW17" s="63"/>
      <c r="PVX17" s="63"/>
      <c r="PVY17" s="63"/>
      <c r="PVZ17" s="63"/>
      <c r="PWA17" s="63"/>
      <c r="PWB17" s="63"/>
      <c r="PWC17" s="63"/>
      <c r="PWD17" s="63"/>
      <c r="PWE17" s="63"/>
      <c r="PWF17" s="63"/>
      <c r="PWG17" s="63"/>
      <c r="PWH17" s="63"/>
      <c r="PWI17" s="63"/>
      <c r="PWJ17" s="63"/>
      <c r="PWK17" s="63"/>
      <c r="PWL17" s="63"/>
      <c r="PWM17" s="63"/>
      <c r="PWN17" s="63"/>
      <c r="PWO17" s="63"/>
      <c r="PWP17" s="63"/>
      <c r="PWQ17" s="63"/>
      <c r="PWR17" s="63"/>
      <c r="PWS17" s="63"/>
      <c r="PWT17" s="63"/>
      <c r="PWU17" s="63"/>
      <c r="PWV17" s="63"/>
      <c r="PWW17" s="63"/>
      <c r="PWX17" s="63"/>
      <c r="PWY17" s="63"/>
      <c r="PWZ17" s="63"/>
      <c r="PXA17" s="63"/>
      <c r="PXB17" s="63"/>
      <c r="PXC17" s="63"/>
      <c r="PXD17" s="63"/>
      <c r="PXE17" s="63"/>
      <c r="PXF17" s="63"/>
      <c r="PXG17" s="63"/>
      <c r="PXH17" s="63"/>
      <c r="PXI17" s="63"/>
      <c r="PXJ17" s="63"/>
      <c r="PXK17" s="63"/>
      <c r="PXL17" s="63"/>
      <c r="PXM17" s="63"/>
      <c r="PXN17" s="63"/>
      <c r="PXO17" s="63"/>
      <c r="PXP17" s="63"/>
      <c r="PXQ17" s="63"/>
      <c r="PXR17" s="63"/>
      <c r="PXS17" s="63"/>
      <c r="PXT17" s="63"/>
      <c r="PXU17" s="63"/>
      <c r="PXV17" s="63"/>
      <c r="PXW17" s="63"/>
      <c r="PXX17" s="63"/>
      <c r="PXY17" s="63"/>
      <c r="PXZ17" s="63"/>
      <c r="PYA17" s="63"/>
      <c r="PYB17" s="63"/>
      <c r="PYC17" s="63"/>
      <c r="PYD17" s="63"/>
      <c r="PYE17" s="63"/>
      <c r="PYF17" s="63"/>
      <c r="PYG17" s="63"/>
      <c r="PYH17" s="63"/>
      <c r="PYI17" s="63"/>
      <c r="PYJ17" s="63"/>
      <c r="PYK17" s="63"/>
      <c r="PYL17" s="63"/>
      <c r="PYM17" s="63"/>
      <c r="PYN17" s="63"/>
      <c r="PYO17" s="63"/>
      <c r="PYP17" s="63"/>
      <c r="PYQ17" s="63"/>
      <c r="PYR17" s="63"/>
      <c r="PYS17" s="63"/>
      <c r="PYT17" s="63"/>
      <c r="PYU17" s="63"/>
      <c r="PYV17" s="63"/>
      <c r="PYW17" s="63"/>
      <c r="PYX17" s="63"/>
      <c r="PYY17" s="63"/>
      <c r="PYZ17" s="63"/>
      <c r="PZA17" s="63"/>
      <c r="PZB17" s="63"/>
      <c r="PZC17" s="63"/>
      <c r="PZD17" s="63"/>
      <c r="PZE17" s="63"/>
      <c r="PZF17" s="63"/>
      <c r="PZG17" s="63"/>
      <c r="PZH17" s="63"/>
      <c r="PZI17" s="63"/>
      <c r="PZJ17" s="63"/>
      <c r="PZK17" s="63"/>
      <c r="PZL17" s="63"/>
      <c r="PZM17" s="63"/>
      <c r="PZN17" s="63"/>
      <c r="PZO17" s="63"/>
      <c r="PZP17" s="63"/>
      <c r="PZQ17" s="63"/>
      <c r="PZR17" s="63"/>
      <c r="PZS17" s="63"/>
      <c r="PZT17" s="63"/>
      <c r="PZU17" s="63"/>
      <c r="PZV17" s="63"/>
      <c r="PZW17" s="63"/>
      <c r="PZX17" s="63"/>
      <c r="PZY17" s="63"/>
      <c r="PZZ17" s="63"/>
      <c r="QAA17" s="63"/>
      <c r="QAB17" s="63"/>
      <c r="QAC17" s="63"/>
      <c r="QAD17" s="63"/>
      <c r="QAE17" s="63"/>
      <c r="QAF17" s="63"/>
      <c r="QAG17" s="63"/>
      <c r="QAH17" s="63"/>
      <c r="QAI17" s="63"/>
      <c r="QAJ17" s="63"/>
      <c r="QAK17" s="63"/>
      <c r="QAL17" s="63"/>
      <c r="QAM17" s="63"/>
      <c r="QAN17" s="63"/>
      <c r="QAO17" s="63"/>
      <c r="QAP17" s="63"/>
      <c r="QAQ17" s="63"/>
      <c r="QAR17" s="63"/>
      <c r="QAS17" s="63"/>
      <c r="QAT17" s="63"/>
      <c r="QAU17" s="63"/>
      <c r="QAV17" s="63"/>
      <c r="QAW17" s="63"/>
      <c r="QAX17" s="63"/>
      <c r="QAY17" s="63"/>
      <c r="QAZ17" s="63"/>
      <c r="QBA17" s="63"/>
      <c r="QBB17" s="63"/>
      <c r="QBC17" s="63"/>
      <c r="QBD17" s="63"/>
      <c r="QBE17" s="63"/>
      <c r="QBF17" s="63"/>
      <c r="QBG17" s="63"/>
      <c r="QBH17" s="63"/>
      <c r="QBI17" s="63"/>
      <c r="QBJ17" s="63"/>
      <c r="QBK17" s="63"/>
      <c r="QBL17" s="63"/>
      <c r="QBM17" s="63"/>
      <c r="QBN17" s="63"/>
      <c r="QBO17" s="63"/>
      <c r="QBP17" s="63"/>
      <c r="QBQ17" s="63"/>
      <c r="QBR17" s="63"/>
      <c r="QBS17" s="63"/>
      <c r="QBT17" s="63"/>
      <c r="QBU17" s="63"/>
      <c r="QBV17" s="63"/>
      <c r="QBW17" s="63"/>
      <c r="QBX17" s="63"/>
      <c r="QBY17" s="63"/>
      <c r="QBZ17" s="63"/>
      <c r="QCA17" s="63"/>
      <c r="QCB17" s="63"/>
      <c r="QCC17" s="63"/>
      <c r="QCD17" s="63"/>
      <c r="QCE17" s="63"/>
      <c r="QCF17" s="63"/>
      <c r="QCG17" s="63"/>
      <c r="QCH17" s="63"/>
      <c r="QCI17" s="63"/>
      <c r="QCJ17" s="63"/>
      <c r="QCK17" s="63"/>
      <c r="QCL17" s="63"/>
      <c r="QCM17" s="63"/>
      <c r="QCN17" s="63"/>
      <c r="QCO17" s="63"/>
      <c r="QCP17" s="63"/>
      <c r="QCQ17" s="63"/>
      <c r="QCR17" s="63"/>
      <c r="QCS17" s="63"/>
      <c r="QCT17" s="63"/>
      <c r="QCU17" s="63"/>
      <c r="QCV17" s="63"/>
      <c r="QCW17" s="63"/>
      <c r="QCX17" s="63"/>
      <c r="QCY17" s="63"/>
      <c r="QCZ17" s="63"/>
      <c r="QDA17" s="63"/>
      <c r="QDB17" s="63"/>
      <c r="QDC17" s="63"/>
      <c r="QDD17" s="63"/>
      <c r="QDE17" s="63"/>
      <c r="QDF17" s="63"/>
      <c r="QDG17" s="63"/>
      <c r="QDH17" s="63"/>
      <c r="QDI17" s="63"/>
      <c r="QDJ17" s="63"/>
      <c r="QDK17" s="63"/>
      <c r="QDL17" s="63"/>
      <c r="QDM17" s="63"/>
      <c r="QDN17" s="63"/>
      <c r="QDO17" s="63"/>
      <c r="QDP17" s="63"/>
      <c r="QDQ17" s="63"/>
      <c r="QDR17" s="63"/>
      <c r="QDS17" s="63"/>
      <c r="QDT17" s="63"/>
      <c r="QDU17" s="63"/>
      <c r="QDV17" s="63"/>
      <c r="QDW17" s="63"/>
      <c r="QDX17" s="63"/>
      <c r="QDY17" s="63"/>
      <c r="QDZ17" s="63"/>
      <c r="QEA17" s="63"/>
      <c r="QEB17" s="63"/>
      <c r="QEC17" s="63"/>
      <c r="QED17" s="63"/>
      <c r="QEE17" s="63"/>
      <c r="QEF17" s="63"/>
      <c r="QEG17" s="63"/>
      <c r="QEH17" s="63"/>
      <c r="QEI17" s="63"/>
      <c r="QEJ17" s="63"/>
      <c r="QEK17" s="63"/>
      <c r="QEL17" s="63"/>
      <c r="QEM17" s="63"/>
      <c r="QEN17" s="63"/>
      <c r="QEO17" s="63"/>
      <c r="QEP17" s="63"/>
      <c r="QEQ17" s="63"/>
      <c r="QER17" s="63"/>
      <c r="QES17" s="63"/>
      <c r="QET17" s="63"/>
      <c r="QEU17" s="63"/>
      <c r="QEV17" s="63"/>
      <c r="QEW17" s="63"/>
      <c r="QEX17" s="63"/>
      <c r="QEY17" s="63"/>
      <c r="QEZ17" s="63"/>
      <c r="QFA17" s="63"/>
      <c r="QFB17" s="63"/>
      <c r="QFC17" s="63"/>
      <c r="QFD17" s="63"/>
      <c r="QFE17" s="63"/>
      <c r="QFF17" s="63"/>
      <c r="QFG17" s="63"/>
      <c r="QFH17" s="63"/>
      <c r="QFI17" s="63"/>
      <c r="QFJ17" s="63"/>
      <c r="QFK17" s="63"/>
      <c r="QFL17" s="63"/>
      <c r="QFM17" s="63"/>
      <c r="QFN17" s="63"/>
      <c r="QFO17" s="63"/>
      <c r="QFP17" s="63"/>
      <c r="QFQ17" s="63"/>
      <c r="QFR17" s="63"/>
      <c r="QFS17" s="63"/>
      <c r="QFT17" s="63"/>
      <c r="QFU17" s="63"/>
      <c r="QFV17" s="63"/>
      <c r="QFW17" s="63"/>
      <c r="QFX17" s="63"/>
      <c r="QFY17" s="63"/>
      <c r="QFZ17" s="63"/>
      <c r="QGA17" s="63"/>
      <c r="QGB17" s="63"/>
      <c r="QGC17" s="63"/>
      <c r="QGD17" s="63"/>
      <c r="QGE17" s="63"/>
      <c r="QGF17" s="63"/>
      <c r="QGG17" s="63"/>
      <c r="QGH17" s="63"/>
      <c r="QGI17" s="63"/>
      <c r="QGJ17" s="63"/>
      <c r="QGK17" s="63"/>
      <c r="QGL17" s="63"/>
      <c r="QGM17" s="63"/>
      <c r="QGN17" s="63"/>
      <c r="QGO17" s="63"/>
      <c r="QGP17" s="63"/>
      <c r="QGQ17" s="63"/>
      <c r="QGR17" s="63"/>
      <c r="QGS17" s="63"/>
      <c r="QGT17" s="63"/>
      <c r="QGU17" s="63"/>
      <c r="QGV17" s="63"/>
      <c r="QGW17" s="63"/>
      <c r="QGX17" s="63"/>
      <c r="QGY17" s="63"/>
      <c r="QGZ17" s="63"/>
      <c r="QHA17" s="63"/>
      <c r="QHB17" s="63"/>
      <c r="QHC17" s="63"/>
      <c r="QHD17" s="63"/>
      <c r="QHE17" s="63"/>
      <c r="QHF17" s="63"/>
      <c r="QHG17" s="63"/>
      <c r="QHH17" s="63"/>
      <c r="QHI17" s="63"/>
      <c r="QHJ17" s="63"/>
      <c r="QHK17" s="63"/>
      <c r="QHL17" s="63"/>
      <c r="QHM17" s="63"/>
      <c r="QHN17" s="63"/>
      <c r="QHO17" s="63"/>
      <c r="QHP17" s="63"/>
      <c r="QHQ17" s="63"/>
      <c r="QHR17" s="63"/>
      <c r="QHS17" s="63"/>
      <c r="QHT17" s="63"/>
      <c r="QHU17" s="63"/>
      <c r="QHV17" s="63"/>
      <c r="QHW17" s="63"/>
      <c r="QHX17" s="63"/>
      <c r="QHY17" s="63"/>
      <c r="QHZ17" s="63"/>
      <c r="QIA17" s="63"/>
      <c r="QIB17" s="63"/>
      <c r="QIC17" s="63"/>
      <c r="QID17" s="63"/>
      <c r="QIE17" s="63"/>
      <c r="QIF17" s="63"/>
      <c r="QIG17" s="63"/>
      <c r="QIH17" s="63"/>
      <c r="QII17" s="63"/>
      <c r="QIJ17" s="63"/>
      <c r="QIK17" s="63"/>
      <c r="QIL17" s="63"/>
      <c r="QIM17" s="63"/>
      <c r="QIN17" s="63"/>
      <c r="QIO17" s="63"/>
      <c r="QIP17" s="63"/>
      <c r="QIQ17" s="63"/>
      <c r="QIR17" s="63"/>
      <c r="QIS17" s="63"/>
      <c r="QIT17" s="63"/>
      <c r="QIU17" s="63"/>
      <c r="QIV17" s="63"/>
      <c r="QIW17" s="63"/>
      <c r="QIX17" s="63"/>
      <c r="QIY17" s="63"/>
      <c r="QIZ17" s="63"/>
      <c r="QJA17" s="63"/>
      <c r="QJB17" s="63"/>
      <c r="QJC17" s="63"/>
      <c r="QJD17" s="63"/>
      <c r="QJE17" s="63"/>
      <c r="QJF17" s="63"/>
      <c r="QJG17" s="63"/>
      <c r="QJH17" s="63"/>
      <c r="QJI17" s="63"/>
      <c r="QJJ17" s="63"/>
      <c r="QJK17" s="63"/>
      <c r="QJL17" s="63"/>
      <c r="QJM17" s="63"/>
      <c r="QJN17" s="63"/>
      <c r="QJO17" s="63"/>
      <c r="QJP17" s="63"/>
      <c r="QJQ17" s="63"/>
      <c r="QJR17" s="63"/>
      <c r="QJS17" s="63"/>
      <c r="QJT17" s="63"/>
      <c r="QJU17" s="63"/>
      <c r="QJV17" s="63"/>
      <c r="QJW17" s="63"/>
      <c r="QJX17" s="63"/>
      <c r="QJY17" s="63"/>
      <c r="QJZ17" s="63"/>
      <c r="QKA17" s="63"/>
      <c r="QKB17" s="63"/>
      <c r="QKC17" s="63"/>
      <c r="QKD17" s="63"/>
      <c r="QKE17" s="63"/>
      <c r="QKF17" s="63"/>
      <c r="QKG17" s="63"/>
      <c r="QKH17" s="63"/>
      <c r="QKI17" s="63"/>
      <c r="QKJ17" s="63"/>
      <c r="QKK17" s="63"/>
      <c r="QKL17" s="63"/>
      <c r="QKM17" s="63"/>
      <c r="QKN17" s="63"/>
      <c r="QKO17" s="63"/>
      <c r="QKP17" s="63"/>
      <c r="QKQ17" s="63"/>
      <c r="QKR17" s="63"/>
      <c r="QKS17" s="63"/>
      <c r="QKT17" s="63"/>
      <c r="QKU17" s="63"/>
      <c r="QKV17" s="63"/>
      <c r="QKW17" s="63"/>
      <c r="QKX17" s="63"/>
      <c r="QKY17" s="63"/>
      <c r="QKZ17" s="63"/>
      <c r="QLA17" s="63"/>
      <c r="QLB17" s="63"/>
      <c r="QLC17" s="63"/>
      <c r="QLD17" s="63"/>
      <c r="QLE17" s="63"/>
      <c r="QLF17" s="63"/>
      <c r="QLG17" s="63"/>
      <c r="QLH17" s="63"/>
      <c r="QLI17" s="63"/>
      <c r="QLJ17" s="63"/>
      <c r="QLK17" s="63"/>
      <c r="QLL17" s="63"/>
      <c r="QLM17" s="63"/>
      <c r="QLN17" s="63"/>
      <c r="QLO17" s="63"/>
      <c r="QLP17" s="63"/>
      <c r="QLQ17" s="63"/>
      <c r="QLR17" s="63"/>
      <c r="QLS17" s="63"/>
      <c r="QLT17" s="63"/>
      <c r="QLU17" s="63"/>
      <c r="QLV17" s="63"/>
      <c r="QLW17" s="63"/>
      <c r="QLX17" s="63"/>
      <c r="QLY17" s="63"/>
      <c r="QLZ17" s="63"/>
      <c r="QMA17" s="63"/>
      <c r="QMB17" s="63"/>
      <c r="QMC17" s="63"/>
      <c r="QMD17" s="63"/>
      <c r="QME17" s="63"/>
      <c r="QMF17" s="63"/>
      <c r="QMG17" s="63"/>
      <c r="QMH17" s="63"/>
      <c r="QMI17" s="63"/>
      <c r="QMJ17" s="63"/>
      <c r="QMK17" s="63"/>
      <c r="QML17" s="63"/>
      <c r="QMM17" s="63"/>
      <c r="QMN17" s="63"/>
      <c r="QMO17" s="63"/>
      <c r="QMP17" s="63"/>
      <c r="QMQ17" s="63"/>
      <c r="QMR17" s="63"/>
      <c r="QMS17" s="63"/>
      <c r="QMT17" s="63"/>
      <c r="QMU17" s="63"/>
      <c r="QMV17" s="63"/>
      <c r="QMW17" s="63"/>
      <c r="QMX17" s="63"/>
      <c r="QMY17" s="63"/>
      <c r="QMZ17" s="63"/>
      <c r="QNA17" s="63"/>
      <c r="QNB17" s="63"/>
      <c r="QNC17" s="63"/>
      <c r="QND17" s="63"/>
      <c r="QNE17" s="63"/>
      <c r="QNF17" s="63"/>
      <c r="QNG17" s="63"/>
      <c r="QNH17" s="63"/>
      <c r="QNI17" s="63"/>
      <c r="QNJ17" s="63"/>
      <c r="QNK17" s="63"/>
      <c r="QNL17" s="63"/>
      <c r="QNM17" s="63"/>
      <c r="QNN17" s="63"/>
      <c r="QNO17" s="63"/>
      <c r="QNP17" s="63"/>
      <c r="QNQ17" s="63"/>
      <c r="QNR17" s="63"/>
      <c r="QNS17" s="63"/>
      <c r="QNT17" s="63"/>
      <c r="QNU17" s="63"/>
      <c r="QNV17" s="63"/>
      <c r="QNW17" s="63"/>
      <c r="QNX17" s="63"/>
      <c r="QNY17" s="63"/>
      <c r="QNZ17" s="63"/>
      <c r="QOA17" s="63"/>
      <c r="QOB17" s="63"/>
      <c r="QOC17" s="63"/>
      <c r="QOD17" s="63"/>
      <c r="QOE17" s="63"/>
      <c r="QOF17" s="63"/>
      <c r="QOG17" s="63"/>
      <c r="QOH17" s="63"/>
      <c r="QOI17" s="63"/>
      <c r="QOJ17" s="63"/>
      <c r="QOK17" s="63"/>
      <c r="QOL17" s="63"/>
      <c r="QOM17" s="63"/>
      <c r="QON17" s="63"/>
      <c r="QOO17" s="63"/>
      <c r="QOP17" s="63"/>
      <c r="QOQ17" s="63"/>
      <c r="QOR17" s="63"/>
      <c r="QOS17" s="63"/>
      <c r="QOT17" s="63"/>
      <c r="QOU17" s="63"/>
      <c r="QOV17" s="63"/>
      <c r="QOW17" s="63"/>
      <c r="QOX17" s="63"/>
      <c r="QOY17" s="63"/>
      <c r="QOZ17" s="63"/>
      <c r="QPA17" s="63"/>
      <c r="QPB17" s="63"/>
      <c r="QPC17" s="63"/>
      <c r="QPD17" s="63"/>
      <c r="QPE17" s="63"/>
      <c r="QPF17" s="63"/>
      <c r="QPG17" s="63"/>
      <c r="QPH17" s="63"/>
      <c r="QPI17" s="63"/>
      <c r="QPJ17" s="63"/>
      <c r="QPK17" s="63"/>
      <c r="QPL17" s="63"/>
      <c r="QPM17" s="63"/>
      <c r="QPN17" s="63"/>
      <c r="QPO17" s="63"/>
      <c r="QPP17" s="63"/>
      <c r="QPQ17" s="63"/>
      <c r="QPR17" s="63"/>
      <c r="QPS17" s="63"/>
      <c r="QPT17" s="63"/>
      <c r="QPU17" s="63"/>
      <c r="QPV17" s="63"/>
      <c r="QPW17" s="63"/>
      <c r="QPX17" s="63"/>
      <c r="QPY17" s="63"/>
      <c r="QPZ17" s="63"/>
      <c r="QQA17" s="63"/>
      <c r="QQB17" s="63"/>
      <c r="QQC17" s="63"/>
      <c r="QQD17" s="63"/>
      <c r="QQE17" s="63"/>
      <c r="QQF17" s="63"/>
      <c r="QQG17" s="63"/>
      <c r="QQH17" s="63"/>
      <c r="QQI17" s="63"/>
      <c r="QQJ17" s="63"/>
      <c r="QQK17" s="63"/>
      <c r="QQL17" s="63"/>
      <c r="QQM17" s="63"/>
      <c r="QQN17" s="63"/>
      <c r="QQO17" s="63"/>
      <c r="QQP17" s="63"/>
      <c r="QQQ17" s="63"/>
      <c r="QQR17" s="63"/>
      <c r="QQS17" s="63"/>
      <c r="QQT17" s="63"/>
      <c r="QQU17" s="63"/>
      <c r="QQV17" s="63"/>
      <c r="QQW17" s="63"/>
      <c r="QQX17" s="63"/>
      <c r="QQY17" s="63"/>
      <c r="QQZ17" s="63"/>
      <c r="QRA17" s="63"/>
      <c r="QRB17" s="63"/>
      <c r="QRC17" s="63"/>
      <c r="QRD17" s="63"/>
      <c r="QRE17" s="63"/>
      <c r="QRF17" s="63"/>
      <c r="QRG17" s="63"/>
      <c r="QRH17" s="63"/>
      <c r="QRI17" s="63"/>
      <c r="QRJ17" s="63"/>
      <c r="QRK17" s="63"/>
      <c r="QRL17" s="63"/>
      <c r="QRM17" s="63"/>
      <c r="QRN17" s="63"/>
      <c r="QRO17" s="63"/>
      <c r="QRP17" s="63"/>
      <c r="QRQ17" s="63"/>
      <c r="QRR17" s="63"/>
      <c r="QRS17" s="63"/>
      <c r="QRT17" s="63"/>
      <c r="QRU17" s="63"/>
      <c r="QRV17" s="63"/>
      <c r="QRW17" s="63"/>
      <c r="QRX17" s="63"/>
      <c r="QRY17" s="63"/>
      <c r="QRZ17" s="63"/>
      <c r="QSA17" s="63"/>
      <c r="QSB17" s="63"/>
      <c r="QSC17" s="63"/>
      <c r="QSD17" s="63"/>
      <c r="QSE17" s="63"/>
      <c r="QSF17" s="63"/>
      <c r="QSG17" s="63"/>
      <c r="QSH17" s="63"/>
      <c r="QSI17" s="63"/>
      <c r="QSJ17" s="63"/>
      <c r="QSK17" s="63"/>
      <c r="QSL17" s="63"/>
      <c r="QSM17" s="63"/>
      <c r="QSN17" s="63"/>
      <c r="QSO17" s="63"/>
      <c r="QSP17" s="63"/>
      <c r="QSQ17" s="63"/>
      <c r="QSR17" s="63"/>
      <c r="QSS17" s="63"/>
      <c r="QST17" s="63"/>
      <c r="QSU17" s="63"/>
      <c r="QSV17" s="63"/>
      <c r="QSW17" s="63"/>
      <c r="QSX17" s="63"/>
      <c r="QSY17" s="63"/>
      <c r="QSZ17" s="63"/>
      <c r="QTA17" s="63"/>
      <c r="QTB17" s="63"/>
      <c r="QTC17" s="63"/>
      <c r="QTD17" s="63"/>
      <c r="QTE17" s="63"/>
      <c r="QTF17" s="63"/>
      <c r="QTG17" s="63"/>
      <c r="QTH17" s="63"/>
      <c r="QTI17" s="63"/>
      <c r="QTJ17" s="63"/>
      <c r="QTK17" s="63"/>
      <c r="QTL17" s="63"/>
      <c r="QTM17" s="63"/>
      <c r="QTN17" s="63"/>
      <c r="QTO17" s="63"/>
      <c r="QTP17" s="63"/>
      <c r="QTQ17" s="63"/>
      <c r="QTR17" s="63"/>
      <c r="QTS17" s="63"/>
      <c r="QTT17" s="63"/>
      <c r="QTU17" s="63"/>
      <c r="QTV17" s="63"/>
      <c r="QTW17" s="63"/>
      <c r="QTX17" s="63"/>
      <c r="QTY17" s="63"/>
      <c r="QTZ17" s="63"/>
      <c r="QUA17" s="63"/>
      <c r="QUB17" s="63"/>
      <c r="QUC17" s="63"/>
      <c r="QUD17" s="63"/>
      <c r="QUE17" s="63"/>
      <c r="QUF17" s="63"/>
      <c r="QUG17" s="63"/>
      <c r="QUH17" s="63"/>
      <c r="QUI17" s="63"/>
      <c r="QUJ17" s="63"/>
      <c r="QUK17" s="63"/>
      <c r="QUL17" s="63"/>
      <c r="QUM17" s="63"/>
      <c r="QUN17" s="63"/>
      <c r="QUO17" s="63"/>
      <c r="QUP17" s="63"/>
      <c r="QUQ17" s="63"/>
      <c r="QUR17" s="63"/>
      <c r="QUS17" s="63"/>
      <c r="QUT17" s="63"/>
      <c r="QUU17" s="63"/>
      <c r="QUV17" s="63"/>
      <c r="QUW17" s="63"/>
      <c r="QUX17" s="63"/>
      <c r="QUY17" s="63"/>
      <c r="QUZ17" s="63"/>
      <c r="QVA17" s="63"/>
      <c r="QVB17" s="63"/>
      <c r="QVC17" s="63"/>
      <c r="QVD17" s="63"/>
      <c r="QVE17" s="63"/>
      <c r="QVF17" s="63"/>
      <c r="QVG17" s="63"/>
      <c r="QVH17" s="63"/>
      <c r="QVI17" s="63"/>
      <c r="QVJ17" s="63"/>
      <c r="QVK17" s="63"/>
      <c r="QVL17" s="63"/>
      <c r="QVM17" s="63"/>
      <c r="QVN17" s="63"/>
      <c r="QVO17" s="63"/>
      <c r="QVP17" s="63"/>
      <c r="QVQ17" s="63"/>
      <c r="QVR17" s="63"/>
      <c r="QVS17" s="63"/>
      <c r="QVT17" s="63"/>
      <c r="QVU17" s="63"/>
      <c r="QVV17" s="63"/>
      <c r="QVW17" s="63"/>
      <c r="QVX17" s="63"/>
      <c r="QVY17" s="63"/>
      <c r="QVZ17" s="63"/>
      <c r="QWA17" s="63"/>
      <c r="QWB17" s="63"/>
      <c r="QWC17" s="63"/>
      <c r="QWD17" s="63"/>
      <c r="QWE17" s="63"/>
      <c r="QWF17" s="63"/>
      <c r="QWG17" s="63"/>
      <c r="QWH17" s="63"/>
      <c r="QWI17" s="63"/>
      <c r="QWJ17" s="63"/>
      <c r="QWK17" s="63"/>
      <c r="QWL17" s="63"/>
      <c r="QWM17" s="63"/>
      <c r="QWN17" s="63"/>
      <c r="QWO17" s="63"/>
      <c r="QWP17" s="63"/>
      <c r="QWQ17" s="63"/>
      <c r="QWR17" s="63"/>
      <c r="QWS17" s="63"/>
      <c r="QWT17" s="63"/>
      <c r="QWU17" s="63"/>
      <c r="QWV17" s="63"/>
      <c r="QWW17" s="63"/>
      <c r="QWX17" s="63"/>
      <c r="QWY17" s="63"/>
      <c r="QWZ17" s="63"/>
      <c r="QXA17" s="63"/>
      <c r="QXB17" s="63"/>
      <c r="QXC17" s="63"/>
      <c r="QXD17" s="63"/>
      <c r="QXE17" s="63"/>
      <c r="QXF17" s="63"/>
      <c r="QXG17" s="63"/>
      <c r="QXH17" s="63"/>
      <c r="QXI17" s="63"/>
      <c r="QXJ17" s="63"/>
      <c r="QXK17" s="63"/>
      <c r="QXL17" s="63"/>
      <c r="QXM17" s="63"/>
      <c r="QXN17" s="63"/>
      <c r="QXO17" s="63"/>
      <c r="QXP17" s="63"/>
      <c r="QXQ17" s="63"/>
      <c r="QXR17" s="63"/>
      <c r="QXS17" s="63"/>
      <c r="QXT17" s="63"/>
      <c r="QXU17" s="63"/>
      <c r="QXV17" s="63"/>
      <c r="QXW17" s="63"/>
      <c r="QXX17" s="63"/>
      <c r="QXY17" s="63"/>
      <c r="QXZ17" s="63"/>
      <c r="QYA17" s="63"/>
      <c r="QYB17" s="63"/>
      <c r="QYC17" s="63"/>
      <c r="QYD17" s="63"/>
      <c r="QYE17" s="63"/>
      <c r="QYF17" s="63"/>
      <c r="QYG17" s="63"/>
      <c r="QYH17" s="63"/>
      <c r="QYI17" s="63"/>
      <c r="QYJ17" s="63"/>
      <c r="QYK17" s="63"/>
      <c r="QYL17" s="63"/>
      <c r="QYM17" s="63"/>
      <c r="QYN17" s="63"/>
      <c r="QYO17" s="63"/>
      <c r="QYP17" s="63"/>
      <c r="QYQ17" s="63"/>
      <c r="QYR17" s="63"/>
      <c r="QYS17" s="63"/>
      <c r="QYT17" s="63"/>
      <c r="QYU17" s="63"/>
      <c r="QYV17" s="63"/>
      <c r="QYW17" s="63"/>
      <c r="QYX17" s="63"/>
      <c r="QYY17" s="63"/>
      <c r="QYZ17" s="63"/>
      <c r="QZA17" s="63"/>
      <c r="QZB17" s="63"/>
      <c r="QZC17" s="63"/>
      <c r="QZD17" s="63"/>
      <c r="QZE17" s="63"/>
      <c r="QZF17" s="63"/>
      <c r="QZG17" s="63"/>
      <c r="QZH17" s="63"/>
      <c r="QZI17" s="63"/>
      <c r="QZJ17" s="63"/>
      <c r="QZK17" s="63"/>
      <c r="QZL17" s="63"/>
      <c r="QZM17" s="63"/>
      <c r="QZN17" s="63"/>
      <c r="QZO17" s="63"/>
      <c r="QZP17" s="63"/>
      <c r="QZQ17" s="63"/>
      <c r="QZR17" s="63"/>
      <c r="QZS17" s="63"/>
      <c r="QZT17" s="63"/>
      <c r="QZU17" s="63"/>
      <c r="QZV17" s="63"/>
      <c r="QZW17" s="63"/>
      <c r="QZX17" s="63"/>
      <c r="QZY17" s="63"/>
      <c r="QZZ17" s="63"/>
      <c r="RAA17" s="63"/>
      <c r="RAB17" s="63"/>
      <c r="RAC17" s="63"/>
      <c r="RAD17" s="63"/>
      <c r="RAE17" s="63"/>
      <c r="RAF17" s="63"/>
      <c r="RAG17" s="63"/>
      <c r="RAH17" s="63"/>
      <c r="RAI17" s="63"/>
      <c r="RAJ17" s="63"/>
      <c r="RAK17" s="63"/>
      <c r="RAL17" s="63"/>
      <c r="RAM17" s="63"/>
      <c r="RAN17" s="63"/>
      <c r="RAO17" s="63"/>
      <c r="RAP17" s="63"/>
      <c r="RAQ17" s="63"/>
      <c r="RAR17" s="63"/>
      <c r="RAS17" s="63"/>
      <c r="RAT17" s="63"/>
      <c r="RAU17" s="63"/>
      <c r="RAV17" s="63"/>
      <c r="RAW17" s="63"/>
      <c r="RAX17" s="63"/>
      <c r="RAY17" s="63"/>
      <c r="RAZ17" s="63"/>
      <c r="RBA17" s="63"/>
      <c r="RBB17" s="63"/>
      <c r="RBC17" s="63"/>
      <c r="RBD17" s="63"/>
      <c r="RBE17" s="63"/>
      <c r="RBF17" s="63"/>
      <c r="RBG17" s="63"/>
      <c r="RBH17" s="63"/>
      <c r="RBI17" s="63"/>
      <c r="RBJ17" s="63"/>
      <c r="RBK17" s="63"/>
      <c r="RBL17" s="63"/>
      <c r="RBM17" s="63"/>
      <c r="RBN17" s="63"/>
      <c r="RBO17" s="63"/>
      <c r="RBP17" s="63"/>
      <c r="RBQ17" s="63"/>
      <c r="RBR17" s="63"/>
      <c r="RBS17" s="63"/>
      <c r="RBT17" s="63"/>
      <c r="RBU17" s="63"/>
      <c r="RBV17" s="63"/>
      <c r="RBW17" s="63"/>
      <c r="RBX17" s="63"/>
      <c r="RBY17" s="63"/>
      <c r="RBZ17" s="63"/>
      <c r="RCA17" s="63"/>
      <c r="RCB17" s="63"/>
      <c r="RCC17" s="63"/>
      <c r="RCD17" s="63"/>
      <c r="RCE17" s="63"/>
      <c r="RCF17" s="63"/>
      <c r="RCG17" s="63"/>
      <c r="RCH17" s="63"/>
      <c r="RCI17" s="63"/>
      <c r="RCJ17" s="63"/>
      <c r="RCK17" s="63"/>
      <c r="RCL17" s="63"/>
      <c r="RCM17" s="63"/>
      <c r="RCN17" s="63"/>
      <c r="RCO17" s="63"/>
      <c r="RCP17" s="63"/>
      <c r="RCQ17" s="63"/>
      <c r="RCR17" s="63"/>
      <c r="RCS17" s="63"/>
      <c r="RCT17" s="63"/>
      <c r="RCU17" s="63"/>
      <c r="RCV17" s="63"/>
      <c r="RCW17" s="63"/>
      <c r="RCX17" s="63"/>
      <c r="RCY17" s="63"/>
      <c r="RCZ17" s="63"/>
      <c r="RDA17" s="63"/>
      <c r="RDB17" s="63"/>
      <c r="RDC17" s="63"/>
      <c r="RDD17" s="63"/>
      <c r="RDE17" s="63"/>
      <c r="RDF17" s="63"/>
      <c r="RDG17" s="63"/>
      <c r="RDH17" s="63"/>
      <c r="RDI17" s="63"/>
      <c r="RDJ17" s="63"/>
      <c r="RDK17" s="63"/>
      <c r="RDL17" s="63"/>
      <c r="RDM17" s="63"/>
      <c r="RDN17" s="63"/>
      <c r="RDO17" s="63"/>
      <c r="RDP17" s="63"/>
      <c r="RDQ17" s="63"/>
      <c r="RDR17" s="63"/>
      <c r="RDS17" s="63"/>
      <c r="RDT17" s="63"/>
      <c r="RDU17" s="63"/>
      <c r="RDV17" s="63"/>
      <c r="RDW17" s="63"/>
      <c r="RDX17" s="63"/>
      <c r="RDY17" s="63"/>
      <c r="RDZ17" s="63"/>
      <c r="REA17" s="63"/>
      <c r="REB17" s="63"/>
      <c r="REC17" s="63"/>
      <c r="RED17" s="63"/>
      <c r="REE17" s="63"/>
      <c r="REF17" s="63"/>
      <c r="REG17" s="63"/>
      <c r="REH17" s="63"/>
      <c r="REI17" s="63"/>
      <c r="REJ17" s="63"/>
      <c r="REK17" s="63"/>
      <c r="REL17" s="63"/>
      <c r="REM17" s="63"/>
      <c r="REN17" s="63"/>
      <c r="REO17" s="63"/>
      <c r="REP17" s="63"/>
      <c r="REQ17" s="63"/>
      <c r="RER17" s="63"/>
      <c r="RES17" s="63"/>
      <c r="RET17" s="63"/>
      <c r="REU17" s="63"/>
      <c r="REV17" s="63"/>
      <c r="REW17" s="63"/>
      <c r="REX17" s="63"/>
      <c r="REY17" s="63"/>
      <c r="REZ17" s="63"/>
      <c r="RFA17" s="63"/>
      <c r="RFB17" s="63"/>
      <c r="RFC17" s="63"/>
      <c r="RFD17" s="63"/>
      <c r="RFE17" s="63"/>
      <c r="RFF17" s="63"/>
      <c r="RFG17" s="63"/>
      <c r="RFH17" s="63"/>
      <c r="RFI17" s="63"/>
      <c r="RFJ17" s="63"/>
      <c r="RFK17" s="63"/>
      <c r="RFL17" s="63"/>
      <c r="RFM17" s="63"/>
      <c r="RFN17" s="63"/>
      <c r="RFO17" s="63"/>
      <c r="RFP17" s="63"/>
      <c r="RFQ17" s="63"/>
      <c r="RFR17" s="63"/>
      <c r="RFS17" s="63"/>
      <c r="RFT17" s="63"/>
      <c r="RFU17" s="63"/>
      <c r="RFV17" s="63"/>
      <c r="RFW17" s="63"/>
      <c r="RFX17" s="63"/>
      <c r="RFY17" s="63"/>
      <c r="RFZ17" s="63"/>
      <c r="RGA17" s="63"/>
      <c r="RGB17" s="63"/>
      <c r="RGC17" s="63"/>
      <c r="RGD17" s="63"/>
      <c r="RGE17" s="63"/>
      <c r="RGF17" s="63"/>
      <c r="RGG17" s="63"/>
      <c r="RGH17" s="63"/>
      <c r="RGI17" s="63"/>
      <c r="RGJ17" s="63"/>
      <c r="RGK17" s="63"/>
      <c r="RGL17" s="63"/>
      <c r="RGM17" s="63"/>
      <c r="RGN17" s="63"/>
      <c r="RGO17" s="63"/>
      <c r="RGP17" s="63"/>
      <c r="RGQ17" s="63"/>
      <c r="RGR17" s="63"/>
      <c r="RGS17" s="63"/>
      <c r="RGT17" s="63"/>
      <c r="RGU17" s="63"/>
      <c r="RGV17" s="63"/>
      <c r="RGW17" s="63"/>
      <c r="RGX17" s="63"/>
      <c r="RGY17" s="63"/>
      <c r="RGZ17" s="63"/>
      <c r="RHA17" s="63"/>
      <c r="RHB17" s="63"/>
      <c r="RHC17" s="63"/>
      <c r="RHD17" s="63"/>
      <c r="RHE17" s="63"/>
      <c r="RHF17" s="63"/>
      <c r="RHG17" s="63"/>
      <c r="RHH17" s="63"/>
      <c r="RHI17" s="63"/>
      <c r="RHJ17" s="63"/>
      <c r="RHK17" s="63"/>
      <c r="RHL17" s="63"/>
      <c r="RHM17" s="63"/>
      <c r="RHN17" s="63"/>
      <c r="RHO17" s="63"/>
      <c r="RHP17" s="63"/>
      <c r="RHQ17" s="63"/>
      <c r="RHR17" s="63"/>
      <c r="RHS17" s="63"/>
      <c r="RHT17" s="63"/>
      <c r="RHU17" s="63"/>
      <c r="RHV17" s="63"/>
      <c r="RHW17" s="63"/>
      <c r="RHX17" s="63"/>
      <c r="RHY17" s="63"/>
      <c r="RHZ17" s="63"/>
      <c r="RIA17" s="63"/>
      <c r="RIB17" s="63"/>
      <c r="RIC17" s="63"/>
      <c r="RID17" s="63"/>
      <c r="RIE17" s="63"/>
      <c r="RIF17" s="63"/>
      <c r="RIG17" s="63"/>
      <c r="RIH17" s="63"/>
      <c r="RII17" s="63"/>
      <c r="RIJ17" s="63"/>
      <c r="RIK17" s="63"/>
      <c r="RIL17" s="63"/>
      <c r="RIM17" s="63"/>
      <c r="RIN17" s="63"/>
      <c r="RIO17" s="63"/>
      <c r="RIP17" s="63"/>
      <c r="RIQ17" s="63"/>
      <c r="RIR17" s="63"/>
      <c r="RIS17" s="63"/>
      <c r="RIT17" s="63"/>
      <c r="RIU17" s="63"/>
      <c r="RIV17" s="63"/>
      <c r="RIW17" s="63"/>
      <c r="RIX17" s="63"/>
      <c r="RIY17" s="63"/>
      <c r="RIZ17" s="63"/>
      <c r="RJA17" s="63"/>
      <c r="RJB17" s="63"/>
      <c r="RJC17" s="63"/>
      <c r="RJD17" s="63"/>
      <c r="RJE17" s="63"/>
      <c r="RJF17" s="63"/>
      <c r="RJG17" s="63"/>
      <c r="RJH17" s="63"/>
      <c r="RJI17" s="63"/>
      <c r="RJJ17" s="63"/>
      <c r="RJK17" s="63"/>
      <c r="RJL17" s="63"/>
      <c r="RJM17" s="63"/>
      <c r="RJN17" s="63"/>
      <c r="RJO17" s="63"/>
      <c r="RJP17" s="63"/>
      <c r="RJQ17" s="63"/>
      <c r="RJR17" s="63"/>
      <c r="RJS17" s="63"/>
      <c r="RJT17" s="63"/>
      <c r="RJU17" s="63"/>
      <c r="RJV17" s="63"/>
      <c r="RJW17" s="63"/>
      <c r="RJX17" s="63"/>
      <c r="RJY17" s="63"/>
      <c r="RJZ17" s="63"/>
      <c r="RKA17" s="63"/>
      <c r="RKB17" s="63"/>
      <c r="RKC17" s="63"/>
      <c r="RKD17" s="63"/>
      <c r="RKE17" s="63"/>
      <c r="RKF17" s="63"/>
      <c r="RKG17" s="63"/>
      <c r="RKH17" s="63"/>
      <c r="RKI17" s="63"/>
      <c r="RKJ17" s="63"/>
      <c r="RKK17" s="63"/>
      <c r="RKL17" s="63"/>
      <c r="RKM17" s="63"/>
      <c r="RKN17" s="63"/>
      <c r="RKO17" s="63"/>
      <c r="RKP17" s="63"/>
      <c r="RKQ17" s="63"/>
      <c r="RKR17" s="63"/>
      <c r="RKS17" s="63"/>
      <c r="RKT17" s="63"/>
      <c r="RKU17" s="63"/>
      <c r="RKV17" s="63"/>
      <c r="RKW17" s="63"/>
      <c r="RKX17" s="63"/>
      <c r="RKY17" s="63"/>
      <c r="RKZ17" s="63"/>
      <c r="RLA17" s="63"/>
      <c r="RLB17" s="63"/>
      <c r="RLC17" s="63"/>
      <c r="RLD17" s="63"/>
      <c r="RLE17" s="63"/>
      <c r="RLF17" s="63"/>
      <c r="RLG17" s="63"/>
      <c r="RLH17" s="63"/>
      <c r="RLI17" s="63"/>
      <c r="RLJ17" s="63"/>
      <c r="RLK17" s="63"/>
      <c r="RLL17" s="63"/>
      <c r="RLM17" s="63"/>
      <c r="RLN17" s="63"/>
      <c r="RLO17" s="63"/>
      <c r="RLP17" s="63"/>
      <c r="RLQ17" s="63"/>
      <c r="RLR17" s="63"/>
      <c r="RLS17" s="63"/>
      <c r="RLT17" s="63"/>
      <c r="RLU17" s="63"/>
      <c r="RLV17" s="63"/>
      <c r="RLW17" s="63"/>
      <c r="RLX17" s="63"/>
      <c r="RLY17" s="63"/>
      <c r="RLZ17" s="63"/>
      <c r="RMA17" s="63"/>
      <c r="RMB17" s="63"/>
      <c r="RMC17" s="63"/>
      <c r="RMD17" s="63"/>
      <c r="RME17" s="63"/>
      <c r="RMF17" s="63"/>
      <c r="RMG17" s="63"/>
      <c r="RMH17" s="63"/>
      <c r="RMI17" s="63"/>
      <c r="RMJ17" s="63"/>
      <c r="RMK17" s="63"/>
      <c r="RML17" s="63"/>
      <c r="RMM17" s="63"/>
      <c r="RMN17" s="63"/>
      <c r="RMO17" s="63"/>
      <c r="RMP17" s="63"/>
      <c r="RMQ17" s="63"/>
      <c r="RMR17" s="63"/>
      <c r="RMS17" s="63"/>
      <c r="RMT17" s="63"/>
      <c r="RMU17" s="63"/>
      <c r="RMV17" s="63"/>
      <c r="RMW17" s="63"/>
      <c r="RMX17" s="63"/>
      <c r="RMY17" s="63"/>
      <c r="RMZ17" s="63"/>
      <c r="RNA17" s="63"/>
      <c r="RNB17" s="63"/>
      <c r="RNC17" s="63"/>
      <c r="RND17" s="63"/>
      <c r="RNE17" s="63"/>
      <c r="RNF17" s="63"/>
      <c r="RNG17" s="63"/>
      <c r="RNH17" s="63"/>
      <c r="RNI17" s="63"/>
      <c r="RNJ17" s="63"/>
      <c r="RNK17" s="63"/>
      <c r="RNL17" s="63"/>
      <c r="RNM17" s="63"/>
      <c r="RNN17" s="63"/>
      <c r="RNO17" s="63"/>
      <c r="RNP17" s="63"/>
      <c r="RNQ17" s="63"/>
      <c r="RNR17" s="63"/>
      <c r="RNS17" s="63"/>
      <c r="RNT17" s="63"/>
      <c r="RNU17" s="63"/>
      <c r="RNV17" s="63"/>
      <c r="RNW17" s="63"/>
      <c r="RNX17" s="63"/>
      <c r="RNY17" s="63"/>
      <c r="RNZ17" s="63"/>
      <c r="ROA17" s="63"/>
      <c r="ROB17" s="63"/>
      <c r="ROC17" s="63"/>
      <c r="ROD17" s="63"/>
      <c r="ROE17" s="63"/>
      <c r="ROF17" s="63"/>
      <c r="ROG17" s="63"/>
      <c r="ROH17" s="63"/>
      <c r="ROI17" s="63"/>
      <c r="ROJ17" s="63"/>
      <c r="ROK17" s="63"/>
      <c r="ROL17" s="63"/>
      <c r="ROM17" s="63"/>
      <c r="RON17" s="63"/>
      <c r="ROO17" s="63"/>
      <c r="ROP17" s="63"/>
      <c r="ROQ17" s="63"/>
      <c r="ROR17" s="63"/>
      <c r="ROS17" s="63"/>
      <c r="ROT17" s="63"/>
      <c r="ROU17" s="63"/>
      <c r="ROV17" s="63"/>
      <c r="ROW17" s="63"/>
      <c r="ROX17" s="63"/>
      <c r="ROY17" s="63"/>
      <c r="ROZ17" s="63"/>
      <c r="RPA17" s="63"/>
      <c r="RPB17" s="63"/>
      <c r="RPC17" s="63"/>
      <c r="RPD17" s="63"/>
      <c r="RPE17" s="63"/>
      <c r="RPF17" s="63"/>
      <c r="RPG17" s="63"/>
      <c r="RPH17" s="63"/>
      <c r="RPI17" s="63"/>
      <c r="RPJ17" s="63"/>
      <c r="RPK17" s="63"/>
      <c r="RPL17" s="63"/>
      <c r="RPM17" s="63"/>
      <c r="RPN17" s="63"/>
      <c r="RPO17" s="63"/>
      <c r="RPP17" s="63"/>
      <c r="RPQ17" s="63"/>
      <c r="RPR17" s="63"/>
      <c r="RPS17" s="63"/>
      <c r="RPT17" s="63"/>
      <c r="RPU17" s="63"/>
      <c r="RPV17" s="63"/>
      <c r="RPW17" s="63"/>
      <c r="RPX17" s="63"/>
      <c r="RPY17" s="63"/>
      <c r="RPZ17" s="63"/>
      <c r="RQA17" s="63"/>
      <c r="RQB17" s="63"/>
      <c r="RQC17" s="63"/>
      <c r="RQD17" s="63"/>
      <c r="RQE17" s="63"/>
      <c r="RQF17" s="63"/>
      <c r="RQG17" s="63"/>
      <c r="RQH17" s="63"/>
      <c r="RQI17" s="63"/>
      <c r="RQJ17" s="63"/>
      <c r="RQK17" s="63"/>
      <c r="RQL17" s="63"/>
      <c r="RQM17" s="63"/>
      <c r="RQN17" s="63"/>
      <c r="RQO17" s="63"/>
      <c r="RQP17" s="63"/>
      <c r="RQQ17" s="63"/>
      <c r="RQR17" s="63"/>
      <c r="RQS17" s="63"/>
      <c r="RQT17" s="63"/>
      <c r="RQU17" s="63"/>
      <c r="RQV17" s="63"/>
      <c r="RQW17" s="63"/>
      <c r="RQX17" s="63"/>
      <c r="RQY17" s="63"/>
      <c r="RQZ17" s="63"/>
      <c r="RRA17" s="63"/>
      <c r="RRB17" s="63"/>
      <c r="RRC17" s="63"/>
      <c r="RRD17" s="63"/>
      <c r="RRE17" s="63"/>
      <c r="RRF17" s="63"/>
      <c r="RRG17" s="63"/>
      <c r="RRH17" s="63"/>
      <c r="RRI17" s="63"/>
      <c r="RRJ17" s="63"/>
      <c r="RRK17" s="63"/>
      <c r="RRL17" s="63"/>
      <c r="RRM17" s="63"/>
      <c r="RRN17" s="63"/>
      <c r="RRO17" s="63"/>
      <c r="RRP17" s="63"/>
      <c r="RRQ17" s="63"/>
      <c r="RRR17" s="63"/>
      <c r="RRS17" s="63"/>
      <c r="RRT17" s="63"/>
      <c r="RRU17" s="63"/>
      <c r="RRV17" s="63"/>
      <c r="RRW17" s="63"/>
      <c r="RRX17" s="63"/>
      <c r="RRY17" s="63"/>
      <c r="RRZ17" s="63"/>
      <c r="RSA17" s="63"/>
      <c r="RSB17" s="63"/>
      <c r="RSC17" s="63"/>
      <c r="RSD17" s="63"/>
      <c r="RSE17" s="63"/>
      <c r="RSF17" s="63"/>
      <c r="RSG17" s="63"/>
      <c r="RSH17" s="63"/>
      <c r="RSI17" s="63"/>
      <c r="RSJ17" s="63"/>
      <c r="RSK17" s="63"/>
      <c r="RSL17" s="63"/>
      <c r="RSM17" s="63"/>
      <c r="RSN17" s="63"/>
      <c r="RSO17" s="63"/>
      <c r="RSP17" s="63"/>
      <c r="RSQ17" s="63"/>
      <c r="RSR17" s="63"/>
      <c r="RSS17" s="63"/>
      <c r="RST17" s="63"/>
      <c r="RSU17" s="63"/>
      <c r="RSV17" s="63"/>
      <c r="RSW17" s="63"/>
      <c r="RSX17" s="63"/>
      <c r="RSY17" s="63"/>
      <c r="RSZ17" s="63"/>
      <c r="RTA17" s="63"/>
      <c r="RTB17" s="63"/>
      <c r="RTC17" s="63"/>
      <c r="RTD17" s="63"/>
      <c r="RTE17" s="63"/>
      <c r="RTF17" s="63"/>
      <c r="RTG17" s="63"/>
      <c r="RTH17" s="63"/>
      <c r="RTI17" s="63"/>
      <c r="RTJ17" s="63"/>
      <c r="RTK17" s="63"/>
      <c r="RTL17" s="63"/>
      <c r="RTM17" s="63"/>
      <c r="RTN17" s="63"/>
      <c r="RTO17" s="63"/>
      <c r="RTP17" s="63"/>
      <c r="RTQ17" s="63"/>
      <c r="RTR17" s="63"/>
      <c r="RTS17" s="63"/>
      <c r="RTT17" s="63"/>
      <c r="RTU17" s="63"/>
      <c r="RTV17" s="63"/>
      <c r="RTW17" s="63"/>
      <c r="RTX17" s="63"/>
      <c r="RTY17" s="63"/>
      <c r="RTZ17" s="63"/>
      <c r="RUA17" s="63"/>
      <c r="RUB17" s="63"/>
      <c r="RUC17" s="63"/>
      <c r="RUD17" s="63"/>
      <c r="RUE17" s="63"/>
      <c r="RUF17" s="63"/>
      <c r="RUG17" s="63"/>
      <c r="RUH17" s="63"/>
      <c r="RUI17" s="63"/>
      <c r="RUJ17" s="63"/>
      <c r="RUK17" s="63"/>
      <c r="RUL17" s="63"/>
      <c r="RUM17" s="63"/>
      <c r="RUN17" s="63"/>
      <c r="RUO17" s="63"/>
      <c r="RUP17" s="63"/>
      <c r="RUQ17" s="63"/>
      <c r="RUR17" s="63"/>
      <c r="RUS17" s="63"/>
      <c r="RUT17" s="63"/>
      <c r="RUU17" s="63"/>
      <c r="RUV17" s="63"/>
      <c r="RUW17" s="63"/>
      <c r="RUX17" s="63"/>
      <c r="RUY17" s="63"/>
      <c r="RUZ17" s="63"/>
      <c r="RVA17" s="63"/>
      <c r="RVB17" s="63"/>
      <c r="RVC17" s="63"/>
      <c r="RVD17" s="63"/>
      <c r="RVE17" s="63"/>
      <c r="RVF17" s="63"/>
      <c r="RVG17" s="63"/>
      <c r="RVH17" s="63"/>
      <c r="RVI17" s="63"/>
      <c r="RVJ17" s="63"/>
      <c r="RVK17" s="63"/>
      <c r="RVL17" s="63"/>
      <c r="RVM17" s="63"/>
      <c r="RVN17" s="63"/>
      <c r="RVO17" s="63"/>
      <c r="RVP17" s="63"/>
      <c r="RVQ17" s="63"/>
      <c r="RVR17" s="63"/>
      <c r="RVS17" s="63"/>
      <c r="RVT17" s="63"/>
      <c r="RVU17" s="63"/>
      <c r="RVV17" s="63"/>
      <c r="RVW17" s="63"/>
      <c r="RVX17" s="63"/>
      <c r="RVY17" s="63"/>
      <c r="RVZ17" s="63"/>
      <c r="RWA17" s="63"/>
      <c r="RWB17" s="63"/>
      <c r="RWC17" s="63"/>
      <c r="RWD17" s="63"/>
      <c r="RWE17" s="63"/>
      <c r="RWF17" s="63"/>
      <c r="RWG17" s="63"/>
      <c r="RWH17" s="63"/>
      <c r="RWI17" s="63"/>
      <c r="RWJ17" s="63"/>
      <c r="RWK17" s="63"/>
      <c r="RWL17" s="63"/>
      <c r="RWM17" s="63"/>
      <c r="RWN17" s="63"/>
      <c r="RWO17" s="63"/>
      <c r="RWP17" s="63"/>
      <c r="RWQ17" s="63"/>
      <c r="RWR17" s="63"/>
      <c r="RWS17" s="63"/>
      <c r="RWT17" s="63"/>
      <c r="RWU17" s="63"/>
      <c r="RWV17" s="63"/>
      <c r="RWW17" s="63"/>
      <c r="RWX17" s="63"/>
      <c r="RWY17" s="63"/>
      <c r="RWZ17" s="63"/>
      <c r="RXA17" s="63"/>
      <c r="RXB17" s="63"/>
      <c r="RXC17" s="63"/>
      <c r="RXD17" s="63"/>
      <c r="RXE17" s="63"/>
      <c r="RXF17" s="63"/>
      <c r="RXG17" s="63"/>
      <c r="RXH17" s="63"/>
      <c r="RXI17" s="63"/>
      <c r="RXJ17" s="63"/>
      <c r="RXK17" s="63"/>
      <c r="RXL17" s="63"/>
      <c r="RXM17" s="63"/>
      <c r="RXN17" s="63"/>
      <c r="RXO17" s="63"/>
      <c r="RXP17" s="63"/>
      <c r="RXQ17" s="63"/>
      <c r="RXR17" s="63"/>
      <c r="RXS17" s="63"/>
      <c r="RXT17" s="63"/>
      <c r="RXU17" s="63"/>
      <c r="RXV17" s="63"/>
      <c r="RXW17" s="63"/>
      <c r="RXX17" s="63"/>
      <c r="RXY17" s="63"/>
      <c r="RXZ17" s="63"/>
      <c r="RYA17" s="63"/>
      <c r="RYB17" s="63"/>
      <c r="RYC17" s="63"/>
      <c r="RYD17" s="63"/>
      <c r="RYE17" s="63"/>
      <c r="RYF17" s="63"/>
      <c r="RYG17" s="63"/>
      <c r="RYH17" s="63"/>
      <c r="RYI17" s="63"/>
      <c r="RYJ17" s="63"/>
      <c r="RYK17" s="63"/>
      <c r="RYL17" s="63"/>
      <c r="RYM17" s="63"/>
      <c r="RYN17" s="63"/>
      <c r="RYO17" s="63"/>
      <c r="RYP17" s="63"/>
      <c r="RYQ17" s="63"/>
      <c r="RYR17" s="63"/>
      <c r="RYS17" s="63"/>
      <c r="RYT17" s="63"/>
      <c r="RYU17" s="63"/>
      <c r="RYV17" s="63"/>
      <c r="RYW17" s="63"/>
      <c r="RYX17" s="63"/>
      <c r="RYY17" s="63"/>
      <c r="RYZ17" s="63"/>
      <c r="RZA17" s="63"/>
      <c r="RZB17" s="63"/>
      <c r="RZC17" s="63"/>
      <c r="RZD17" s="63"/>
      <c r="RZE17" s="63"/>
      <c r="RZF17" s="63"/>
      <c r="RZG17" s="63"/>
      <c r="RZH17" s="63"/>
      <c r="RZI17" s="63"/>
      <c r="RZJ17" s="63"/>
      <c r="RZK17" s="63"/>
      <c r="RZL17" s="63"/>
      <c r="RZM17" s="63"/>
      <c r="RZN17" s="63"/>
      <c r="RZO17" s="63"/>
      <c r="RZP17" s="63"/>
      <c r="RZQ17" s="63"/>
      <c r="RZR17" s="63"/>
      <c r="RZS17" s="63"/>
      <c r="RZT17" s="63"/>
      <c r="RZU17" s="63"/>
      <c r="RZV17" s="63"/>
      <c r="RZW17" s="63"/>
      <c r="RZX17" s="63"/>
      <c r="RZY17" s="63"/>
      <c r="RZZ17" s="63"/>
      <c r="SAA17" s="63"/>
      <c r="SAB17" s="63"/>
      <c r="SAC17" s="63"/>
      <c r="SAD17" s="63"/>
      <c r="SAE17" s="63"/>
      <c r="SAF17" s="63"/>
      <c r="SAG17" s="63"/>
      <c r="SAH17" s="63"/>
      <c r="SAI17" s="63"/>
      <c r="SAJ17" s="63"/>
      <c r="SAK17" s="63"/>
      <c r="SAL17" s="63"/>
      <c r="SAM17" s="63"/>
      <c r="SAN17" s="63"/>
      <c r="SAO17" s="63"/>
      <c r="SAP17" s="63"/>
      <c r="SAQ17" s="63"/>
      <c r="SAR17" s="63"/>
      <c r="SAS17" s="63"/>
      <c r="SAT17" s="63"/>
      <c r="SAU17" s="63"/>
      <c r="SAV17" s="63"/>
      <c r="SAW17" s="63"/>
      <c r="SAX17" s="63"/>
      <c r="SAY17" s="63"/>
      <c r="SAZ17" s="63"/>
      <c r="SBA17" s="63"/>
      <c r="SBB17" s="63"/>
      <c r="SBC17" s="63"/>
      <c r="SBD17" s="63"/>
      <c r="SBE17" s="63"/>
      <c r="SBF17" s="63"/>
      <c r="SBG17" s="63"/>
      <c r="SBH17" s="63"/>
      <c r="SBI17" s="63"/>
      <c r="SBJ17" s="63"/>
      <c r="SBK17" s="63"/>
      <c r="SBL17" s="63"/>
      <c r="SBM17" s="63"/>
      <c r="SBN17" s="63"/>
      <c r="SBO17" s="63"/>
      <c r="SBP17" s="63"/>
      <c r="SBQ17" s="63"/>
      <c r="SBR17" s="63"/>
      <c r="SBS17" s="63"/>
      <c r="SBT17" s="63"/>
      <c r="SBU17" s="63"/>
      <c r="SBV17" s="63"/>
      <c r="SBW17" s="63"/>
      <c r="SBX17" s="63"/>
      <c r="SBY17" s="63"/>
      <c r="SBZ17" s="63"/>
      <c r="SCA17" s="63"/>
      <c r="SCB17" s="63"/>
      <c r="SCC17" s="63"/>
      <c r="SCD17" s="63"/>
      <c r="SCE17" s="63"/>
      <c r="SCF17" s="63"/>
      <c r="SCG17" s="63"/>
      <c r="SCH17" s="63"/>
      <c r="SCI17" s="63"/>
      <c r="SCJ17" s="63"/>
      <c r="SCK17" s="63"/>
      <c r="SCL17" s="63"/>
      <c r="SCM17" s="63"/>
      <c r="SCN17" s="63"/>
      <c r="SCO17" s="63"/>
      <c r="SCP17" s="63"/>
      <c r="SCQ17" s="63"/>
      <c r="SCR17" s="63"/>
      <c r="SCS17" s="63"/>
      <c r="SCT17" s="63"/>
      <c r="SCU17" s="63"/>
      <c r="SCV17" s="63"/>
      <c r="SCW17" s="63"/>
      <c r="SCX17" s="63"/>
      <c r="SCY17" s="63"/>
      <c r="SCZ17" s="63"/>
      <c r="SDA17" s="63"/>
      <c r="SDB17" s="63"/>
      <c r="SDC17" s="63"/>
      <c r="SDD17" s="63"/>
      <c r="SDE17" s="63"/>
      <c r="SDF17" s="63"/>
      <c r="SDG17" s="63"/>
      <c r="SDH17" s="63"/>
      <c r="SDI17" s="63"/>
      <c r="SDJ17" s="63"/>
      <c r="SDK17" s="63"/>
      <c r="SDL17" s="63"/>
      <c r="SDM17" s="63"/>
      <c r="SDN17" s="63"/>
      <c r="SDO17" s="63"/>
      <c r="SDP17" s="63"/>
      <c r="SDQ17" s="63"/>
      <c r="SDR17" s="63"/>
      <c r="SDS17" s="63"/>
      <c r="SDT17" s="63"/>
      <c r="SDU17" s="63"/>
      <c r="SDV17" s="63"/>
      <c r="SDW17" s="63"/>
      <c r="SDX17" s="63"/>
      <c r="SDY17" s="63"/>
      <c r="SDZ17" s="63"/>
      <c r="SEA17" s="63"/>
      <c r="SEB17" s="63"/>
      <c r="SEC17" s="63"/>
      <c r="SED17" s="63"/>
      <c r="SEE17" s="63"/>
      <c r="SEF17" s="63"/>
      <c r="SEG17" s="63"/>
      <c r="SEH17" s="63"/>
      <c r="SEI17" s="63"/>
      <c r="SEJ17" s="63"/>
      <c r="SEK17" s="63"/>
      <c r="SEL17" s="63"/>
      <c r="SEM17" s="63"/>
      <c r="SEN17" s="63"/>
      <c r="SEO17" s="63"/>
      <c r="SEP17" s="63"/>
      <c r="SEQ17" s="63"/>
      <c r="SER17" s="63"/>
      <c r="SES17" s="63"/>
      <c r="SET17" s="63"/>
      <c r="SEU17" s="63"/>
      <c r="SEV17" s="63"/>
      <c r="SEW17" s="63"/>
      <c r="SEX17" s="63"/>
      <c r="SEY17" s="63"/>
      <c r="SEZ17" s="63"/>
      <c r="SFA17" s="63"/>
      <c r="SFB17" s="63"/>
      <c r="SFC17" s="63"/>
      <c r="SFD17" s="63"/>
      <c r="SFE17" s="63"/>
      <c r="SFF17" s="63"/>
      <c r="SFG17" s="63"/>
      <c r="SFH17" s="63"/>
      <c r="SFI17" s="63"/>
      <c r="SFJ17" s="63"/>
      <c r="SFK17" s="63"/>
      <c r="SFL17" s="63"/>
      <c r="SFM17" s="63"/>
      <c r="SFN17" s="63"/>
      <c r="SFO17" s="63"/>
      <c r="SFP17" s="63"/>
      <c r="SFQ17" s="63"/>
      <c r="SFR17" s="63"/>
      <c r="SFS17" s="63"/>
      <c r="SFT17" s="63"/>
      <c r="SFU17" s="63"/>
      <c r="SFV17" s="63"/>
      <c r="SFW17" s="63"/>
      <c r="SFX17" s="63"/>
      <c r="SFY17" s="63"/>
      <c r="SFZ17" s="63"/>
      <c r="SGA17" s="63"/>
      <c r="SGB17" s="63"/>
      <c r="SGC17" s="63"/>
      <c r="SGD17" s="63"/>
      <c r="SGE17" s="63"/>
      <c r="SGF17" s="63"/>
      <c r="SGG17" s="63"/>
      <c r="SGH17" s="63"/>
      <c r="SGI17" s="63"/>
      <c r="SGJ17" s="63"/>
      <c r="SGK17" s="63"/>
      <c r="SGL17" s="63"/>
      <c r="SGM17" s="63"/>
      <c r="SGN17" s="63"/>
      <c r="SGO17" s="63"/>
      <c r="SGP17" s="63"/>
      <c r="SGQ17" s="63"/>
      <c r="SGR17" s="63"/>
      <c r="SGS17" s="63"/>
      <c r="SGT17" s="63"/>
      <c r="SGU17" s="63"/>
      <c r="SGV17" s="63"/>
      <c r="SGW17" s="63"/>
      <c r="SGX17" s="63"/>
      <c r="SGY17" s="63"/>
      <c r="SGZ17" s="63"/>
      <c r="SHA17" s="63"/>
      <c r="SHB17" s="63"/>
      <c r="SHC17" s="63"/>
      <c r="SHD17" s="63"/>
      <c r="SHE17" s="63"/>
      <c r="SHF17" s="63"/>
      <c r="SHG17" s="63"/>
      <c r="SHH17" s="63"/>
      <c r="SHI17" s="63"/>
      <c r="SHJ17" s="63"/>
      <c r="SHK17" s="63"/>
      <c r="SHL17" s="63"/>
      <c r="SHM17" s="63"/>
      <c r="SHN17" s="63"/>
      <c r="SHO17" s="63"/>
      <c r="SHP17" s="63"/>
      <c r="SHQ17" s="63"/>
      <c r="SHR17" s="63"/>
      <c r="SHS17" s="63"/>
      <c r="SHT17" s="63"/>
      <c r="SHU17" s="63"/>
      <c r="SHV17" s="63"/>
      <c r="SHW17" s="63"/>
      <c r="SHX17" s="63"/>
      <c r="SHY17" s="63"/>
      <c r="SHZ17" s="63"/>
      <c r="SIA17" s="63"/>
      <c r="SIB17" s="63"/>
      <c r="SIC17" s="63"/>
      <c r="SID17" s="63"/>
      <c r="SIE17" s="63"/>
      <c r="SIF17" s="63"/>
      <c r="SIG17" s="63"/>
      <c r="SIH17" s="63"/>
      <c r="SII17" s="63"/>
      <c r="SIJ17" s="63"/>
      <c r="SIK17" s="63"/>
      <c r="SIL17" s="63"/>
      <c r="SIM17" s="63"/>
      <c r="SIN17" s="63"/>
      <c r="SIO17" s="63"/>
      <c r="SIP17" s="63"/>
      <c r="SIQ17" s="63"/>
      <c r="SIR17" s="63"/>
      <c r="SIS17" s="63"/>
      <c r="SIT17" s="63"/>
      <c r="SIU17" s="63"/>
      <c r="SIV17" s="63"/>
      <c r="SIW17" s="63"/>
      <c r="SIX17" s="63"/>
      <c r="SIY17" s="63"/>
      <c r="SIZ17" s="63"/>
      <c r="SJA17" s="63"/>
      <c r="SJB17" s="63"/>
      <c r="SJC17" s="63"/>
      <c r="SJD17" s="63"/>
      <c r="SJE17" s="63"/>
      <c r="SJF17" s="63"/>
      <c r="SJG17" s="63"/>
      <c r="SJH17" s="63"/>
      <c r="SJI17" s="63"/>
      <c r="SJJ17" s="63"/>
      <c r="SJK17" s="63"/>
      <c r="SJL17" s="63"/>
      <c r="SJM17" s="63"/>
      <c r="SJN17" s="63"/>
      <c r="SJO17" s="63"/>
      <c r="SJP17" s="63"/>
      <c r="SJQ17" s="63"/>
      <c r="SJR17" s="63"/>
      <c r="SJS17" s="63"/>
      <c r="SJT17" s="63"/>
      <c r="SJU17" s="63"/>
      <c r="SJV17" s="63"/>
      <c r="SJW17" s="63"/>
      <c r="SJX17" s="63"/>
      <c r="SJY17" s="63"/>
      <c r="SJZ17" s="63"/>
      <c r="SKA17" s="63"/>
      <c r="SKB17" s="63"/>
      <c r="SKC17" s="63"/>
      <c r="SKD17" s="63"/>
      <c r="SKE17" s="63"/>
      <c r="SKF17" s="63"/>
      <c r="SKG17" s="63"/>
      <c r="SKH17" s="63"/>
      <c r="SKI17" s="63"/>
      <c r="SKJ17" s="63"/>
      <c r="SKK17" s="63"/>
      <c r="SKL17" s="63"/>
      <c r="SKM17" s="63"/>
      <c r="SKN17" s="63"/>
      <c r="SKO17" s="63"/>
      <c r="SKP17" s="63"/>
      <c r="SKQ17" s="63"/>
      <c r="SKR17" s="63"/>
      <c r="SKS17" s="63"/>
      <c r="SKT17" s="63"/>
      <c r="SKU17" s="63"/>
      <c r="SKV17" s="63"/>
      <c r="SKW17" s="63"/>
      <c r="SKX17" s="63"/>
      <c r="SKY17" s="63"/>
      <c r="SKZ17" s="63"/>
      <c r="SLA17" s="63"/>
      <c r="SLB17" s="63"/>
      <c r="SLC17" s="63"/>
      <c r="SLD17" s="63"/>
      <c r="SLE17" s="63"/>
      <c r="SLF17" s="63"/>
      <c r="SLG17" s="63"/>
      <c r="SLH17" s="63"/>
      <c r="SLI17" s="63"/>
      <c r="SLJ17" s="63"/>
      <c r="SLK17" s="63"/>
      <c r="SLL17" s="63"/>
      <c r="SLM17" s="63"/>
      <c r="SLN17" s="63"/>
      <c r="SLO17" s="63"/>
      <c r="SLP17" s="63"/>
      <c r="SLQ17" s="63"/>
      <c r="SLR17" s="63"/>
      <c r="SLS17" s="63"/>
      <c r="SLT17" s="63"/>
      <c r="SLU17" s="63"/>
      <c r="SLV17" s="63"/>
      <c r="SLW17" s="63"/>
      <c r="SLX17" s="63"/>
      <c r="SLY17" s="63"/>
      <c r="SLZ17" s="63"/>
      <c r="SMA17" s="63"/>
      <c r="SMB17" s="63"/>
      <c r="SMC17" s="63"/>
      <c r="SMD17" s="63"/>
      <c r="SME17" s="63"/>
      <c r="SMF17" s="63"/>
      <c r="SMG17" s="63"/>
      <c r="SMH17" s="63"/>
      <c r="SMI17" s="63"/>
      <c r="SMJ17" s="63"/>
      <c r="SMK17" s="63"/>
      <c r="SML17" s="63"/>
      <c r="SMM17" s="63"/>
      <c r="SMN17" s="63"/>
      <c r="SMO17" s="63"/>
      <c r="SMP17" s="63"/>
      <c r="SMQ17" s="63"/>
      <c r="SMR17" s="63"/>
      <c r="SMS17" s="63"/>
      <c r="SMT17" s="63"/>
      <c r="SMU17" s="63"/>
      <c r="SMV17" s="63"/>
      <c r="SMW17" s="63"/>
      <c r="SMX17" s="63"/>
      <c r="SMY17" s="63"/>
      <c r="SMZ17" s="63"/>
      <c r="SNA17" s="63"/>
      <c r="SNB17" s="63"/>
      <c r="SNC17" s="63"/>
      <c r="SND17" s="63"/>
      <c r="SNE17" s="63"/>
      <c r="SNF17" s="63"/>
      <c r="SNG17" s="63"/>
      <c r="SNH17" s="63"/>
      <c r="SNI17" s="63"/>
      <c r="SNJ17" s="63"/>
      <c r="SNK17" s="63"/>
      <c r="SNL17" s="63"/>
      <c r="SNM17" s="63"/>
      <c r="SNN17" s="63"/>
      <c r="SNO17" s="63"/>
      <c r="SNP17" s="63"/>
      <c r="SNQ17" s="63"/>
      <c r="SNR17" s="63"/>
      <c r="SNS17" s="63"/>
      <c r="SNT17" s="63"/>
      <c r="SNU17" s="63"/>
      <c r="SNV17" s="63"/>
      <c r="SNW17" s="63"/>
      <c r="SNX17" s="63"/>
      <c r="SNY17" s="63"/>
      <c r="SNZ17" s="63"/>
      <c r="SOA17" s="63"/>
      <c r="SOB17" s="63"/>
      <c r="SOC17" s="63"/>
      <c r="SOD17" s="63"/>
      <c r="SOE17" s="63"/>
      <c r="SOF17" s="63"/>
      <c r="SOG17" s="63"/>
      <c r="SOH17" s="63"/>
      <c r="SOI17" s="63"/>
      <c r="SOJ17" s="63"/>
      <c r="SOK17" s="63"/>
      <c r="SOL17" s="63"/>
      <c r="SOM17" s="63"/>
      <c r="SON17" s="63"/>
      <c r="SOO17" s="63"/>
      <c r="SOP17" s="63"/>
      <c r="SOQ17" s="63"/>
      <c r="SOR17" s="63"/>
      <c r="SOS17" s="63"/>
      <c r="SOT17" s="63"/>
      <c r="SOU17" s="63"/>
      <c r="SOV17" s="63"/>
      <c r="SOW17" s="63"/>
      <c r="SOX17" s="63"/>
      <c r="SOY17" s="63"/>
      <c r="SOZ17" s="63"/>
      <c r="SPA17" s="63"/>
      <c r="SPB17" s="63"/>
      <c r="SPC17" s="63"/>
      <c r="SPD17" s="63"/>
      <c r="SPE17" s="63"/>
      <c r="SPF17" s="63"/>
      <c r="SPG17" s="63"/>
      <c r="SPH17" s="63"/>
      <c r="SPI17" s="63"/>
      <c r="SPJ17" s="63"/>
      <c r="SPK17" s="63"/>
      <c r="SPL17" s="63"/>
      <c r="SPM17" s="63"/>
      <c r="SPN17" s="63"/>
      <c r="SPO17" s="63"/>
      <c r="SPP17" s="63"/>
      <c r="SPQ17" s="63"/>
      <c r="SPR17" s="63"/>
      <c r="SPS17" s="63"/>
      <c r="SPT17" s="63"/>
      <c r="SPU17" s="63"/>
      <c r="SPV17" s="63"/>
      <c r="SPW17" s="63"/>
      <c r="SPX17" s="63"/>
      <c r="SPY17" s="63"/>
      <c r="SPZ17" s="63"/>
      <c r="SQA17" s="63"/>
      <c r="SQB17" s="63"/>
      <c r="SQC17" s="63"/>
      <c r="SQD17" s="63"/>
      <c r="SQE17" s="63"/>
      <c r="SQF17" s="63"/>
      <c r="SQG17" s="63"/>
      <c r="SQH17" s="63"/>
      <c r="SQI17" s="63"/>
      <c r="SQJ17" s="63"/>
      <c r="SQK17" s="63"/>
      <c r="SQL17" s="63"/>
      <c r="SQM17" s="63"/>
      <c r="SQN17" s="63"/>
      <c r="SQO17" s="63"/>
      <c r="SQP17" s="63"/>
      <c r="SQQ17" s="63"/>
      <c r="SQR17" s="63"/>
      <c r="SQS17" s="63"/>
      <c r="SQT17" s="63"/>
      <c r="SQU17" s="63"/>
      <c r="SQV17" s="63"/>
      <c r="SQW17" s="63"/>
      <c r="SQX17" s="63"/>
      <c r="SQY17" s="63"/>
      <c r="SQZ17" s="63"/>
      <c r="SRA17" s="63"/>
      <c r="SRB17" s="63"/>
      <c r="SRC17" s="63"/>
      <c r="SRD17" s="63"/>
      <c r="SRE17" s="63"/>
      <c r="SRF17" s="63"/>
      <c r="SRG17" s="63"/>
      <c r="SRH17" s="63"/>
      <c r="SRI17" s="63"/>
      <c r="SRJ17" s="63"/>
      <c r="SRK17" s="63"/>
      <c r="SRL17" s="63"/>
      <c r="SRM17" s="63"/>
      <c r="SRN17" s="63"/>
      <c r="SRO17" s="63"/>
      <c r="SRP17" s="63"/>
      <c r="SRQ17" s="63"/>
      <c r="SRR17" s="63"/>
      <c r="SRS17" s="63"/>
      <c r="SRT17" s="63"/>
      <c r="SRU17" s="63"/>
      <c r="SRV17" s="63"/>
      <c r="SRW17" s="63"/>
      <c r="SRX17" s="63"/>
      <c r="SRY17" s="63"/>
      <c r="SRZ17" s="63"/>
      <c r="SSA17" s="63"/>
      <c r="SSB17" s="63"/>
      <c r="SSC17" s="63"/>
      <c r="SSD17" s="63"/>
      <c r="SSE17" s="63"/>
      <c r="SSF17" s="63"/>
      <c r="SSG17" s="63"/>
      <c r="SSH17" s="63"/>
      <c r="SSI17" s="63"/>
      <c r="SSJ17" s="63"/>
      <c r="SSK17" s="63"/>
      <c r="SSL17" s="63"/>
      <c r="SSM17" s="63"/>
      <c r="SSN17" s="63"/>
      <c r="SSO17" s="63"/>
      <c r="SSP17" s="63"/>
      <c r="SSQ17" s="63"/>
      <c r="SSR17" s="63"/>
      <c r="SSS17" s="63"/>
      <c r="SST17" s="63"/>
      <c r="SSU17" s="63"/>
      <c r="SSV17" s="63"/>
      <c r="SSW17" s="63"/>
      <c r="SSX17" s="63"/>
      <c r="SSY17" s="63"/>
      <c r="SSZ17" s="63"/>
      <c r="STA17" s="63"/>
      <c r="STB17" s="63"/>
      <c r="STC17" s="63"/>
      <c r="STD17" s="63"/>
      <c r="STE17" s="63"/>
      <c r="STF17" s="63"/>
      <c r="STG17" s="63"/>
      <c r="STH17" s="63"/>
      <c r="STI17" s="63"/>
      <c r="STJ17" s="63"/>
      <c r="STK17" s="63"/>
      <c r="STL17" s="63"/>
      <c r="STM17" s="63"/>
      <c r="STN17" s="63"/>
      <c r="STO17" s="63"/>
      <c r="STP17" s="63"/>
      <c r="STQ17" s="63"/>
      <c r="STR17" s="63"/>
      <c r="STS17" s="63"/>
      <c r="STT17" s="63"/>
      <c r="STU17" s="63"/>
      <c r="STV17" s="63"/>
      <c r="STW17" s="63"/>
      <c r="STX17" s="63"/>
      <c r="STY17" s="63"/>
      <c r="STZ17" s="63"/>
      <c r="SUA17" s="63"/>
      <c r="SUB17" s="63"/>
      <c r="SUC17" s="63"/>
      <c r="SUD17" s="63"/>
      <c r="SUE17" s="63"/>
      <c r="SUF17" s="63"/>
      <c r="SUG17" s="63"/>
      <c r="SUH17" s="63"/>
      <c r="SUI17" s="63"/>
      <c r="SUJ17" s="63"/>
      <c r="SUK17" s="63"/>
      <c r="SUL17" s="63"/>
      <c r="SUM17" s="63"/>
      <c r="SUN17" s="63"/>
      <c r="SUO17" s="63"/>
      <c r="SUP17" s="63"/>
      <c r="SUQ17" s="63"/>
      <c r="SUR17" s="63"/>
      <c r="SUS17" s="63"/>
      <c r="SUT17" s="63"/>
      <c r="SUU17" s="63"/>
      <c r="SUV17" s="63"/>
      <c r="SUW17" s="63"/>
      <c r="SUX17" s="63"/>
      <c r="SUY17" s="63"/>
      <c r="SUZ17" s="63"/>
      <c r="SVA17" s="63"/>
      <c r="SVB17" s="63"/>
      <c r="SVC17" s="63"/>
      <c r="SVD17" s="63"/>
      <c r="SVE17" s="63"/>
      <c r="SVF17" s="63"/>
      <c r="SVG17" s="63"/>
      <c r="SVH17" s="63"/>
      <c r="SVI17" s="63"/>
      <c r="SVJ17" s="63"/>
      <c r="SVK17" s="63"/>
      <c r="SVL17" s="63"/>
      <c r="SVM17" s="63"/>
      <c r="SVN17" s="63"/>
      <c r="SVO17" s="63"/>
      <c r="SVP17" s="63"/>
      <c r="SVQ17" s="63"/>
      <c r="SVR17" s="63"/>
      <c r="SVS17" s="63"/>
      <c r="SVT17" s="63"/>
      <c r="SVU17" s="63"/>
      <c r="SVV17" s="63"/>
      <c r="SVW17" s="63"/>
      <c r="SVX17" s="63"/>
      <c r="SVY17" s="63"/>
      <c r="SVZ17" s="63"/>
      <c r="SWA17" s="63"/>
      <c r="SWB17" s="63"/>
      <c r="SWC17" s="63"/>
      <c r="SWD17" s="63"/>
      <c r="SWE17" s="63"/>
      <c r="SWF17" s="63"/>
      <c r="SWG17" s="63"/>
      <c r="SWH17" s="63"/>
      <c r="SWI17" s="63"/>
      <c r="SWJ17" s="63"/>
      <c r="SWK17" s="63"/>
      <c r="SWL17" s="63"/>
      <c r="SWM17" s="63"/>
      <c r="SWN17" s="63"/>
      <c r="SWO17" s="63"/>
      <c r="SWP17" s="63"/>
      <c r="SWQ17" s="63"/>
      <c r="SWR17" s="63"/>
      <c r="SWS17" s="63"/>
      <c r="SWT17" s="63"/>
      <c r="SWU17" s="63"/>
      <c r="SWV17" s="63"/>
      <c r="SWW17" s="63"/>
      <c r="SWX17" s="63"/>
      <c r="SWY17" s="63"/>
      <c r="SWZ17" s="63"/>
      <c r="SXA17" s="63"/>
      <c r="SXB17" s="63"/>
      <c r="SXC17" s="63"/>
      <c r="SXD17" s="63"/>
      <c r="SXE17" s="63"/>
      <c r="SXF17" s="63"/>
      <c r="SXG17" s="63"/>
      <c r="SXH17" s="63"/>
      <c r="SXI17" s="63"/>
      <c r="SXJ17" s="63"/>
      <c r="SXK17" s="63"/>
      <c r="SXL17" s="63"/>
      <c r="SXM17" s="63"/>
      <c r="SXN17" s="63"/>
      <c r="SXO17" s="63"/>
      <c r="SXP17" s="63"/>
      <c r="SXQ17" s="63"/>
      <c r="SXR17" s="63"/>
      <c r="SXS17" s="63"/>
      <c r="SXT17" s="63"/>
      <c r="SXU17" s="63"/>
      <c r="SXV17" s="63"/>
      <c r="SXW17" s="63"/>
      <c r="SXX17" s="63"/>
      <c r="SXY17" s="63"/>
      <c r="SXZ17" s="63"/>
      <c r="SYA17" s="63"/>
      <c r="SYB17" s="63"/>
      <c r="SYC17" s="63"/>
      <c r="SYD17" s="63"/>
      <c r="SYE17" s="63"/>
      <c r="SYF17" s="63"/>
      <c r="SYG17" s="63"/>
      <c r="SYH17" s="63"/>
      <c r="SYI17" s="63"/>
      <c r="SYJ17" s="63"/>
      <c r="SYK17" s="63"/>
      <c r="SYL17" s="63"/>
      <c r="SYM17" s="63"/>
      <c r="SYN17" s="63"/>
      <c r="SYO17" s="63"/>
      <c r="SYP17" s="63"/>
      <c r="SYQ17" s="63"/>
      <c r="SYR17" s="63"/>
      <c r="SYS17" s="63"/>
      <c r="SYT17" s="63"/>
      <c r="SYU17" s="63"/>
      <c r="SYV17" s="63"/>
      <c r="SYW17" s="63"/>
      <c r="SYX17" s="63"/>
      <c r="SYY17" s="63"/>
      <c r="SYZ17" s="63"/>
      <c r="SZA17" s="63"/>
      <c r="SZB17" s="63"/>
      <c r="SZC17" s="63"/>
      <c r="SZD17" s="63"/>
      <c r="SZE17" s="63"/>
      <c r="SZF17" s="63"/>
      <c r="SZG17" s="63"/>
      <c r="SZH17" s="63"/>
      <c r="SZI17" s="63"/>
      <c r="SZJ17" s="63"/>
      <c r="SZK17" s="63"/>
      <c r="SZL17" s="63"/>
      <c r="SZM17" s="63"/>
      <c r="SZN17" s="63"/>
      <c r="SZO17" s="63"/>
      <c r="SZP17" s="63"/>
      <c r="SZQ17" s="63"/>
      <c r="SZR17" s="63"/>
      <c r="SZS17" s="63"/>
      <c r="SZT17" s="63"/>
      <c r="SZU17" s="63"/>
      <c r="SZV17" s="63"/>
      <c r="SZW17" s="63"/>
      <c r="SZX17" s="63"/>
      <c r="SZY17" s="63"/>
      <c r="SZZ17" s="63"/>
      <c r="TAA17" s="63"/>
      <c r="TAB17" s="63"/>
      <c r="TAC17" s="63"/>
      <c r="TAD17" s="63"/>
      <c r="TAE17" s="63"/>
      <c r="TAF17" s="63"/>
      <c r="TAG17" s="63"/>
      <c r="TAH17" s="63"/>
      <c r="TAI17" s="63"/>
      <c r="TAJ17" s="63"/>
      <c r="TAK17" s="63"/>
      <c r="TAL17" s="63"/>
      <c r="TAM17" s="63"/>
      <c r="TAN17" s="63"/>
      <c r="TAO17" s="63"/>
      <c r="TAP17" s="63"/>
      <c r="TAQ17" s="63"/>
      <c r="TAR17" s="63"/>
      <c r="TAS17" s="63"/>
      <c r="TAT17" s="63"/>
      <c r="TAU17" s="63"/>
      <c r="TAV17" s="63"/>
      <c r="TAW17" s="63"/>
      <c r="TAX17" s="63"/>
      <c r="TAY17" s="63"/>
      <c r="TAZ17" s="63"/>
      <c r="TBA17" s="63"/>
      <c r="TBB17" s="63"/>
      <c r="TBC17" s="63"/>
      <c r="TBD17" s="63"/>
      <c r="TBE17" s="63"/>
      <c r="TBF17" s="63"/>
      <c r="TBG17" s="63"/>
      <c r="TBH17" s="63"/>
      <c r="TBI17" s="63"/>
      <c r="TBJ17" s="63"/>
      <c r="TBK17" s="63"/>
      <c r="TBL17" s="63"/>
      <c r="TBM17" s="63"/>
      <c r="TBN17" s="63"/>
      <c r="TBO17" s="63"/>
      <c r="TBP17" s="63"/>
      <c r="TBQ17" s="63"/>
      <c r="TBR17" s="63"/>
      <c r="TBS17" s="63"/>
      <c r="TBT17" s="63"/>
      <c r="TBU17" s="63"/>
      <c r="TBV17" s="63"/>
      <c r="TBW17" s="63"/>
      <c r="TBX17" s="63"/>
      <c r="TBY17" s="63"/>
      <c r="TBZ17" s="63"/>
      <c r="TCA17" s="63"/>
      <c r="TCB17" s="63"/>
      <c r="TCC17" s="63"/>
      <c r="TCD17" s="63"/>
      <c r="TCE17" s="63"/>
      <c r="TCF17" s="63"/>
      <c r="TCG17" s="63"/>
      <c r="TCH17" s="63"/>
      <c r="TCI17" s="63"/>
      <c r="TCJ17" s="63"/>
      <c r="TCK17" s="63"/>
      <c r="TCL17" s="63"/>
      <c r="TCM17" s="63"/>
      <c r="TCN17" s="63"/>
      <c r="TCO17" s="63"/>
      <c r="TCP17" s="63"/>
      <c r="TCQ17" s="63"/>
      <c r="TCR17" s="63"/>
      <c r="TCS17" s="63"/>
      <c r="TCT17" s="63"/>
      <c r="TCU17" s="63"/>
      <c r="TCV17" s="63"/>
      <c r="TCW17" s="63"/>
      <c r="TCX17" s="63"/>
      <c r="TCY17" s="63"/>
      <c r="TCZ17" s="63"/>
      <c r="TDA17" s="63"/>
      <c r="TDB17" s="63"/>
      <c r="TDC17" s="63"/>
      <c r="TDD17" s="63"/>
      <c r="TDE17" s="63"/>
      <c r="TDF17" s="63"/>
      <c r="TDG17" s="63"/>
      <c r="TDH17" s="63"/>
      <c r="TDI17" s="63"/>
      <c r="TDJ17" s="63"/>
      <c r="TDK17" s="63"/>
      <c r="TDL17" s="63"/>
      <c r="TDM17" s="63"/>
      <c r="TDN17" s="63"/>
      <c r="TDO17" s="63"/>
      <c r="TDP17" s="63"/>
      <c r="TDQ17" s="63"/>
      <c r="TDR17" s="63"/>
      <c r="TDS17" s="63"/>
      <c r="TDT17" s="63"/>
      <c r="TDU17" s="63"/>
      <c r="TDV17" s="63"/>
      <c r="TDW17" s="63"/>
      <c r="TDX17" s="63"/>
      <c r="TDY17" s="63"/>
      <c r="TDZ17" s="63"/>
      <c r="TEA17" s="63"/>
      <c r="TEB17" s="63"/>
      <c r="TEC17" s="63"/>
      <c r="TED17" s="63"/>
      <c r="TEE17" s="63"/>
      <c r="TEF17" s="63"/>
      <c r="TEG17" s="63"/>
      <c r="TEH17" s="63"/>
      <c r="TEI17" s="63"/>
      <c r="TEJ17" s="63"/>
      <c r="TEK17" s="63"/>
      <c r="TEL17" s="63"/>
      <c r="TEM17" s="63"/>
      <c r="TEN17" s="63"/>
      <c r="TEO17" s="63"/>
      <c r="TEP17" s="63"/>
      <c r="TEQ17" s="63"/>
      <c r="TER17" s="63"/>
      <c r="TES17" s="63"/>
      <c r="TET17" s="63"/>
      <c r="TEU17" s="63"/>
      <c r="TEV17" s="63"/>
      <c r="TEW17" s="63"/>
      <c r="TEX17" s="63"/>
      <c r="TEY17" s="63"/>
      <c r="TEZ17" s="63"/>
      <c r="TFA17" s="63"/>
      <c r="TFB17" s="63"/>
      <c r="TFC17" s="63"/>
      <c r="TFD17" s="63"/>
      <c r="TFE17" s="63"/>
      <c r="TFF17" s="63"/>
      <c r="TFG17" s="63"/>
      <c r="TFH17" s="63"/>
      <c r="TFI17" s="63"/>
      <c r="TFJ17" s="63"/>
      <c r="TFK17" s="63"/>
      <c r="TFL17" s="63"/>
      <c r="TFM17" s="63"/>
      <c r="TFN17" s="63"/>
      <c r="TFO17" s="63"/>
      <c r="TFP17" s="63"/>
      <c r="TFQ17" s="63"/>
      <c r="TFR17" s="63"/>
      <c r="TFS17" s="63"/>
      <c r="TFT17" s="63"/>
      <c r="TFU17" s="63"/>
      <c r="TFV17" s="63"/>
      <c r="TFW17" s="63"/>
      <c r="TFX17" s="63"/>
      <c r="TFY17" s="63"/>
      <c r="TFZ17" s="63"/>
      <c r="TGA17" s="63"/>
      <c r="TGB17" s="63"/>
      <c r="TGC17" s="63"/>
      <c r="TGD17" s="63"/>
      <c r="TGE17" s="63"/>
      <c r="TGF17" s="63"/>
      <c r="TGG17" s="63"/>
      <c r="TGH17" s="63"/>
      <c r="TGI17" s="63"/>
      <c r="TGJ17" s="63"/>
      <c r="TGK17" s="63"/>
      <c r="TGL17" s="63"/>
      <c r="TGM17" s="63"/>
      <c r="TGN17" s="63"/>
      <c r="TGO17" s="63"/>
      <c r="TGP17" s="63"/>
      <c r="TGQ17" s="63"/>
      <c r="TGR17" s="63"/>
      <c r="TGS17" s="63"/>
      <c r="TGT17" s="63"/>
      <c r="TGU17" s="63"/>
      <c r="TGV17" s="63"/>
      <c r="TGW17" s="63"/>
      <c r="TGX17" s="63"/>
      <c r="TGY17" s="63"/>
      <c r="TGZ17" s="63"/>
      <c r="THA17" s="63"/>
      <c r="THB17" s="63"/>
      <c r="THC17" s="63"/>
      <c r="THD17" s="63"/>
      <c r="THE17" s="63"/>
      <c r="THF17" s="63"/>
      <c r="THG17" s="63"/>
      <c r="THH17" s="63"/>
      <c r="THI17" s="63"/>
      <c r="THJ17" s="63"/>
      <c r="THK17" s="63"/>
      <c r="THL17" s="63"/>
      <c r="THM17" s="63"/>
      <c r="THN17" s="63"/>
      <c r="THO17" s="63"/>
      <c r="THP17" s="63"/>
      <c r="THQ17" s="63"/>
      <c r="THR17" s="63"/>
      <c r="THS17" s="63"/>
      <c r="THT17" s="63"/>
      <c r="THU17" s="63"/>
      <c r="THV17" s="63"/>
      <c r="THW17" s="63"/>
      <c r="THX17" s="63"/>
      <c r="THY17" s="63"/>
      <c r="THZ17" s="63"/>
      <c r="TIA17" s="63"/>
      <c r="TIB17" s="63"/>
      <c r="TIC17" s="63"/>
      <c r="TID17" s="63"/>
      <c r="TIE17" s="63"/>
      <c r="TIF17" s="63"/>
      <c r="TIG17" s="63"/>
      <c r="TIH17" s="63"/>
      <c r="TII17" s="63"/>
      <c r="TIJ17" s="63"/>
      <c r="TIK17" s="63"/>
      <c r="TIL17" s="63"/>
      <c r="TIM17" s="63"/>
      <c r="TIN17" s="63"/>
      <c r="TIO17" s="63"/>
      <c r="TIP17" s="63"/>
      <c r="TIQ17" s="63"/>
      <c r="TIR17" s="63"/>
      <c r="TIS17" s="63"/>
      <c r="TIT17" s="63"/>
      <c r="TIU17" s="63"/>
      <c r="TIV17" s="63"/>
      <c r="TIW17" s="63"/>
      <c r="TIX17" s="63"/>
      <c r="TIY17" s="63"/>
      <c r="TIZ17" s="63"/>
      <c r="TJA17" s="63"/>
      <c r="TJB17" s="63"/>
      <c r="TJC17" s="63"/>
      <c r="TJD17" s="63"/>
      <c r="TJE17" s="63"/>
      <c r="TJF17" s="63"/>
      <c r="TJG17" s="63"/>
      <c r="TJH17" s="63"/>
      <c r="TJI17" s="63"/>
      <c r="TJJ17" s="63"/>
      <c r="TJK17" s="63"/>
      <c r="TJL17" s="63"/>
      <c r="TJM17" s="63"/>
      <c r="TJN17" s="63"/>
      <c r="TJO17" s="63"/>
      <c r="TJP17" s="63"/>
      <c r="TJQ17" s="63"/>
      <c r="TJR17" s="63"/>
      <c r="TJS17" s="63"/>
      <c r="TJT17" s="63"/>
      <c r="TJU17" s="63"/>
      <c r="TJV17" s="63"/>
      <c r="TJW17" s="63"/>
      <c r="TJX17" s="63"/>
      <c r="TJY17" s="63"/>
      <c r="TJZ17" s="63"/>
      <c r="TKA17" s="63"/>
      <c r="TKB17" s="63"/>
      <c r="TKC17" s="63"/>
      <c r="TKD17" s="63"/>
      <c r="TKE17" s="63"/>
      <c r="TKF17" s="63"/>
      <c r="TKG17" s="63"/>
      <c r="TKH17" s="63"/>
      <c r="TKI17" s="63"/>
      <c r="TKJ17" s="63"/>
      <c r="TKK17" s="63"/>
      <c r="TKL17" s="63"/>
      <c r="TKM17" s="63"/>
      <c r="TKN17" s="63"/>
      <c r="TKO17" s="63"/>
      <c r="TKP17" s="63"/>
      <c r="TKQ17" s="63"/>
      <c r="TKR17" s="63"/>
      <c r="TKS17" s="63"/>
      <c r="TKT17" s="63"/>
      <c r="TKU17" s="63"/>
      <c r="TKV17" s="63"/>
      <c r="TKW17" s="63"/>
      <c r="TKX17" s="63"/>
      <c r="TKY17" s="63"/>
      <c r="TKZ17" s="63"/>
      <c r="TLA17" s="63"/>
      <c r="TLB17" s="63"/>
      <c r="TLC17" s="63"/>
      <c r="TLD17" s="63"/>
      <c r="TLE17" s="63"/>
      <c r="TLF17" s="63"/>
      <c r="TLG17" s="63"/>
      <c r="TLH17" s="63"/>
      <c r="TLI17" s="63"/>
      <c r="TLJ17" s="63"/>
      <c r="TLK17" s="63"/>
      <c r="TLL17" s="63"/>
      <c r="TLM17" s="63"/>
      <c r="TLN17" s="63"/>
      <c r="TLO17" s="63"/>
      <c r="TLP17" s="63"/>
      <c r="TLQ17" s="63"/>
      <c r="TLR17" s="63"/>
      <c r="TLS17" s="63"/>
      <c r="TLT17" s="63"/>
      <c r="TLU17" s="63"/>
      <c r="TLV17" s="63"/>
      <c r="TLW17" s="63"/>
      <c r="TLX17" s="63"/>
      <c r="TLY17" s="63"/>
      <c r="TLZ17" s="63"/>
      <c r="TMA17" s="63"/>
      <c r="TMB17" s="63"/>
      <c r="TMC17" s="63"/>
      <c r="TMD17" s="63"/>
      <c r="TME17" s="63"/>
      <c r="TMF17" s="63"/>
      <c r="TMG17" s="63"/>
      <c r="TMH17" s="63"/>
      <c r="TMI17" s="63"/>
      <c r="TMJ17" s="63"/>
      <c r="TMK17" s="63"/>
      <c r="TML17" s="63"/>
      <c r="TMM17" s="63"/>
      <c r="TMN17" s="63"/>
      <c r="TMO17" s="63"/>
      <c r="TMP17" s="63"/>
      <c r="TMQ17" s="63"/>
      <c r="TMR17" s="63"/>
      <c r="TMS17" s="63"/>
      <c r="TMT17" s="63"/>
      <c r="TMU17" s="63"/>
      <c r="TMV17" s="63"/>
      <c r="TMW17" s="63"/>
      <c r="TMX17" s="63"/>
      <c r="TMY17" s="63"/>
      <c r="TMZ17" s="63"/>
      <c r="TNA17" s="63"/>
      <c r="TNB17" s="63"/>
      <c r="TNC17" s="63"/>
      <c r="TND17" s="63"/>
      <c r="TNE17" s="63"/>
      <c r="TNF17" s="63"/>
      <c r="TNG17" s="63"/>
      <c r="TNH17" s="63"/>
      <c r="TNI17" s="63"/>
      <c r="TNJ17" s="63"/>
      <c r="TNK17" s="63"/>
      <c r="TNL17" s="63"/>
      <c r="TNM17" s="63"/>
      <c r="TNN17" s="63"/>
      <c r="TNO17" s="63"/>
      <c r="TNP17" s="63"/>
      <c r="TNQ17" s="63"/>
      <c r="TNR17" s="63"/>
      <c r="TNS17" s="63"/>
      <c r="TNT17" s="63"/>
      <c r="TNU17" s="63"/>
      <c r="TNV17" s="63"/>
      <c r="TNW17" s="63"/>
      <c r="TNX17" s="63"/>
      <c r="TNY17" s="63"/>
      <c r="TNZ17" s="63"/>
      <c r="TOA17" s="63"/>
      <c r="TOB17" s="63"/>
      <c r="TOC17" s="63"/>
      <c r="TOD17" s="63"/>
      <c r="TOE17" s="63"/>
      <c r="TOF17" s="63"/>
      <c r="TOG17" s="63"/>
      <c r="TOH17" s="63"/>
      <c r="TOI17" s="63"/>
      <c r="TOJ17" s="63"/>
      <c r="TOK17" s="63"/>
      <c r="TOL17" s="63"/>
      <c r="TOM17" s="63"/>
      <c r="TON17" s="63"/>
      <c r="TOO17" s="63"/>
      <c r="TOP17" s="63"/>
      <c r="TOQ17" s="63"/>
      <c r="TOR17" s="63"/>
      <c r="TOS17" s="63"/>
      <c r="TOT17" s="63"/>
      <c r="TOU17" s="63"/>
      <c r="TOV17" s="63"/>
      <c r="TOW17" s="63"/>
      <c r="TOX17" s="63"/>
      <c r="TOY17" s="63"/>
      <c r="TOZ17" s="63"/>
      <c r="TPA17" s="63"/>
      <c r="TPB17" s="63"/>
      <c r="TPC17" s="63"/>
      <c r="TPD17" s="63"/>
      <c r="TPE17" s="63"/>
      <c r="TPF17" s="63"/>
      <c r="TPG17" s="63"/>
      <c r="TPH17" s="63"/>
      <c r="TPI17" s="63"/>
      <c r="TPJ17" s="63"/>
      <c r="TPK17" s="63"/>
      <c r="TPL17" s="63"/>
      <c r="TPM17" s="63"/>
      <c r="TPN17" s="63"/>
      <c r="TPO17" s="63"/>
      <c r="TPP17" s="63"/>
      <c r="TPQ17" s="63"/>
      <c r="TPR17" s="63"/>
      <c r="TPS17" s="63"/>
      <c r="TPT17" s="63"/>
      <c r="TPU17" s="63"/>
      <c r="TPV17" s="63"/>
      <c r="TPW17" s="63"/>
      <c r="TPX17" s="63"/>
      <c r="TPY17" s="63"/>
      <c r="TPZ17" s="63"/>
      <c r="TQA17" s="63"/>
      <c r="TQB17" s="63"/>
      <c r="TQC17" s="63"/>
      <c r="TQD17" s="63"/>
      <c r="TQE17" s="63"/>
      <c r="TQF17" s="63"/>
      <c r="TQG17" s="63"/>
      <c r="TQH17" s="63"/>
      <c r="TQI17" s="63"/>
      <c r="TQJ17" s="63"/>
      <c r="TQK17" s="63"/>
      <c r="TQL17" s="63"/>
      <c r="TQM17" s="63"/>
      <c r="TQN17" s="63"/>
      <c r="TQO17" s="63"/>
      <c r="TQP17" s="63"/>
      <c r="TQQ17" s="63"/>
      <c r="TQR17" s="63"/>
      <c r="TQS17" s="63"/>
      <c r="TQT17" s="63"/>
      <c r="TQU17" s="63"/>
      <c r="TQV17" s="63"/>
      <c r="TQW17" s="63"/>
      <c r="TQX17" s="63"/>
      <c r="TQY17" s="63"/>
      <c r="TQZ17" s="63"/>
      <c r="TRA17" s="63"/>
      <c r="TRB17" s="63"/>
      <c r="TRC17" s="63"/>
      <c r="TRD17" s="63"/>
      <c r="TRE17" s="63"/>
      <c r="TRF17" s="63"/>
      <c r="TRG17" s="63"/>
      <c r="TRH17" s="63"/>
      <c r="TRI17" s="63"/>
      <c r="TRJ17" s="63"/>
      <c r="TRK17" s="63"/>
      <c r="TRL17" s="63"/>
      <c r="TRM17" s="63"/>
      <c r="TRN17" s="63"/>
      <c r="TRO17" s="63"/>
      <c r="TRP17" s="63"/>
      <c r="TRQ17" s="63"/>
      <c r="TRR17" s="63"/>
      <c r="TRS17" s="63"/>
      <c r="TRT17" s="63"/>
      <c r="TRU17" s="63"/>
      <c r="TRV17" s="63"/>
      <c r="TRW17" s="63"/>
      <c r="TRX17" s="63"/>
      <c r="TRY17" s="63"/>
      <c r="TRZ17" s="63"/>
      <c r="TSA17" s="63"/>
      <c r="TSB17" s="63"/>
      <c r="TSC17" s="63"/>
      <c r="TSD17" s="63"/>
      <c r="TSE17" s="63"/>
      <c r="TSF17" s="63"/>
      <c r="TSG17" s="63"/>
      <c r="TSH17" s="63"/>
      <c r="TSI17" s="63"/>
      <c r="TSJ17" s="63"/>
      <c r="TSK17" s="63"/>
      <c r="TSL17" s="63"/>
      <c r="TSM17" s="63"/>
      <c r="TSN17" s="63"/>
      <c r="TSO17" s="63"/>
      <c r="TSP17" s="63"/>
      <c r="TSQ17" s="63"/>
      <c r="TSR17" s="63"/>
      <c r="TSS17" s="63"/>
      <c r="TST17" s="63"/>
      <c r="TSU17" s="63"/>
      <c r="TSV17" s="63"/>
      <c r="TSW17" s="63"/>
      <c r="TSX17" s="63"/>
      <c r="TSY17" s="63"/>
      <c r="TSZ17" s="63"/>
      <c r="TTA17" s="63"/>
      <c r="TTB17" s="63"/>
      <c r="TTC17" s="63"/>
      <c r="TTD17" s="63"/>
      <c r="TTE17" s="63"/>
      <c r="TTF17" s="63"/>
      <c r="TTG17" s="63"/>
      <c r="TTH17" s="63"/>
      <c r="TTI17" s="63"/>
      <c r="TTJ17" s="63"/>
      <c r="TTK17" s="63"/>
      <c r="TTL17" s="63"/>
      <c r="TTM17" s="63"/>
      <c r="TTN17" s="63"/>
      <c r="TTO17" s="63"/>
      <c r="TTP17" s="63"/>
      <c r="TTQ17" s="63"/>
      <c r="TTR17" s="63"/>
      <c r="TTS17" s="63"/>
      <c r="TTT17" s="63"/>
      <c r="TTU17" s="63"/>
      <c r="TTV17" s="63"/>
      <c r="TTW17" s="63"/>
      <c r="TTX17" s="63"/>
      <c r="TTY17" s="63"/>
      <c r="TTZ17" s="63"/>
      <c r="TUA17" s="63"/>
      <c r="TUB17" s="63"/>
      <c r="TUC17" s="63"/>
      <c r="TUD17" s="63"/>
      <c r="TUE17" s="63"/>
      <c r="TUF17" s="63"/>
      <c r="TUG17" s="63"/>
      <c r="TUH17" s="63"/>
      <c r="TUI17" s="63"/>
      <c r="TUJ17" s="63"/>
      <c r="TUK17" s="63"/>
      <c r="TUL17" s="63"/>
      <c r="TUM17" s="63"/>
      <c r="TUN17" s="63"/>
      <c r="TUO17" s="63"/>
      <c r="TUP17" s="63"/>
      <c r="TUQ17" s="63"/>
      <c r="TUR17" s="63"/>
      <c r="TUS17" s="63"/>
      <c r="TUT17" s="63"/>
      <c r="TUU17" s="63"/>
      <c r="TUV17" s="63"/>
      <c r="TUW17" s="63"/>
      <c r="TUX17" s="63"/>
      <c r="TUY17" s="63"/>
      <c r="TUZ17" s="63"/>
      <c r="TVA17" s="63"/>
      <c r="TVB17" s="63"/>
      <c r="TVC17" s="63"/>
      <c r="TVD17" s="63"/>
      <c r="TVE17" s="63"/>
      <c r="TVF17" s="63"/>
      <c r="TVG17" s="63"/>
      <c r="TVH17" s="63"/>
      <c r="TVI17" s="63"/>
      <c r="TVJ17" s="63"/>
      <c r="TVK17" s="63"/>
      <c r="TVL17" s="63"/>
      <c r="TVM17" s="63"/>
      <c r="TVN17" s="63"/>
      <c r="TVO17" s="63"/>
      <c r="TVP17" s="63"/>
      <c r="TVQ17" s="63"/>
      <c r="TVR17" s="63"/>
      <c r="TVS17" s="63"/>
      <c r="TVT17" s="63"/>
      <c r="TVU17" s="63"/>
      <c r="TVV17" s="63"/>
      <c r="TVW17" s="63"/>
      <c r="TVX17" s="63"/>
      <c r="TVY17" s="63"/>
      <c r="TVZ17" s="63"/>
      <c r="TWA17" s="63"/>
      <c r="TWB17" s="63"/>
      <c r="TWC17" s="63"/>
      <c r="TWD17" s="63"/>
      <c r="TWE17" s="63"/>
      <c r="TWF17" s="63"/>
      <c r="TWG17" s="63"/>
      <c r="TWH17" s="63"/>
      <c r="TWI17" s="63"/>
      <c r="TWJ17" s="63"/>
      <c r="TWK17" s="63"/>
      <c r="TWL17" s="63"/>
      <c r="TWM17" s="63"/>
      <c r="TWN17" s="63"/>
      <c r="TWO17" s="63"/>
      <c r="TWP17" s="63"/>
      <c r="TWQ17" s="63"/>
      <c r="TWR17" s="63"/>
      <c r="TWS17" s="63"/>
      <c r="TWT17" s="63"/>
      <c r="TWU17" s="63"/>
      <c r="TWV17" s="63"/>
      <c r="TWW17" s="63"/>
      <c r="TWX17" s="63"/>
      <c r="TWY17" s="63"/>
      <c r="TWZ17" s="63"/>
      <c r="TXA17" s="63"/>
      <c r="TXB17" s="63"/>
      <c r="TXC17" s="63"/>
      <c r="TXD17" s="63"/>
      <c r="TXE17" s="63"/>
      <c r="TXF17" s="63"/>
      <c r="TXG17" s="63"/>
      <c r="TXH17" s="63"/>
      <c r="TXI17" s="63"/>
      <c r="TXJ17" s="63"/>
      <c r="TXK17" s="63"/>
      <c r="TXL17" s="63"/>
      <c r="TXM17" s="63"/>
      <c r="TXN17" s="63"/>
      <c r="TXO17" s="63"/>
      <c r="TXP17" s="63"/>
      <c r="TXQ17" s="63"/>
      <c r="TXR17" s="63"/>
      <c r="TXS17" s="63"/>
      <c r="TXT17" s="63"/>
      <c r="TXU17" s="63"/>
      <c r="TXV17" s="63"/>
      <c r="TXW17" s="63"/>
      <c r="TXX17" s="63"/>
      <c r="TXY17" s="63"/>
      <c r="TXZ17" s="63"/>
      <c r="TYA17" s="63"/>
      <c r="TYB17" s="63"/>
      <c r="TYC17" s="63"/>
      <c r="TYD17" s="63"/>
      <c r="TYE17" s="63"/>
      <c r="TYF17" s="63"/>
      <c r="TYG17" s="63"/>
      <c r="TYH17" s="63"/>
      <c r="TYI17" s="63"/>
      <c r="TYJ17" s="63"/>
      <c r="TYK17" s="63"/>
      <c r="TYL17" s="63"/>
      <c r="TYM17" s="63"/>
      <c r="TYN17" s="63"/>
      <c r="TYO17" s="63"/>
      <c r="TYP17" s="63"/>
      <c r="TYQ17" s="63"/>
      <c r="TYR17" s="63"/>
      <c r="TYS17" s="63"/>
      <c r="TYT17" s="63"/>
      <c r="TYU17" s="63"/>
      <c r="TYV17" s="63"/>
      <c r="TYW17" s="63"/>
      <c r="TYX17" s="63"/>
      <c r="TYY17" s="63"/>
      <c r="TYZ17" s="63"/>
      <c r="TZA17" s="63"/>
      <c r="TZB17" s="63"/>
      <c r="TZC17" s="63"/>
      <c r="TZD17" s="63"/>
      <c r="TZE17" s="63"/>
      <c r="TZF17" s="63"/>
      <c r="TZG17" s="63"/>
      <c r="TZH17" s="63"/>
      <c r="TZI17" s="63"/>
      <c r="TZJ17" s="63"/>
      <c r="TZK17" s="63"/>
      <c r="TZL17" s="63"/>
      <c r="TZM17" s="63"/>
      <c r="TZN17" s="63"/>
      <c r="TZO17" s="63"/>
      <c r="TZP17" s="63"/>
      <c r="TZQ17" s="63"/>
      <c r="TZR17" s="63"/>
      <c r="TZS17" s="63"/>
      <c r="TZT17" s="63"/>
      <c r="TZU17" s="63"/>
      <c r="TZV17" s="63"/>
      <c r="TZW17" s="63"/>
      <c r="TZX17" s="63"/>
      <c r="TZY17" s="63"/>
      <c r="TZZ17" s="63"/>
      <c r="UAA17" s="63"/>
      <c r="UAB17" s="63"/>
      <c r="UAC17" s="63"/>
      <c r="UAD17" s="63"/>
      <c r="UAE17" s="63"/>
      <c r="UAF17" s="63"/>
      <c r="UAG17" s="63"/>
      <c r="UAH17" s="63"/>
      <c r="UAI17" s="63"/>
      <c r="UAJ17" s="63"/>
      <c r="UAK17" s="63"/>
      <c r="UAL17" s="63"/>
      <c r="UAM17" s="63"/>
      <c r="UAN17" s="63"/>
      <c r="UAO17" s="63"/>
      <c r="UAP17" s="63"/>
      <c r="UAQ17" s="63"/>
      <c r="UAR17" s="63"/>
      <c r="UAS17" s="63"/>
      <c r="UAT17" s="63"/>
      <c r="UAU17" s="63"/>
      <c r="UAV17" s="63"/>
      <c r="UAW17" s="63"/>
      <c r="UAX17" s="63"/>
      <c r="UAY17" s="63"/>
      <c r="UAZ17" s="63"/>
      <c r="UBA17" s="63"/>
      <c r="UBB17" s="63"/>
      <c r="UBC17" s="63"/>
      <c r="UBD17" s="63"/>
      <c r="UBE17" s="63"/>
      <c r="UBF17" s="63"/>
      <c r="UBG17" s="63"/>
      <c r="UBH17" s="63"/>
      <c r="UBI17" s="63"/>
      <c r="UBJ17" s="63"/>
      <c r="UBK17" s="63"/>
      <c r="UBL17" s="63"/>
      <c r="UBM17" s="63"/>
      <c r="UBN17" s="63"/>
      <c r="UBO17" s="63"/>
      <c r="UBP17" s="63"/>
      <c r="UBQ17" s="63"/>
      <c r="UBR17" s="63"/>
      <c r="UBS17" s="63"/>
      <c r="UBT17" s="63"/>
      <c r="UBU17" s="63"/>
      <c r="UBV17" s="63"/>
      <c r="UBW17" s="63"/>
      <c r="UBX17" s="63"/>
      <c r="UBY17" s="63"/>
      <c r="UBZ17" s="63"/>
      <c r="UCA17" s="63"/>
      <c r="UCB17" s="63"/>
      <c r="UCC17" s="63"/>
      <c r="UCD17" s="63"/>
      <c r="UCE17" s="63"/>
      <c r="UCF17" s="63"/>
      <c r="UCG17" s="63"/>
      <c r="UCH17" s="63"/>
      <c r="UCI17" s="63"/>
      <c r="UCJ17" s="63"/>
      <c r="UCK17" s="63"/>
      <c r="UCL17" s="63"/>
      <c r="UCM17" s="63"/>
      <c r="UCN17" s="63"/>
      <c r="UCO17" s="63"/>
      <c r="UCP17" s="63"/>
      <c r="UCQ17" s="63"/>
      <c r="UCR17" s="63"/>
      <c r="UCS17" s="63"/>
      <c r="UCT17" s="63"/>
      <c r="UCU17" s="63"/>
      <c r="UCV17" s="63"/>
      <c r="UCW17" s="63"/>
      <c r="UCX17" s="63"/>
      <c r="UCY17" s="63"/>
      <c r="UCZ17" s="63"/>
      <c r="UDA17" s="63"/>
      <c r="UDB17" s="63"/>
      <c r="UDC17" s="63"/>
      <c r="UDD17" s="63"/>
      <c r="UDE17" s="63"/>
      <c r="UDF17" s="63"/>
      <c r="UDG17" s="63"/>
      <c r="UDH17" s="63"/>
      <c r="UDI17" s="63"/>
      <c r="UDJ17" s="63"/>
      <c r="UDK17" s="63"/>
      <c r="UDL17" s="63"/>
      <c r="UDM17" s="63"/>
      <c r="UDN17" s="63"/>
      <c r="UDO17" s="63"/>
      <c r="UDP17" s="63"/>
      <c r="UDQ17" s="63"/>
      <c r="UDR17" s="63"/>
      <c r="UDS17" s="63"/>
      <c r="UDT17" s="63"/>
      <c r="UDU17" s="63"/>
      <c r="UDV17" s="63"/>
      <c r="UDW17" s="63"/>
      <c r="UDX17" s="63"/>
      <c r="UDY17" s="63"/>
      <c r="UDZ17" s="63"/>
      <c r="UEA17" s="63"/>
      <c r="UEB17" s="63"/>
      <c r="UEC17" s="63"/>
      <c r="UED17" s="63"/>
      <c r="UEE17" s="63"/>
      <c r="UEF17" s="63"/>
      <c r="UEG17" s="63"/>
      <c r="UEH17" s="63"/>
      <c r="UEI17" s="63"/>
      <c r="UEJ17" s="63"/>
      <c r="UEK17" s="63"/>
      <c r="UEL17" s="63"/>
      <c r="UEM17" s="63"/>
      <c r="UEN17" s="63"/>
      <c r="UEO17" s="63"/>
      <c r="UEP17" s="63"/>
      <c r="UEQ17" s="63"/>
      <c r="UER17" s="63"/>
      <c r="UES17" s="63"/>
      <c r="UET17" s="63"/>
      <c r="UEU17" s="63"/>
      <c r="UEV17" s="63"/>
      <c r="UEW17" s="63"/>
      <c r="UEX17" s="63"/>
      <c r="UEY17" s="63"/>
      <c r="UEZ17" s="63"/>
      <c r="UFA17" s="63"/>
      <c r="UFB17" s="63"/>
      <c r="UFC17" s="63"/>
      <c r="UFD17" s="63"/>
      <c r="UFE17" s="63"/>
      <c r="UFF17" s="63"/>
      <c r="UFG17" s="63"/>
      <c r="UFH17" s="63"/>
      <c r="UFI17" s="63"/>
      <c r="UFJ17" s="63"/>
      <c r="UFK17" s="63"/>
      <c r="UFL17" s="63"/>
      <c r="UFM17" s="63"/>
      <c r="UFN17" s="63"/>
      <c r="UFO17" s="63"/>
      <c r="UFP17" s="63"/>
      <c r="UFQ17" s="63"/>
      <c r="UFR17" s="63"/>
      <c r="UFS17" s="63"/>
      <c r="UFT17" s="63"/>
      <c r="UFU17" s="63"/>
      <c r="UFV17" s="63"/>
      <c r="UFW17" s="63"/>
      <c r="UFX17" s="63"/>
      <c r="UFY17" s="63"/>
      <c r="UFZ17" s="63"/>
      <c r="UGA17" s="63"/>
      <c r="UGB17" s="63"/>
      <c r="UGC17" s="63"/>
      <c r="UGD17" s="63"/>
      <c r="UGE17" s="63"/>
      <c r="UGF17" s="63"/>
      <c r="UGG17" s="63"/>
      <c r="UGH17" s="63"/>
      <c r="UGI17" s="63"/>
      <c r="UGJ17" s="63"/>
      <c r="UGK17" s="63"/>
      <c r="UGL17" s="63"/>
      <c r="UGM17" s="63"/>
      <c r="UGN17" s="63"/>
      <c r="UGO17" s="63"/>
      <c r="UGP17" s="63"/>
      <c r="UGQ17" s="63"/>
      <c r="UGR17" s="63"/>
      <c r="UGS17" s="63"/>
      <c r="UGT17" s="63"/>
      <c r="UGU17" s="63"/>
      <c r="UGV17" s="63"/>
      <c r="UGW17" s="63"/>
      <c r="UGX17" s="63"/>
      <c r="UGY17" s="63"/>
      <c r="UGZ17" s="63"/>
      <c r="UHA17" s="63"/>
      <c r="UHB17" s="63"/>
      <c r="UHC17" s="63"/>
      <c r="UHD17" s="63"/>
      <c r="UHE17" s="63"/>
      <c r="UHF17" s="63"/>
      <c r="UHG17" s="63"/>
      <c r="UHH17" s="63"/>
      <c r="UHI17" s="63"/>
      <c r="UHJ17" s="63"/>
      <c r="UHK17" s="63"/>
      <c r="UHL17" s="63"/>
      <c r="UHM17" s="63"/>
      <c r="UHN17" s="63"/>
      <c r="UHO17" s="63"/>
      <c r="UHP17" s="63"/>
      <c r="UHQ17" s="63"/>
      <c r="UHR17" s="63"/>
      <c r="UHS17" s="63"/>
      <c r="UHT17" s="63"/>
      <c r="UHU17" s="63"/>
      <c r="UHV17" s="63"/>
      <c r="UHW17" s="63"/>
      <c r="UHX17" s="63"/>
      <c r="UHY17" s="63"/>
      <c r="UHZ17" s="63"/>
      <c r="UIA17" s="63"/>
      <c r="UIB17" s="63"/>
      <c r="UIC17" s="63"/>
      <c r="UID17" s="63"/>
      <c r="UIE17" s="63"/>
      <c r="UIF17" s="63"/>
      <c r="UIG17" s="63"/>
      <c r="UIH17" s="63"/>
      <c r="UII17" s="63"/>
      <c r="UIJ17" s="63"/>
      <c r="UIK17" s="63"/>
      <c r="UIL17" s="63"/>
      <c r="UIM17" s="63"/>
      <c r="UIN17" s="63"/>
      <c r="UIO17" s="63"/>
      <c r="UIP17" s="63"/>
      <c r="UIQ17" s="63"/>
      <c r="UIR17" s="63"/>
      <c r="UIS17" s="63"/>
      <c r="UIT17" s="63"/>
      <c r="UIU17" s="63"/>
      <c r="UIV17" s="63"/>
      <c r="UIW17" s="63"/>
      <c r="UIX17" s="63"/>
      <c r="UIY17" s="63"/>
      <c r="UIZ17" s="63"/>
      <c r="UJA17" s="63"/>
      <c r="UJB17" s="63"/>
      <c r="UJC17" s="63"/>
      <c r="UJD17" s="63"/>
      <c r="UJE17" s="63"/>
      <c r="UJF17" s="63"/>
      <c r="UJG17" s="63"/>
      <c r="UJH17" s="63"/>
      <c r="UJI17" s="63"/>
      <c r="UJJ17" s="63"/>
      <c r="UJK17" s="63"/>
      <c r="UJL17" s="63"/>
      <c r="UJM17" s="63"/>
      <c r="UJN17" s="63"/>
      <c r="UJO17" s="63"/>
      <c r="UJP17" s="63"/>
      <c r="UJQ17" s="63"/>
      <c r="UJR17" s="63"/>
      <c r="UJS17" s="63"/>
      <c r="UJT17" s="63"/>
      <c r="UJU17" s="63"/>
      <c r="UJV17" s="63"/>
      <c r="UJW17" s="63"/>
      <c r="UJX17" s="63"/>
      <c r="UJY17" s="63"/>
      <c r="UJZ17" s="63"/>
      <c r="UKA17" s="63"/>
      <c r="UKB17" s="63"/>
      <c r="UKC17" s="63"/>
      <c r="UKD17" s="63"/>
      <c r="UKE17" s="63"/>
      <c r="UKF17" s="63"/>
      <c r="UKG17" s="63"/>
      <c r="UKH17" s="63"/>
      <c r="UKI17" s="63"/>
      <c r="UKJ17" s="63"/>
      <c r="UKK17" s="63"/>
      <c r="UKL17" s="63"/>
      <c r="UKM17" s="63"/>
      <c r="UKN17" s="63"/>
      <c r="UKO17" s="63"/>
      <c r="UKP17" s="63"/>
      <c r="UKQ17" s="63"/>
      <c r="UKR17" s="63"/>
      <c r="UKS17" s="63"/>
      <c r="UKT17" s="63"/>
      <c r="UKU17" s="63"/>
      <c r="UKV17" s="63"/>
      <c r="UKW17" s="63"/>
      <c r="UKX17" s="63"/>
      <c r="UKY17" s="63"/>
      <c r="UKZ17" s="63"/>
      <c r="ULA17" s="63"/>
      <c r="ULB17" s="63"/>
      <c r="ULC17" s="63"/>
      <c r="ULD17" s="63"/>
      <c r="ULE17" s="63"/>
      <c r="ULF17" s="63"/>
      <c r="ULG17" s="63"/>
      <c r="ULH17" s="63"/>
      <c r="ULI17" s="63"/>
      <c r="ULJ17" s="63"/>
      <c r="ULK17" s="63"/>
      <c r="ULL17" s="63"/>
      <c r="ULM17" s="63"/>
      <c r="ULN17" s="63"/>
      <c r="ULO17" s="63"/>
      <c r="ULP17" s="63"/>
      <c r="ULQ17" s="63"/>
      <c r="ULR17" s="63"/>
      <c r="ULS17" s="63"/>
      <c r="ULT17" s="63"/>
      <c r="ULU17" s="63"/>
      <c r="ULV17" s="63"/>
      <c r="ULW17" s="63"/>
      <c r="ULX17" s="63"/>
      <c r="ULY17" s="63"/>
      <c r="ULZ17" s="63"/>
      <c r="UMA17" s="63"/>
      <c r="UMB17" s="63"/>
      <c r="UMC17" s="63"/>
      <c r="UMD17" s="63"/>
      <c r="UME17" s="63"/>
      <c r="UMF17" s="63"/>
      <c r="UMG17" s="63"/>
      <c r="UMH17" s="63"/>
      <c r="UMI17" s="63"/>
      <c r="UMJ17" s="63"/>
      <c r="UMK17" s="63"/>
      <c r="UML17" s="63"/>
      <c r="UMM17" s="63"/>
      <c r="UMN17" s="63"/>
      <c r="UMO17" s="63"/>
      <c r="UMP17" s="63"/>
      <c r="UMQ17" s="63"/>
      <c r="UMR17" s="63"/>
      <c r="UMS17" s="63"/>
      <c r="UMT17" s="63"/>
      <c r="UMU17" s="63"/>
      <c r="UMV17" s="63"/>
      <c r="UMW17" s="63"/>
      <c r="UMX17" s="63"/>
      <c r="UMY17" s="63"/>
      <c r="UMZ17" s="63"/>
      <c r="UNA17" s="63"/>
      <c r="UNB17" s="63"/>
      <c r="UNC17" s="63"/>
      <c r="UND17" s="63"/>
      <c r="UNE17" s="63"/>
      <c r="UNF17" s="63"/>
      <c r="UNG17" s="63"/>
      <c r="UNH17" s="63"/>
      <c r="UNI17" s="63"/>
      <c r="UNJ17" s="63"/>
      <c r="UNK17" s="63"/>
      <c r="UNL17" s="63"/>
      <c r="UNM17" s="63"/>
      <c r="UNN17" s="63"/>
      <c r="UNO17" s="63"/>
      <c r="UNP17" s="63"/>
      <c r="UNQ17" s="63"/>
      <c r="UNR17" s="63"/>
      <c r="UNS17" s="63"/>
      <c r="UNT17" s="63"/>
      <c r="UNU17" s="63"/>
      <c r="UNV17" s="63"/>
      <c r="UNW17" s="63"/>
      <c r="UNX17" s="63"/>
      <c r="UNY17" s="63"/>
      <c r="UNZ17" s="63"/>
      <c r="UOA17" s="63"/>
      <c r="UOB17" s="63"/>
      <c r="UOC17" s="63"/>
      <c r="UOD17" s="63"/>
      <c r="UOE17" s="63"/>
      <c r="UOF17" s="63"/>
      <c r="UOG17" s="63"/>
      <c r="UOH17" s="63"/>
      <c r="UOI17" s="63"/>
      <c r="UOJ17" s="63"/>
      <c r="UOK17" s="63"/>
      <c r="UOL17" s="63"/>
      <c r="UOM17" s="63"/>
      <c r="UON17" s="63"/>
      <c r="UOO17" s="63"/>
      <c r="UOP17" s="63"/>
      <c r="UOQ17" s="63"/>
      <c r="UOR17" s="63"/>
      <c r="UOS17" s="63"/>
      <c r="UOT17" s="63"/>
      <c r="UOU17" s="63"/>
      <c r="UOV17" s="63"/>
      <c r="UOW17" s="63"/>
      <c r="UOX17" s="63"/>
      <c r="UOY17" s="63"/>
      <c r="UOZ17" s="63"/>
      <c r="UPA17" s="63"/>
      <c r="UPB17" s="63"/>
      <c r="UPC17" s="63"/>
      <c r="UPD17" s="63"/>
      <c r="UPE17" s="63"/>
      <c r="UPF17" s="63"/>
      <c r="UPG17" s="63"/>
      <c r="UPH17" s="63"/>
      <c r="UPI17" s="63"/>
      <c r="UPJ17" s="63"/>
      <c r="UPK17" s="63"/>
      <c r="UPL17" s="63"/>
      <c r="UPM17" s="63"/>
      <c r="UPN17" s="63"/>
      <c r="UPO17" s="63"/>
      <c r="UPP17" s="63"/>
      <c r="UPQ17" s="63"/>
      <c r="UPR17" s="63"/>
      <c r="UPS17" s="63"/>
      <c r="UPT17" s="63"/>
      <c r="UPU17" s="63"/>
      <c r="UPV17" s="63"/>
      <c r="UPW17" s="63"/>
      <c r="UPX17" s="63"/>
      <c r="UPY17" s="63"/>
      <c r="UPZ17" s="63"/>
      <c r="UQA17" s="63"/>
      <c r="UQB17" s="63"/>
      <c r="UQC17" s="63"/>
      <c r="UQD17" s="63"/>
      <c r="UQE17" s="63"/>
      <c r="UQF17" s="63"/>
      <c r="UQG17" s="63"/>
      <c r="UQH17" s="63"/>
      <c r="UQI17" s="63"/>
      <c r="UQJ17" s="63"/>
      <c r="UQK17" s="63"/>
      <c r="UQL17" s="63"/>
      <c r="UQM17" s="63"/>
      <c r="UQN17" s="63"/>
      <c r="UQO17" s="63"/>
      <c r="UQP17" s="63"/>
      <c r="UQQ17" s="63"/>
      <c r="UQR17" s="63"/>
      <c r="UQS17" s="63"/>
      <c r="UQT17" s="63"/>
      <c r="UQU17" s="63"/>
      <c r="UQV17" s="63"/>
      <c r="UQW17" s="63"/>
      <c r="UQX17" s="63"/>
      <c r="UQY17" s="63"/>
      <c r="UQZ17" s="63"/>
      <c r="URA17" s="63"/>
      <c r="URB17" s="63"/>
      <c r="URC17" s="63"/>
      <c r="URD17" s="63"/>
      <c r="URE17" s="63"/>
      <c r="URF17" s="63"/>
      <c r="URG17" s="63"/>
      <c r="URH17" s="63"/>
      <c r="URI17" s="63"/>
      <c r="URJ17" s="63"/>
      <c r="URK17" s="63"/>
      <c r="URL17" s="63"/>
      <c r="URM17" s="63"/>
      <c r="URN17" s="63"/>
      <c r="URO17" s="63"/>
      <c r="URP17" s="63"/>
      <c r="URQ17" s="63"/>
      <c r="URR17" s="63"/>
      <c r="URS17" s="63"/>
      <c r="URT17" s="63"/>
      <c r="URU17" s="63"/>
      <c r="URV17" s="63"/>
      <c r="URW17" s="63"/>
      <c r="URX17" s="63"/>
      <c r="URY17" s="63"/>
      <c r="URZ17" s="63"/>
      <c r="USA17" s="63"/>
      <c r="USB17" s="63"/>
      <c r="USC17" s="63"/>
      <c r="USD17" s="63"/>
      <c r="USE17" s="63"/>
      <c r="USF17" s="63"/>
      <c r="USG17" s="63"/>
      <c r="USH17" s="63"/>
      <c r="USI17" s="63"/>
      <c r="USJ17" s="63"/>
      <c r="USK17" s="63"/>
      <c r="USL17" s="63"/>
      <c r="USM17" s="63"/>
      <c r="USN17" s="63"/>
      <c r="USO17" s="63"/>
      <c r="USP17" s="63"/>
      <c r="USQ17" s="63"/>
      <c r="USR17" s="63"/>
      <c r="USS17" s="63"/>
      <c r="UST17" s="63"/>
      <c r="USU17" s="63"/>
      <c r="USV17" s="63"/>
      <c r="USW17" s="63"/>
      <c r="USX17" s="63"/>
      <c r="USY17" s="63"/>
      <c r="USZ17" s="63"/>
      <c r="UTA17" s="63"/>
      <c r="UTB17" s="63"/>
      <c r="UTC17" s="63"/>
      <c r="UTD17" s="63"/>
      <c r="UTE17" s="63"/>
      <c r="UTF17" s="63"/>
      <c r="UTG17" s="63"/>
      <c r="UTH17" s="63"/>
      <c r="UTI17" s="63"/>
      <c r="UTJ17" s="63"/>
      <c r="UTK17" s="63"/>
      <c r="UTL17" s="63"/>
      <c r="UTM17" s="63"/>
      <c r="UTN17" s="63"/>
      <c r="UTO17" s="63"/>
      <c r="UTP17" s="63"/>
      <c r="UTQ17" s="63"/>
      <c r="UTR17" s="63"/>
      <c r="UTS17" s="63"/>
      <c r="UTT17" s="63"/>
      <c r="UTU17" s="63"/>
      <c r="UTV17" s="63"/>
      <c r="UTW17" s="63"/>
      <c r="UTX17" s="63"/>
      <c r="UTY17" s="63"/>
      <c r="UTZ17" s="63"/>
      <c r="UUA17" s="63"/>
      <c r="UUB17" s="63"/>
      <c r="UUC17" s="63"/>
      <c r="UUD17" s="63"/>
      <c r="UUE17" s="63"/>
      <c r="UUF17" s="63"/>
      <c r="UUG17" s="63"/>
      <c r="UUH17" s="63"/>
      <c r="UUI17" s="63"/>
      <c r="UUJ17" s="63"/>
      <c r="UUK17" s="63"/>
      <c r="UUL17" s="63"/>
      <c r="UUM17" s="63"/>
      <c r="UUN17" s="63"/>
      <c r="UUO17" s="63"/>
      <c r="UUP17" s="63"/>
      <c r="UUQ17" s="63"/>
      <c r="UUR17" s="63"/>
      <c r="UUS17" s="63"/>
      <c r="UUT17" s="63"/>
      <c r="UUU17" s="63"/>
      <c r="UUV17" s="63"/>
      <c r="UUW17" s="63"/>
      <c r="UUX17" s="63"/>
      <c r="UUY17" s="63"/>
      <c r="UUZ17" s="63"/>
      <c r="UVA17" s="63"/>
      <c r="UVB17" s="63"/>
      <c r="UVC17" s="63"/>
      <c r="UVD17" s="63"/>
      <c r="UVE17" s="63"/>
      <c r="UVF17" s="63"/>
      <c r="UVG17" s="63"/>
      <c r="UVH17" s="63"/>
      <c r="UVI17" s="63"/>
      <c r="UVJ17" s="63"/>
      <c r="UVK17" s="63"/>
      <c r="UVL17" s="63"/>
      <c r="UVM17" s="63"/>
      <c r="UVN17" s="63"/>
      <c r="UVO17" s="63"/>
      <c r="UVP17" s="63"/>
      <c r="UVQ17" s="63"/>
      <c r="UVR17" s="63"/>
      <c r="UVS17" s="63"/>
      <c r="UVT17" s="63"/>
      <c r="UVU17" s="63"/>
      <c r="UVV17" s="63"/>
      <c r="UVW17" s="63"/>
      <c r="UVX17" s="63"/>
      <c r="UVY17" s="63"/>
      <c r="UVZ17" s="63"/>
      <c r="UWA17" s="63"/>
      <c r="UWB17" s="63"/>
      <c r="UWC17" s="63"/>
      <c r="UWD17" s="63"/>
      <c r="UWE17" s="63"/>
      <c r="UWF17" s="63"/>
      <c r="UWG17" s="63"/>
      <c r="UWH17" s="63"/>
      <c r="UWI17" s="63"/>
      <c r="UWJ17" s="63"/>
      <c r="UWK17" s="63"/>
      <c r="UWL17" s="63"/>
      <c r="UWM17" s="63"/>
      <c r="UWN17" s="63"/>
      <c r="UWO17" s="63"/>
      <c r="UWP17" s="63"/>
      <c r="UWQ17" s="63"/>
      <c r="UWR17" s="63"/>
      <c r="UWS17" s="63"/>
      <c r="UWT17" s="63"/>
      <c r="UWU17" s="63"/>
      <c r="UWV17" s="63"/>
      <c r="UWW17" s="63"/>
      <c r="UWX17" s="63"/>
      <c r="UWY17" s="63"/>
      <c r="UWZ17" s="63"/>
      <c r="UXA17" s="63"/>
      <c r="UXB17" s="63"/>
      <c r="UXC17" s="63"/>
      <c r="UXD17" s="63"/>
      <c r="UXE17" s="63"/>
      <c r="UXF17" s="63"/>
      <c r="UXG17" s="63"/>
      <c r="UXH17" s="63"/>
      <c r="UXI17" s="63"/>
      <c r="UXJ17" s="63"/>
      <c r="UXK17" s="63"/>
      <c r="UXL17" s="63"/>
      <c r="UXM17" s="63"/>
      <c r="UXN17" s="63"/>
      <c r="UXO17" s="63"/>
      <c r="UXP17" s="63"/>
      <c r="UXQ17" s="63"/>
      <c r="UXR17" s="63"/>
      <c r="UXS17" s="63"/>
      <c r="UXT17" s="63"/>
      <c r="UXU17" s="63"/>
      <c r="UXV17" s="63"/>
      <c r="UXW17" s="63"/>
      <c r="UXX17" s="63"/>
      <c r="UXY17" s="63"/>
      <c r="UXZ17" s="63"/>
      <c r="UYA17" s="63"/>
      <c r="UYB17" s="63"/>
      <c r="UYC17" s="63"/>
      <c r="UYD17" s="63"/>
      <c r="UYE17" s="63"/>
      <c r="UYF17" s="63"/>
      <c r="UYG17" s="63"/>
      <c r="UYH17" s="63"/>
      <c r="UYI17" s="63"/>
      <c r="UYJ17" s="63"/>
      <c r="UYK17" s="63"/>
      <c r="UYL17" s="63"/>
      <c r="UYM17" s="63"/>
      <c r="UYN17" s="63"/>
      <c r="UYO17" s="63"/>
      <c r="UYP17" s="63"/>
      <c r="UYQ17" s="63"/>
      <c r="UYR17" s="63"/>
      <c r="UYS17" s="63"/>
      <c r="UYT17" s="63"/>
      <c r="UYU17" s="63"/>
      <c r="UYV17" s="63"/>
      <c r="UYW17" s="63"/>
      <c r="UYX17" s="63"/>
      <c r="UYY17" s="63"/>
      <c r="UYZ17" s="63"/>
      <c r="UZA17" s="63"/>
      <c r="UZB17" s="63"/>
      <c r="UZC17" s="63"/>
      <c r="UZD17" s="63"/>
      <c r="UZE17" s="63"/>
      <c r="UZF17" s="63"/>
      <c r="UZG17" s="63"/>
      <c r="UZH17" s="63"/>
      <c r="UZI17" s="63"/>
      <c r="UZJ17" s="63"/>
      <c r="UZK17" s="63"/>
      <c r="UZL17" s="63"/>
      <c r="UZM17" s="63"/>
      <c r="UZN17" s="63"/>
      <c r="UZO17" s="63"/>
      <c r="UZP17" s="63"/>
      <c r="UZQ17" s="63"/>
      <c r="UZR17" s="63"/>
      <c r="UZS17" s="63"/>
      <c r="UZT17" s="63"/>
      <c r="UZU17" s="63"/>
      <c r="UZV17" s="63"/>
      <c r="UZW17" s="63"/>
      <c r="UZX17" s="63"/>
      <c r="UZY17" s="63"/>
      <c r="UZZ17" s="63"/>
      <c r="VAA17" s="63"/>
      <c r="VAB17" s="63"/>
      <c r="VAC17" s="63"/>
      <c r="VAD17" s="63"/>
      <c r="VAE17" s="63"/>
      <c r="VAF17" s="63"/>
      <c r="VAG17" s="63"/>
      <c r="VAH17" s="63"/>
      <c r="VAI17" s="63"/>
      <c r="VAJ17" s="63"/>
      <c r="VAK17" s="63"/>
      <c r="VAL17" s="63"/>
      <c r="VAM17" s="63"/>
      <c r="VAN17" s="63"/>
      <c r="VAO17" s="63"/>
      <c r="VAP17" s="63"/>
      <c r="VAQ17" s="63"/>
      <c r="VAR17" s="63"/>
      <c r="VAS17" s="63"/>
      <c r="VAT17" s="63"/>
      <c r="VAU17" s="63"/>
      <c r="VAV17" s="63"/>
      <c r="VAW17" s="63"/>
      <c r="VAX17" s="63"/>
      <c r="VAY17" s="63"/>
      <c r="VAZ17" s="63"/>
      <c r="VBA17" s="63"/>
      <c r="VBB17" s="63"/>
      <c r="VBC17" s="63"/>
      <c r="VBD17" s="63"/>
      <c r="VBE17" s="63"/>
      <c r="VBF17" s="63"/>
      <c r="VBG17" s="63"/>
      <c r="VBH17" s="63"/>
      <c r="VBI17" s="63"/>
      <c r="VBJ17" s="63"/>
      <c r="VBK17" s="63"/>
      <c r="VBL17" s="63"/>
      <c r="VBM17" s="63"/>
      <c r="VBN17" s="63"/>
      <c r="VBO17" s="63"/>
      <c r="VBP17" s="63"/>
      <c r="VBQ17" s="63"/>
      <c r="VBR17" s="63"/>
      <c r="VBS17" s="63"/>
      <c r="VBT17" s="63"/>
      <c r="VBU17" s="63"/>
      <c r="VBV17" s="63"/>
      <c r="VBW17" s="63"/>
      <c r="VBX17" s="63"/>
      <c r="VBY17" s="63"/>
      <c r="VBZ17" s="63"/>
      <c r="VCA17" s="63"/>
      <c r="VCB17" s="63"/>
      <c r="VCC17" s="63"/>
      <c r="VCD17" s="63"/>
      <c r="VCE17" s="63"/>
      <c r="VCF17" s="63"/>
      <c r="VCG17" s="63"/>
      <c r="VCH17" s="63"/>
      <c r="VCI17" s="63"/>
      <c r="VCJ17" s="63"/>
      <c r="VCK17" s="63"/>
      <c r="VCL17" s="63"/>
      <c r="VCM17" s="63"/>
      <c r="VCN17" s="63"/>
      <c r="VCO17" s="63"/>
      <c r="VCP17" s="63"/>
      <c r="VCQ17" s="63"/>
      <c r="VCR17" s="63"/>
      <c r="VCS17" s="63"/>
      <c r="VCT17" s="63"/>
      <c r="VCU17" s="63"/>
      <c r="VCV17" s="63"/>
      <c r="VCW17" s="63"/>
      <c r="VCX17" s="63"/>
      <c r="VCY17" s="63"/>
      <c r="VCZ17" s="63"/>
      <c r="VDA17" s="63"/>
      <c r="VDB17" s="63"/>
      <c r="VDC17" s="63"/>
      <c r="VDD17" s="63"/>
      <c r="VDE17" s="63"/>
      <c r="VDF17" s="63"/>
      <c r="VDG17" s="63"/>
      <c r="VDH17" s="63"/>
      <c r="VDI17" s="63"/>
      <c r="VDJ17" s="63"/>
      <c r="VDK17" s="63"/>
      <c r="VDL17" s="63"/>
      <c r="VDM17" s="63"/>
      <c r="VDN17" s="63"/>
      <c r="VDO17" s="63"/>
      <c r="VDP17" s="63"/>
      <c r="VDQ17" s="63"/>
      <c r="VDR17" s="63"/>
      <c r="VDS17" s="63"/>
      <c r="VDT17" s="63"/>
      <c r="VDU17" s="63"/>
      <c r="VDV17" s="63"/>
      <c r="VDW17" s="63"/>
      <c r="VDX17" s="63"/>
      <c r="VDY17" s="63"/>
      <c r="VDZ17" s="63"/>
      <c r="VEA17" s="63"/>
      <c r="VEB17" s="63"/>
      <c r="VEC17" s="63"/>
      <c r="VED17" s="63"/>
      <c r="VEE17" s="63"/>
      <c r="VEF17" s="63"/>
      <c r="VEG17" s="63"/>
      <c r="VEH17" s="63"/>
      <c r="VEI17" s="63"/>
      <c r="VEJ17" s="63"/>
      <c r="VEK17" s="63"/>
      <c r="VEL17" s="63"/>
      <c r="VEM17" s="63"/>
      <c r="VEN17" s="63"/>
      <c r="VEO17" s="63"/>
      <c r="VEP17" s="63"/>
      <c r="VEQ17" s="63"/>
      <c r="VER17" s="63"/>
      <c r="VES17" s="63"/>
      <c r="VET17" s="63"/>
      <c r="VEU17" s="63"/>
      <c r="VEV17" s="63"/>
      <c r="VEW17" s="63"/>
      <c r="VEX17" s="63"/>
      <c r="VEY17" s="63"/>
      <c r="VEZ17" s="63"/>
      <c r="VFA17" s="63"/>
      <c r="VFB17" s="63"/>
      <c r="VFC17" s="63"/>
      <c r="VFD17" s="63"/>
      <c r="VFE17" s="63"/>
      <c r="VFF17" s="63"/>
      <c r="VFG17" s="63"/>
      <c r="VFH17" s="63"/>
      <c r="VFI17" s="63"/>
      <c r="VFJ17" s="63"/>
      <c r="VFK17" s="63"/>
      <c r="VFL17" s="63"/>
      <c r="VFM17" s="63"/>
      <c r="VFN17" s="63"/>
      <c r="VFO17" s="63"/>
      <c r="VFP17" s="63"/>
      <c r="VFQ17" s="63"/>
      <c r="VFR17" s="63"/>
      <c r="VFS17" s="63"/>
      <c r="VFT17" s="63"/>
      <c r="VFU17" s="63"/>
      <c r="VFV17" s="63"/>
      <c r="VFW17" s="63"/>
      <c r="VFX17" s="63"/>
      <c r="VFY17" s="63"/>
      <c r="VFZ17" s="63"/>
      <c r="VGA17" s="63"/>
      <c r="VGB17" s="63"/>
      <c r="VGC17" s="63"/>
      <c r="VGD17" s="63"/>
      <c r="VGE17" s="63"/>
      <c r="VGF17" s="63"/>
      <c r="VGG17" s="63"/>
      <c r="VGH17" s="63"/>
      <c r="VGI17" s="63"/>
      <c r="VGJ17" s="63"/>
      <c r="VGK17" s="63"/>
      <c r="VGL17" s="63"/>
      <c r="VGM17" s="63"/>
      <c r="VGN17" s="63"/>
      <c r="VGO17" s="63"/>
      <c r="VGP17" s="63"/>
      <c r="VGQ17" s="63"/>
      <c r="VGR17" s="63"/>
      <c r="VGS17" s="63"/>
      <c r="VGT17" s="63"/>
      <c r="VGU17" s="63"/>
      <c r="VGV17" s="63"/>
      <c r="VGW17" s="63"/>
      <c r="VGX17" s="63"/>
      <c r="VGY17" s="63"/>
      <c r="VGZ17" s="63"/>
      <c r="VHA17" s="63"/>
      <c r="VHB17" s="63"/>
      <c r="VHC17" s="63"/>
      <c r="VHD17" s="63"/>
      <c r="VHE17" s="63"/>
      <c r="VHF17" s="63"/>
      <c r="VHG17" s="63"/>
      <c r="VHH17" s="63"/>
      <c r="VHI17" s="63"/>
      <c r="VHJ17" s="63"/>
      <c r="VHK17" s="63"/>
      <c r="VHL17" s="63"/>
      <c r="VHM17" s="63"/>
      <c r="VHN17" s="63"/>
      <c r="VHO17" s="63"/>
      <c r="VHP17" s="63"/>
      <c r="VHQ17" s="63"/>
      <c r="VHR17" s="63"/>
      <c r="VHS17" s="63"/>
      <c r="VHT17" s="63"/>
      <c r="VHU17" s="63"/>
      <c r="VHV17" s="63"/>
      <c r="VHW17" s="63"/>
      <c r="VHX17" s="63"/>
      <c r="VHY17" s="63"/>
      <c r="VHZ17" s="63"/>
      <c r="VIA17" s="63"/>
      <c r="VIB17" s="63"/>
      <c r="VIC17" s="63"/>
      <c r="VID17" s="63"/>
      <c r="VIE17" s="63"/>
      <c r="VIF17" s="63"/>
      <c r="VIG17" s="63"/>
      <c r="VIH17" s="63"/>
      <c r="VII17" s="63"/>
      <c r="VIJ17" s="63"/>
      <c r="VIK17" s="63"/>
      <c r="VIL17" s="63"/>
      <c r="VIM17" s="63"/>
      <c r="VIN17" s="63"/>
      <c r="VIO17" s="63"/>
      <c r="VIP17" s="63"/>
      <c r="VIQ17" s="63"/>
      <c r="VIR17" s="63"/>
      <c r="VIS17" s="63"/>
      <c r="VIT17" s="63"/>
      <c r="VIU17" s="63"/>
      <c r="VIV17" s="63"/>
      <c r="VIW17" s="63"/>
      <c r="VIX17" s="63"/>
      <c r="VIY17" s="63"/>
      <c r="VIZ17" s="63"/>
      <c r="VJA17" s="63"/>
      <c r="VJB17" s="63"/>
      <c r="VJC17" s="63"/>
      <c r="VJD17" s="63"/>
      <c r="VJE17" s="63"/>
      <c r="VJF17" s="63"/>
      <c r="VJG17" s="63"/>
      <c r="VJH17" s="63"/>
      <c r="VJI17" s="63"/>
      <c r="VJJ17" s="63"/>
      <c r="VJK17" s="63"/>
      <c r="VJL17" s="63"/>
      <c r="VJM17" s="63"/>
      <c r="VJN17" s="63"/>
      <c r="VJO17" s="63"/>
      <c r="VJP17" s="63"/>
      <c r="VJQ17" s="63"/>
      <c r="VJR17" s="63"/>
      <c r="VJS17" s="63"/>
      <c r="VJT17" s="63"/>
      <c r="VJU17" s="63"/>
      <c r="VJV17" s="63"/>
      <c r="VJW17" s="63"/>
      <c r="VJX17" s="63"/>
      <c r="VJY17" s="63"/>
      <c r="VJZ17" s="63"/>
      <c r="VKA17" s="63"/>
      <c r="VKB17" s="63"/>
      <c r="VKC17" s="63"/>
      <c r="VKD17" s="63"/>
      <c r="VKE17" s="63"/>
      <c r="VKF17" s="63"/>
      <c r="VKG17" s="63"/>
      <c r="VKH17" s="63"/>
      <c r="VKI17" s="63"/>
      <c r="VKJ17" s="63"/>
      <c r="VKK17" s="63"/>
      <c r="VKL17" s="63"/>
      <c r="VKM17" s="63"/>
      <c r="VKN17" s="63"/>
      <c r="VKO17" s="63"/>
      <c r="VKP17" s="63"/>
      <c r="VKQ17" s="63"/>
      <c r="VKR17" s="63"/>
      <c r="VKS17" s="63"/>
      <c r="VKT17" s="63"/>
      <c r="VKU17" s="63"/>
      <c r="VKV17" s="63"/>
      <c r="VKW17" s="63"/>
      <c r="VKX17" s="63"/>
      <c r="VKY17" s="63"/>
      <c r="VKZ17" s="63"/>
      <c r="VLA17" s="63"/>
      <c r="VLB17" s="63"/>
      <c r="VLC17" s="63"/>
      <c r="VLD17" s="63"/>
      <c r="VLE17" s="63"/>
      <c r="VLF17" s="63"/>
      <c r="VLG17" s="63"/>
      <c r="VLH17" s="63"/>
      <c r="VLI17" s="63"/>
      <c r="VLJ17" s="63"/>
      <c r="VLK17" s="63"/>
      <c r="VLL17" s="63"/>
      <c r="VLM17" s="63"/>
      <c r="VLN17" s="63"/>
      <c r="VLO17" s="63"/>
      <c r="VLP17" s="63"/>
      <c r="VLQ17" s="63"/>
      <c r="VLR17" s="63"/>
      <c r="VLS17" s="63"/>
      <c r="VLT17" s="63"/>
      <c r="VLU17" s="63"/>
      <c r="VLV17" s="63"/>
      <c r="VLW17" s="63"/>
      <c r="VLX17" s="63"/>
      <c r="VLY17" s="63"/>
      <c r="VLZ17" s="63"/>
      <c r="VMA17" s="63"/>
      <c r="VMB17" s="63"/>
      <c r="VMC17" s="63"/>
      <c r="VMD17" s="63"/>
      <c r="VME17" s="63"/>
      <c r="VMF17" s="63"/>
      <c r="VMG17" s="63"/>
      <c r="VMH17" s="63"/>
      <c r="VMI17" s="63"/>
      <c r="VMJ17" s="63"/>
      <c r="VMK17" s="63"/>
      <c r="VML17" s="63"/>
      <c r="VMM17" s="63"/>
      <c r="VMN17" s="63"/>
      <c r="VMO17" s="63"/>
      <c r="VMP17" s="63"/>
      <c r="VMQ17" s="63"/>
      <c r="VMR17" s="63"/>
      <c r="VMS17" s="63"/>
      <c r="VMT17" s="63"/>
      <c r="VMU17" s="63"/>
      <c r="VMV17" s="63"/>
      <c r="VMW17" s="63"/>
      <c r="VMX17" s="63"/>
      <c r="VMY17" s="63"/>
      <c r="VMZ17" s="63"/>
      <c r="VNA17" s="63"/>
      <c r="VNB17" s="63"/>
      <c r="VNC17" s="63"/>
      <c r="VND17" s="63"/>
      <c r="VNE17" s="63"/>
      <c r="VNF17" s="63"/>
      <c r="VNG17" s="63"/>
      <c r="VNH17" s="63"/>
      <c r="VNI17" s="63"/>
      <c r="VNJ17" s="63"/>
      <c r="VNK17" s="63"/>
      <c r="VNL17" s="63"/>
      <c r="VNM17" s="63"/>
      <c r="VNN17" s="63"/>
      <c r="VNO17" s="63"/>
      <c r="VNP17" s="63"/>
      <c r="VNQ17" s="63"/>
      <c r="VNR17" s="63"/>
      <c r="VNS17" s="63"/>
      <c r="VNT17" s="63"/>
      <c r="VNU17" s="63"/>
      <c r="VNV17" s="63"/>
      <c r="VNW17" s="63"/>
      <c r="VNX17" s="63"/>
      <c r="VNY17" s="63"/>
      <c r="VNZ17" s="63"/>
      <c r="VOA17" s="63"/>
      <c r="VOB17" s="63"/>
      <c r="VOC17" s="63"/>
      <c r="VOD17" s="63"/>
      <c r="VOE17" s="63"/>
      <c r="VOF17" s="63"/>
      <c r="VOG17" s="63"/>
      <c r="VOH17" s="63"/>
      <c r="VOI17" s="63"/>
      <c r="VOJ17" s="63"/>
      <c r="VOK17" s="63"/>
      <c r="VOL17" s="63"/>
      <c r="VOM17" s="63"/>
      <c r="VON17" s="63"/>
      <c r="VOO17" s="63"/>
      <c r="VOP17" s="63"/>
      <c r="VOQ17" s="63"/>
      <c r="VOR17" s="63"/>
      <c r="VOS17" s="63"/>
      <c r="VOT17" s="63"/>
      <c r="VOU17" s="63"/>
      <c r="VOV17" s="63"/>
      <c r="VOW17" s="63"/>
      <c r="VOX17" s="63"/>
      <c r="VOY17" s="63"/>
      <c r="VOZ17" s="63"/>
      <c r="VPA17" s="63"/>
      <c r="VPB17" s="63"/>
      <c r="VPC17" s="63"/>
      <c r="VPD17" s="63"/>
      <c r="VPE17" s="63"/>
      <c r="VPF17" s="63"/>
      <c r="VPG17" s="63"/>
      <c r="VPH17" s="63"/>
      <c r="VPI17" s="63"/>
      <c r="VPJ17" s="63"/>
      <c r="VPK17" s="63"/>
      <c r="VPL17" s="63"/>
      <c r="VPM17" s="63"/>
      <c r="VPN17" s="63"/>
      <c r="VPO17" s="63"/>
      <c r="VPP17" s="63"/>
      <c r="VPQ17" s="63"/>
      <c r="VPR17" s="63"/>
      <c r="VPS17" s="63"/>
      <c r="VPT17" s="63"/>
      <c r="VPU17" s="63"/>
      <c r="VPV17" s="63"/>
      <c r="VPW17" s="63"/>
      <c r="VPX17" s="63"/>
      <c r="VPY17" s="63"/>
      <c r="VPZ17" s="63"/>
      <c r="VQA17" s="63"/>
      <c r="VQB17" s="63"/>
      <c r="VQC17" s="63"/>
      <c r="VQD17" s="63"/>
      <c r="VQE17" s="63"/>
      <c r="VQF17" s="63"/>
      <c r="VQG17" s="63"/>
      <c r="VQH17" s="63"/>
      <c r="VQI17" s="63"/>
      <c r="VQJ17" s="63"/>
      <c r="VQK17" s="63"/>
      <c r="VQL17" s="63"/>
      <c r="VQM17" s="63"/>
      <c r="VQN17" s="63"/>
      <c r="VQO17" s="63"/>
      <c r="VQP17" s="63"/>
      <c r="VQQ17" s="63"/>
      <c r="VQR17" s="63"/>
      <c r="VQS17" s="63"/>
      <c r="VQT17" s="63"/>
      <c r="VQU17" s="63"/>
      <c r="VQV17" s="63"/>
      <c r="VQW17" s="63"/>
      <c r="VQX17" s="63"/>
      <c r="VQY17" s="63"/>
      <c r="VQZ17" s="63"/>
      <c r="VRA17" s="63"/>
      <c r="VRB17" s="63"/>
      <c r="VRC17" s="63"/>
      <c r="VRD17" s="63"/>
      <c r="VRE17" s="63"/>
      <c r="VRF17" s="63"/>
      <c r="VRG17" s="63"/>
      <c r="VRH17" s="63"/>
      <c r="VRI17" s="63"/>
      <c r="VRJ17" s="63"/>
      <c r="VRK17" s="63"/>
      <c r="VRL17" s="63"/>
      <c r="VRM17" s="63"/>
      <c r="VRN17" s="63"/>
      <c r="VRO17" s="63"/>
      <c r="VRP17" s="63"/>
      <c r="VRQ17" s="63"/>
      <c r="VRR17" s="63"/>
      <c r="VRS17" s="63"/>
      <c r="VRT17" s="63"/>
      <c r="VRU17" s="63"/>
      <c r="VRV17" s="63"/>
      <c r="VRW17" s="63"/>
      <c r="VRX17" s="63"/>
      <c r="VRY17" s="63"/>
      <c r="VRZ17" s="63"/>
      <c r="VSA17" s="63"/>
      <c r="VSB17" s="63"/>
      <c r="VSC17" s="63"/>
      <c r="VSD17" s="63"/>
      <c r="VSE17" s="63"/>
      <c r="VSF17" s="63"/>
      <c r="VSG17" s="63"/>
      <c r="VSH17" s="63"/>
      <c r="VSI17" s="63"/>
      <c r="VSJ17" s="63"/>
      <c r="VSK17" s="63"/>
      <c r="VSL17" s="63"/>
      <c r="VSM17" s="63"/>
      <c r="VSN17" s="63"/>
      <c r="VSO17" s="63"/>
      <c r="VSP17" s="63"/>
      <c r="VSQ17" s="63"/>
      <c r="VSR17" s="63"/>
      <c r="VSS17" s="63"/>
      <c r="VST17" s="63"/>
      <c r="VSU17" s="63"/>
      <c r="VSV17" s="63"/>
      <c r="VSW17" s="63"/>
      <c r="VSX17" s="63"/>
      <c r="VSY17" s="63"/>
      <c r="VSZ17" s="63"/>
      <c r="VTA17" s="63"/>
      <c r="VTB17" s="63"/>
      <c r="VTC17" s="63"/>
      <c r="VTD17" s="63"/>
      <c r="VTE17" s="63"/>
      <c r="VTF17" s="63"/>
      <c r="VTG17" s="63"/>
      <c r="VTH17" s="63"/>
      <c r="VTI17" s="63"/>
      <c r="VTJ17" s="63"/>
      <c r="VTK17" s="63"/>
      <c r="VTL17" s="63"/>
      <c r="VTM17" s="63"/>
      <c r="VTN17" s="63"/>
      <c r="VTO17" s="63"/>
      <c r="VTP17" s="63"/>
      <c r="VTQ17" s="63"/>
      <c r="VTR17" s="63"/>
      <c r="VTS17" s="63"/>
      <c r="VTT17" s="63"/>
      <c r="VTU17" s="63"/>
      <c r="VTV17" s="63"/>
      <c r="VTW17" s="63"/>
      <c r="VTX17" s="63"/>
      <c r="VTY17" s="63"/>
      <c r="VTZ17" s="63"/>
      <c r="VUA17" s="63"/>
      <c r="VUB17" s="63"/>
      <c r="VUC17" s="63"/>
      <c r="VUD17" s="63"/>
      <c r="VUE17" s="63"/>
      <c r="VUF17" s="63"/>
      <c r="VUG17" s="63"/>
      <c r="VUH17" s="63"/>
      <c r="VUI17" s="63"/>
      <c r="VUJ17" s="63"/>
      <c r="VUK17" s="63"/>
      <c r="VUL17" s="63"/>
      <c r="VUM17" s="63"/>
      <c r="VUN17" s="63"/>
      <c r="VUO17" s="63"/>
      <c r="VUP17" s="63"/>
      <c r="VUQ17" s="63"/>
      <c r="VUR17" s="63"/>
      <c r="VUS17" s="63"/>
      <c r="VUT17" s="63"/>
      <c r="VUU17" s="63"/>
      <c r="VUV17" s="63"/>
      <c r="VUW17" s="63"/>
      <c r="VUX17" s="63"/>
      <c r="VUY17" s="63"/>
      <c r="VUZ17" s="63"/>
      <c r="VVA17" s="63"/>
      <c r="VVB17" s="63"/>
      <c r="VVC17" s="63"/>
      <c r="VVD17" s="63"/>
      <c r="VVE17" s="63"/>
      <c r="VVF17" s="63"/>
      <c r="VVG17" s="63"/>
      <c r="VVH17" s="63"/>
      <c r="VVI17" s="63"/>
      <c r="VVJ17" s="63"/>
      <c r="VVK17" s="63"/>
      <c r="VVL17" s="63"/>
      <c r="VVM17" s="63"/>
      <c r="VVN17" s="63"/>
      <c r="VVO17" s="63"/>
      <c r="VVP17" s="63"/>
      <c r="VVQ17" s="63"/>
      <c r="VVR17" s="63"/>
      <c r="VVS17" s="63"/>
      <c r="VVT17" s="63"/>
      <c r="VVU17" s="63"/>
      <c r="VVV17" s="63"/>
      <c r="VVW17" s="63"/>
      <c r="VVX17" s="63"/>
      <c r="VVY17" s="63"/>
      <c r="VVZ17" s="63"/>
      <c r="VWA17" s="63"/>
      <c r="VWB17" s="63"/>
      <c r="VWC17" s="63"/>
      <c r="VWD17" s="63"/>
      <c r="VWE17" s="63"/>
      <c r="VWF17" s="63"/>
      <c r="VWG17" s="63"/>
      <c r="VWH17" s="63"/>
      <c r="VWI17" s="63"/>
      <c r="VWJ17" s="63"/>
      <c r="VWK17" s="63"/>
      <c r="VWL17" s="63"/>
      <c r="VWM17" s="63"/>
      <c r="VWN17" s="63"/>
      <c r="VWO17" s="63"/>
      <c r="VWP17" s="63"/>
      <c r="VWQ17" s="63"/>
      <c r="VWR17" s="63"/>
      <c r="VWS17" s="63"/>
      <c r="VWT17" s="63"/>
      <c r="VWU17" s="63"/>
      <c r="VWV17" s="63"/>
      <c r="VWW17" s="63"/>
      <c r="VWX17" s="63"/>
      <c r="VWY17" s="63"/>
      <c r="VWZ17" s="63"/>
      <c r="VXA17" s="63"/>
      <c r="VXB17" s="63"/>
      <c r="VXC17" s="63"/>
      <c r="VXD17" s="63"/>
      <c r="VXE17" s="63"/>
      <c r="VXF17" s="63"/>
      <c r="VXG17" s="63"/>
      <c r="VXH17" s="63"/>
      <c r="VXI17" s="63"/>
      <c r="VXJ17" s="63"/>
      <c r="VXK17" s="63"/>
      <c r="VXL17" s="63"/>
      <c r="VXM17" s="63"/>
      <c r="VXN17" s="63"/>
      <c r="VXO17" s="63"/>
      <c r="VXP17" s="63"/>
      <c r="VXQ17" s="63"/>
      <c r="VXR17" s="63"/>
      <c r="VXS17" s="63"/>
      <c r="VXT17" s="63"/>
      <c r="VXU17" s="63"/>
      <c r="VXV17" s="63"/>
      <c r="VXW17" s="63"/>
      <c r="VXX17" s="63"/>
      <c r="VXY17" s="63"/>
      <c r="VXZ17" s="63"/>
      <c r="VYA17" s="63"/>
      <c r="VYB17" s="63"/>
      <c r="VYC17" s="63"/>
      <c r="VYD17" s="63"/>
      <c r="VYE17" s="63"/>
      <c r="VYF17" s="63"/>
      <c r="VYG17" s="63"/>
      <c r="VYH17" s="63"/>
      <c r="VYI17" s="63"/>
      <c r="VYJ17" s="63"/>
      <c r="VYK17" s="63"/>
      <c r="VYL17" s="63"/>
      <c r="VYM17" s="63"/>
      <c r="VYN17" s="63"/>
      <c r="VYO17" s="63"/>
      <c r="VYP17" s="63"/>
      <c r="VYQ17" s="63"/>
      <c r="VYR17" s="63"/>
      <c r="VYS17" s="63"/>
      <c r="VYT17" s="63"/>
      <c r="VYU17" s="63"/>
      <c r="VYV17" s="63"/>
      <c r="VYW17" s="63"/>
      <c r="VYX17" s="63"/>
      <c r="VYY17" s="63"/>
      <c r="VYZ17" s="63"/>
      <c r="VZA17" s="63"/>
      <c r="VZB17" s="63"/>
      <c r="VZC17" s="63"/>
      <c r="VZD17" s="63"/>
      <c r="VZE17" s="63"/>
      <c r="VZF17" s="63"/>
      <c r="VZG17" s="63"/>
      <c r="VZH17" s="63"/>
      <c r="VZI17" s="63"/>
      <c r="VZJ17" s="63"/>
      <c r="VZK17" s="63"/>
      <c r="VZL17" s="63"/>
      <c r="VZM17" s="63"/>
      <c r="VZN17" s="63"/>
      <c r="VZO17" s="63"/>
      <c r="VZP17" s="63"/>
      <c r="VZQ17" s="63"/>
      <c r="VZR17" s="63"/>
      <c r="VZS17" s="63"/>
      <c r="VZT17" s="63"/>
      <c r="VZU17" s="63"/>
      <c r="VZV17" s="63"/>
      <c r="VZW17" s="63"/>
      <c r="VZX17" s="63"/>
      <c r="VZY17" s="63"/>
      <c r="VZZ17" s="63"/>
      <c r="WAA17" s="63"/>
      <c r="WAB17" s="63"/>
      <c r="WAC17" s="63"/>
      <c r="WAD17" s="63"/>
      <c r="WAE17" s="63"/>
      <c r="WAF17" s="63"/>
      <c r="WAG17" s="63"/>
      <c r="WAH17" s="63"/>
      <c r="WAI17" s="63"/>
      <c r="WAJ17" s="63"/>
      <c r="WAK17" s="63"/>
      <c r="WAL17" s="63"/>
      <c r="WAM17" s="63"/>
      <c r="WAN17" s="63"/>
      <c r="WAO17" s="63"/>
      <c r="WAP17" s="63"/>
      <c r="WAQ17" s="63"/>
      <c r="WAR17" s="63"/>
      <c r="WAS17" s="63"/>
      <c r="WAT17" s="63"/>
      <c r="WAU17" s="63"/>
      <c r="WAV17" s="63"/>
      <c r="WAW17" s="63"/>
      <c r="WAX17" s="63"/>
      <c r="WAY17" s="63"/>
      <c r="WAZ17" s="63"/>
      <c r="WBA17" s="63"/>
      <c r="WBB17" s="63"/>
      <c r="WBC17" s="63"/>
      <c r="WBD17" s="63"/>
      <c r="WBE17" s="63"/>
      <c r="WBF17" s="63"/>
      <c r="WBG17" s="63"/>
      <c r="WBH17" s="63"/>
      <c r="WBI17" s="63"/>
      <c r="WBJ17" s="63"/>
      <c r="WBK17" s="63"/>
      <c r="WBL17" s="63"/>
      <c r="WBM17" s="63"/>
      <c r="WBN17" s="63"/>
      <c r="WBO17" s="63"/>
      <c r="WBP17" s="63"/>
      <c r="WBQ17" s="63"/>
      <c r="WBR17" s="63"/>
      <c r="WBS17" s="63"/>
      <c r="WBT17" s="63"/>
      <c r="WBU17" s="63"/>
      <c r="WBV17" s="63"/>
      <c r="WBW17" s="63"/>
      <c r="WBX17" s="63"/>
      <c r="WBY17" s="63"/>
      <c r="WBZ17" s="63"/>
      <c r="WCA17" s="63"/>
      <c r="WCB17" s="63"/>
      <c r="WCC17" s="63"/>
      <c r="WCD17" s="63"/>
      <c r="WCE17" s="63"/>
      <c r="WCF17" s="63"/>
      <c r="WCG17" s="63"/>
      <c r="WCH17" s="63"/>
      <c r="WCI17" s="63"/>
      <c r="WCJ17" s="63"/>
      <c r="WCK17" s="63"/>
      <c r="WCL17" s="63"/>
      <c r="WCM17" s="63"/>
      <c r="WCN17" s="63"/>
      <c r="WCO17" s="63"/>
      <c r="WCP17" s="63"/>
      <c r="WCQ17" s="63"/>
      <c r="WCR17" s="63"/>
      <c r="WCS17" s="63"/>
      <c r="WCT17" s="63"/>
      <c r="WCU17" s="63"/>
      <c r="WCV17" s="63"/>
      <c r="WCW17" s="63"/>
      <c r="WCX17" s="63"/>
      <c r="WCY17" s="63"/>
      <c r="WCZ17" s="63"/>
      <c r="WDA17" s="63"/>
      <c r="WDB17" s="63"/>
      <c r="WDC17" s="63"/>
      <c r="WDD17" s="63"/>
      <c r="WDE17" s="63"/>
      <c r="WDF17" s="63"/>
      <c r="WDG17" s="63"/>
      <c r="WDH17" s="63"/>
      <c r="WDI17" s="63"/>
      <c r="WDJ17" s="63"/>
      <c r="WDK17" s="63"/>
      <c r="WDL17" s="63"/>
      <c r="WDM17" s="63"/>
      <c r="WDN17" s="63"/>
      <c r="WDO17" s="63"/>
      <c r="WDP17" s="63"/>
      <c r="WDQ17" s="63"/>
      <c r="WDR17" s="63"/>
      <c r="WDS17" s="63"/>
      <c r="WDT17" s="63"/>
      <c r="WDU17" s="63"/>
      <c r="WDV17" s="63"/>
      <c r="WDW17" s="63"/>
      <c r="WDX17" s="63"/>
      <c r="WDY17" s="63"/>
      <c r="WDZ17" s="63"/>
      <c r="WEA17" s="63"/>
      <c r="WEB17" s="63"/>
      <c r="WEC17" s="63"/>
      <c r="WED17" s="63"/>
      <c r="WEE17" s="63"/>
      <c r="WEF17" s="63"/>
      <c r="WEG17" s="63"/>
      <c r="WEH17" s="63"/>
      <c r="WEI17" s="63"/>
      <c r="WEJ17" s="63"/>
      <c r="WEK17" s="63"/>
      <c r="WEL17" s="63"/>
      <c r="WEM17" s="63"/>
      <c r="WEN17" s="63"/>
      <c r="WEO17" s="63"/>
      <c r="WEP17" s="63"/>
      <c r="WEQ17" s="63"/>
      <c r="WER17" s="63"/>
      <c r="WES17" s="63"/>
      <c r="WET17" s="63"/>
      <c r="WEU17" s="63"/>
      <c r="WEV17" s="63"/>
      <c r="WEW17" s="63"/>
      <c r="WEX17" s="63"/>
      <c r="WEY17" s="63"/>
      <c r="WEZ17" s="63"/>
      <c r="WFA17" s="63"/>
      <c r="WFB17" s="63"/>
      <c r="WFC17" s="63"/>
      <c r="WFD17" s="63"/>
      <c r="WFE17" s="63"/>
      <c r="WFF17" s="63"/>
      <c r="WFG17" s="63"/>
      <c r="WFH17" s="63"/>
      <c r="WFI17" s="63"/>
      <c r="WFJ17" s="63"/>
      <c r="WFK17" s="63"/>
      <c r="WFL17" s="63"/>
      <c r="WFM17" s="63"/>
      <c r="WFN17" s="63"/>
      <c r="WFO17" s="63"/>
      <c r="WFP17" s="63"/>
      <c r="WFQ17" s="63"/>
      <c r="WFR17" s="63"/>
      <c r="WFS17" s="63"/>
      <c r="WFT17" s="63"/>
      <c r="WFU17" s="63"/>
      <c r="WFV17" s="63"/>
      <c r="WFW17" s="63"/>
      <c r="WFX17" s="63"/>
      <c r="WFY17" s="63"/>
      <c r="WFZ17" s="63"/>
      <c r="WGA17" s="63"/>
      <c r="WGB17" s="63"/>
      <c r="WGC17" s="63"/>
      <c r="WGD17" s="63"/>
      <c r="WGE17" s="63"/>
      <c r="WGF17" s="63"/>
      <c r="WGG17" s="63"/>
      <c r="WGH17" s="63"/>
      <c r="WGI17" s="63"/>
      <c r="WGJ17" s="63"/>
      <c r="WGK17" s="63"/>
      <c r="WGL17" s="63"/>
      <c r="WGM17" s="63"/>
      <c r="WGN17" s="63"/>
      <c r="WGO17" s="63"/>
      <c r="WGP17" s="63"/>
      <c r="WGQ17" s="63"/>
      <c r="WGR17" s="63"/>
      <c r="WGS17" s="63"/>
      <c r="WGT17" s="63"/>
      <c r="WGU17" s="63"/>
      <c r="WGV17" s="63"/>
      <c r="WGW17" s="63"/>
      <c r="WGX17" s="63"/>
      <c r="WGY17" s="63"/>
      <c r="WGZ17" s="63"/>
      <c r="WHA17" s="63"/>
      <c r="WHB17" s="63"/>
      <c r="WHC17" s="63"/>
      <c r="WHD17" s="63"/>
      <c r="WHE17" s="63"/>
      <c r="WHF17" s="63"/>
      <c r="WHG17" s="63"/>
      <c r="WHH17" s="63"/>
      <c r="WHI17" s="63"/>
      <c r="WHJ17" s="63"/>
      <c r="WHK17" s="63"/>
      <c r="WHL17" s="63"/>
      <c r="WHM17" s="63"/>
      <c r="WHN17" s="63"/>
      <c r="WHO17" s="63"/>
      <c r="WHP17" s="63"/>
      <c r="WHQ17" s="63"/>
      <c r="WHR17" s="63"/>
      <c r="WHS17" s="63"/>
      <c r="WHT17" s="63"/>
      <c r="WHU17" s="63"/>
      <c r="WHV17" s="63"/>
      <c r="WHW17" s="63"/>
      <c r="WHX17" s="63"/>
      <c r="WHY17" s="63"/>
      <c r="WHZ17" s="63"/>
      <c r="WIA17" s="63"/>
      <c r="WIB17" s="63"/>
      <c r="WIC17" s="63"/>
      <c r="WID17" s="63"/>
      <c r="WIE17" s="63"/>
      <c r="WIF17" s="63"/>
      <c r="WIG17" s="63"/>
      <c r="WIH17" s="63"/>
      <c r="WII17" s="63"/>
      <c r="WIJ17" s="63"/>
      <c r="WIK17" s="63"/>
      <c r="WIL17" s="63"/>
      <c r="WIM17" s="63"/>
      <c r="WIN17" s="63"/>
      <c r="WIO17" s="63"/>
      <c r="WIP17" s="63"/>
      <c r="WIQ17" s="63"/>
      <c r="WIR17" s="63"/>
      <c r="WIS17" s="63"/>
      <c r="WIT17" s="63"/>
      <c r="WIU17" s="63"/>
      <c r="WIV17" s="63"/>
      <c r="WIW17" s="63"/>
      <c r="WIX17" s="63"/>
      <c r="WIY17" s="63"/>
      <c r="WIZ17" s="63"/>
      <c r="WJA17" s="63"/>
      <c r="WJB17" s="63"/>
      <c r="WJC17" s="63"/>
      <c r="WJD17" s="63"/>
      <c r="WJE17" s="63"/>
      <c r="WJF17" s="63"/>
      <c r="WJG17" s="63"/>
      <c r="WJH17" s="63"/>
      <c r="WJI17" s="63"/>
      <c r="WJJ17" s="63"/>
      <c r="WJK17" s="63"/>
      <c r="WJL17" s="63"/>
      <c r="WJM17" s="63"/>
      <c r="WJN17" s="63"/>
      <c r="WJO17" s="63"/>
      <c r="WJP17" s="63"/>
      <c r="WJQ17" s="63"/>
      <c r="WJR17" s="63"/>
      <c r="WJS17" s="63"/>
      <c r="WJT17" s="63"/>
      <c r="WJU17" s="63"/>
      <c r="WJV17" s="63"/>
      <c r="WJW17" s="63"/>
      <c r="WJX17" s="63"/>
      <c r="WJY17" s="63"/>
      <c r="WJZ17" s="63"/>
      <c r="WKA17" s="63"/>
      <c r="WKB17" s="63"/>
      <c r="WKC17" s="63"/>
      <c r="WKD17" s="63"/>
      <c r="WKE17" s="63"/>
      <c r="WKF17" s="63"/>
      <c r="WKG17" s="63"/>
      <c r="WKH17" s="63"/>
      <c r="WKI17" s="63"/>
      <c r="WKJ17" s="63"/>
      <c r="WKK17" s="63"/>
      <c r="WKL17" s="63"/>
      <c r="WKM17" s="63"/>
      <c r="WKN17" s="63"/>
      <c r="WKO17" s="63"/>
      <c r="WKP17" s="63"/>
      <c r="WKQ17" s="63"/>
      <c r="WKR17" s="63"/>
      <c r="WKS17" s="63"/>
      <c r="WKT17" s="63"/>
      <c r="WKU17" s="63"/>
      <c r="WKV17" s="63"/>
      <c r="WKW17" s="63"/>
      <c r="WKX17" s="63"/>
      <c r="WKY17" s="63"/>
      <c r="WKZ17" s="63"/>
      <c r="WLA17" s="63"/>
      <c r="WLB17" s="63"/>
      <c r="WLC17" s="63"/>
      <c r="WLD17" s="63"/>
      <c r="WLE17" s="63"/>
      <c r="WLF17" s="63"/>
      <c r="WLG17" s="63"/>
      <c r="WLH17" s="63"/>
      <c r="WLI17" s="63"/>
      <c r="WLJ17" s="63"/>
      <c r="WLK17" s="63"/>
      <c r="WLL17" s="63"/>
      <c r="WLM17" s="63"/>
      <c r="WLN17" s="63"/>
      <c r="WLO17" s="63"/>
      <c r="WLP17" s="63"/>
      <c r="WLQ17" s="63"/>
      <c r="WLR17" s="63"/>
      <c r="WLS17" s="63"/>
      <c r="WLT17" s="63"/>
      <c r="WLU17" s="63"/>
      <c r="WLV17" s="63"/>
      <c r="WLW17" s="63"/>
      <c r="WLX17" s="63"/>
      <c r="WLY17" s="63"/>
      <c r="WLZ17" s="63"/>
      <c r="WMA17" s="63"/>
      <c r="WMB17" s="63"/>
      <c r="WMC17" s="63"/>
      <c r="WMD17" s="63"/>
      <c r="WME17" s="63"/>
      <c r="WMF17" s="63"/>
      <c r="WMG17" s="63"/>
      <c r="WMH17" s="63"/>
      <c r="WMI17" s="63"/>
      <c r="WMJ17" s="63"/>
      <c r="WMK17" s="63"/>
      <c r="WML17" s="63"/>
      <c r="WMM17" s="63"/>
      <c r="WMN17" s="63"/>
      <c r="WMO17" s="63"/>
      <c r="WMP17" s="63"/>
      <c r="WMQ17" s="63"/>
      <c r="WMR17" s="63"/>
      <c r="WMS17" s="63"/>
      <c r="WMT17" s="63"/>
      <c r="WMU17" s="63"/>
      <c r="WMV17" s="63"/>
      <c r="WMW17" s="63"/>
      <c r="WMX17" s="63"/>
      <c r="WMY17" s="63"/>
      <c r="WMZ17" s="63"/>
      <c r="WNA17" s="63"/>
      <c r="WNB17" s="63"/>
      <c r="WNC17" s="63"/>
      <c r="WND17" s="63"/>
      <c r="WNE17" s="63"/>
      <c r="WNF17" s="63"/>
      <c r="WNG17" s="63"/>
      <c r="WNH17" s="63"/>
      <c r="WNI17" s="63"/>
      <c r="WNJ17" s="63"/>
      <c r="WNK17" s="63"/>
      <c r="WNL17" s="63"/>
      <c r="WNM17" s="63"/>
      <c r="WNN17" s="63"/>
      <c r="WNO17" s="63"/>
      <c r="WNP17" s="63"/>
      <c r="WNQ17" s="63"/>
      <c r="WNR17" s="63"/>
      <c r="WNS17" s="63"/>
      <c r="WNT17" s="63"/>
      <c r="WNU17" s="63"/>
      <c r="WNV17" s="63"/>
      <c r="WNW17" s="63"/>
      <c r="WNX17" s="63"/>
      <c r="WNY17" s="63"/>
      <c r="WNZ17" s="63"/>
      <c r="WOA17" s="63"/>
      <c r="WOB17" s="63"/>
      <c r="WOC17" s="63"/>
      <c r="WOD17" s="63"/>
      <c r="WOE17" s="63"/>
      <c r="WOF17" s="63"/>
      <c r="WOG17" s="63"/>
      <c r="WOH17" s="63"/>
      <c r="WOI17" s="63"/>
      <c r="WOJ17" s="63"/>
      <c r="WOK17" s="63"/>
      <c r="WOL17" s="63"/>
      <c r="WOM17" s="63"/>
      <c r="WON17" s="63"/>
      <c r="WOO17" s="63"/>
      <c r="WOP17" s="63"/>
      <c r="WOQ17" s="63"/>
      <c r="WOR17" s="63"/>
      <c r="WOS17" s="63"/>
      <c r="WOT17" s="63"/>
      <c r="WOU17" s="63"/>
      <c r="WOV17" s="63"/>
      <c r="WOW17" s="63"/>
      <c r="WOX17" s="63"/>
      <c r="WOY17" s="63"/>
      <c r="WOZ17" s="63"/>
      <c r="WPA17" s="63"/>
      <c r="WPB17" s="63"/>
      <c r="WPC17" s="63"/>
      <c r="WPD17" s="63"/>
      <c r="WPE17" s="63"/>
      <c r="WPF17" s="63"/>
      <c r="WPG17" s="63"/>
      <c r="WPH17" s="63"/>
      <c r="WPI17" s="63"/>
      <c r="WPJ17" s="63"/>
      <c r="WPK17" s="63"/>
      <c r="WPL17" s="63"/>
      <c r="WPM17" s="63"/>
      <c r="WPN17" s="63"/>
      <c r="WPO17" s="63"/>
      <c r="WPP17" s="63"/>
      <c r="WPQ17" s="63"/>
      <c r="WPR17" s="63"/>
      <c r="WPS17" s="63"/>
      <c r="WPT17" s="63"/>
      <c r="WPU17" s="63"/>
      <c r="WPV17" s="63"/>
      <c r="WPW17" s="63"/>
      <c r="WPX17" s="63"/>
      <c r="WPY17" s="63"/>
      <c r="WPZ17" s="63"/>
      <c r="WQA17" s="63"/>
      <c r="WQB17" s="63"/>
      <c r="WQC17" s="63"/>
      <c r="WQD17" s="63"/>
      <c r="WQE17" s="63"/>
      <c r="WQF17" s="63"/>
      <c r="WQG17" s="63"/>
      <c r="WQH17" s="63"/>
      <c r="WQI17" s="63"/>
      <c r="WQJ17" s="63"/>
      <c r="WQK17" s="63"/>
      <c r="WQL17" s="63"/>
      <c r="WQM17" s="63"/>
      <c r="WQN17" s="63"/>
      <c r="WQO17" s="63"/>
      <c r="WQP17" s="63"/>
      <c r="WQQ17" s="63"/>
      <c r="WQR17" s="63"/>
      <c r="WQS17" s="63"/>
      <c r="WQT17" s="63"/>
      <c r="WQU17" s="63"/>
      <c r="WQV17" s="63"/>
      <c r="WQW17" s="63"/>
      <c r="WQX17" s="63"/>
      <c r="WQY17" s="63"/>
      <c r="WQZ17" s="63"/>
      <c r="WRA17" s="63"/>
      <c r="WRB17" s="63"/>
      <c r="WRC17" s="63"/>
      <c r="WRD17" s="63"/>
      <c r="WRE17" s="63"/>
      <c r="WRF17" s="63"/>
      <c r="WRG17" s="63"/>
      <c r="WRH17" s="63"/>
      <c r="WRI17" s="63"/>
      <c r="WRJ17" s="63"/>
      <c r="WRK17" s="63"/>
      <c r="WRL17" s="63"/>
      <c r="WRM17" s="63"/>
      <c r="WRN17" s="63"/>
      <c r="WRO17" s="63"/>
      <c r="WRP17" s="63"/>
      <c r="WRQ17" s="63"/>
      <c r="WRR17" s="63"/>
      <c r="WRS17" s="63"/>
      <c r="WRT17" s="63"/>
      <c r="WRU17" s="63"/>
      <c r="WRV17" s="63"/>
      <c r="WRW17" s="63"/>
      <c r="WRX17" s="63"/>
      <c r="WRY17" s="63"/>
      <c r="WRZ17" s="63"/>
      <c r="WSA17" s="63"/>
      <c r="WSB17" s="63"/>
      <c r="WSC17" s="63"/>
      <c r="WSD17" s="63"/>
      <c r="WSE17" s="63"/>
      <c r="WSF17" s="63"/>
      <c r="WSG17" s="63"/>
      <c r="WSH17" s="63"/>
      <c r="WSI17" s="63"/>
      <c r="WSJ17" s="63"/>
      <c r="WSK17" s="63"/>
      <c r="WSL17" s="63"/>
      <c r="WSM17" s="63"/>
      <c r="WSN17" s="63"/>
      <c r="WSO17" s="63"/>
      <c r="WSP17" s="63"/>
      <c r="WSQ17" s="63"/>
      <c r="WSR17" s="63"/>
      <c r="WSS17" s="63"/>
      <c r="WST17" s="63"/>
      <c r="WSU17" s="63"/>
      <c r="WSV17" s="63"/>
      <c r="WSW17" s="63"/>
      <c r="WSX17" s="63"/>
      <c r="WSY17" s="63"/>
      <c r="WSZ17" s="63"/>
      <c r="WTA17" s="63"/>
      <c r="WTB17" s="63"/>
      <c r="WTC17" s="63"/>
      <c r="WTD17" s="63"/>
      <c r="WTE17" s="63"/>
      <c r="WTF17" s="63"/>
      <c r="WTG17" s="63"/>
      <c r="WTH17" s="63"/>
      <c r="WTI17" s="63"/>
      <c r="WTJ17" s="63"/>
      <c r="WTK17" s="63"/>
      <c r="WTL17" s="63"/>
      <c r="WTM17" s="63"/>
      <c r="WTN17" s="63"/>
      <c r="WTO17" s="63"/>
      <c r="WTP17" s="63"/>
      <c r="WTQ17" s="63"/>
      <c r="WTR17" s="63"/>
      <c r="WTS17" s="63"/>
      <c r="WTT17" s="63"/>
      <c r="WTU17" s="63"/>
      <c r="WTV17" s="63"/>
      <c r="WTW17" s="63"/>
      <c r="WTX17" s="63"/>
      <c r="WTY17" s="63"/>
      <c r="WTZ17" s="63"/>
      <c r="WUA17" s="63"/>
      <c r="WUB17" s="63"/>
      <c r="WUC17" s="63"/>
      <c r="WUD17" s="63"/>
      <c r="WUE17" s="63"/>
      <c r="WUF17" s="63"/>
      <c r="WUG17" s="63"/>
      <c r="WUH17" s="63"/>
      <c r="WUI17" s="63"/>
      <c r="WUJ17" s="63"/>
      <c r="WUK17" s="63"/>
      <c r="WUL17" s="63"/>
      <c r="WUM17" s="63"/>
      <c r="WUN17" s="63"/>
      <c r="WUO17" s="63"/>
      <c r="WUP17" s="63"/>
      <c r="WUQ17" s="63"/>
      <c r="WUR17" s="63"/>
      <c r="WUS17" s="63"/>
      <c r="WUT17" s="63"/>
      <c r="WUU17" s="63"/>
      <c r="WUV17" s="63"/>
      <c r="WUW17" s="63"/>
      <c r="WUX17" s="63"/>
      <c r="WUY17" s="63"/>
      <c r="WUZ17" s="63"/>
      <c r="WVA17" s="63"/>
      <c r="WVB17" s="63"/>
      <c r="WVC17" s="63"/>
      <c r="WVD17" s="63"/>
      <c r="WVE17" s="63"/>
      <c r="WVF17" s="63"/>
      <c r="WVG17" s="63"/>
      <c r="WVH17" s="63"/>
      <c r="WVI17" s="63"/>
      <c r="WVJ17" s="63"/>
      <c r="WVK17" s="63"/>
      <c r="WVL17" s="63"/>
      <c r="WVM17" s="63"/>
      <c r="WVN17" s="63"/>
      <c r="WVO17" s="63"/>
      <c r="WVP17" s="63"/>
      <c r="WVQ17" s="63"/>
      <c r="WVR17" s="63"/>
      <c r="WVS17" s="63"/>
      <c r="WVT17" s="63"/>
      <c r="WVU17" s="63"/>
      <c r="WVV17" s="63"/>
      <c r="WVW17" s="63"/>
      <c r="WVX17" s="63"/>
      <c r="WVY17" s="63"/>
      <c r="WVZ17" s="63"/>
      <c r="WWA17" s="63"/>
      <c r="WWB17" s="63"/>
      <c r="WWC17" s="63"/>
      <c r="WWD17" s="63"/>
      <c r="WWE17" s="63"/>
      <c r="WWF17" s="63"/>
      <c r="WWG17" s="63"/>
      <c r="WWH17" s="63"/>
      <c r="WWI17" s="63"/>
      <c r="WWJ17" s="63"/>
      <c r="WWK17" s="63"/>
      <c r="WWL17" s="63"/>
      <c r="WWM17" s="63"/>
      <c r="WWN17" s="63"/>
      <c r="WWO17" s="63"/>
      <c r="WWP17" s="63"/>
      <c r="WWQ17" s="63"/>
      <c r="WWR17" s="63"/>
      <c r="WWS17" s="63"/>
      <c r="WWT17" s="63"/>
      <c r="WWU17" s="63"/>
      <c r="WWV17" s="63"/>
      <c r="WWW17" s="63"/>
      <c r="WWX17" s="63"/>
      <c r="WWY17" s="63"/>
      <c r="WWZ17" s="63"/>
      <c r="WXA17" s="63"/>
      <c r="WXB17" s="63"/>
      <c r="WXC17" s="63"/>
      <c r="WXD17" s="63"/>
      <c r="WXE17" s="63"/>
      <c r="WXF17" s="63"/>
      <c r="WXG17" s="63"/>
      <c r="WXH17" s="63"/>
      <c r="WXI17" s="63"/>
      <c r="WXJ17" s="63"/>
      <c r="WXK17" s="63"/>
      <c r="WXL17" s="63"/>
      <c r="WXM17" s="63"/>
      <c r="WXN17" s="63"/>
      <c r="WXO17" s="63"/>
      <c r="WXP17" s="63"/>
      <c r="WXQ17" s="63"/>
      <c r="WXR17" s="63"/>
      <c r="WXS17" s="63"/>
      <c r="WXT17" s="63"/>
      <c r="WXU17" s="63"/>
      <c r="WXV17" s="63"/>
      <c r="WXW17" s="63"/>
      <c r="WXX17" s="63"/>
      <c r="WXY17" s="63"/>
      <c r="WXZ17" s="63"/>
      <c r="WYA17" s="63"/>
      <c r="WYB17" s="63"/>
      <c r="WYC17" s="63"/>
      <c r="WYD17" s="63"/>
      <c r="WYE17" s="63"/>
      <c r="WYF17" s="63"/>
      <c r="WYG17" s="63"/>
      <c r="WYH17" s="63"/>
      <c r="WYI17" s="63"/>
      <c r="WYJ17" s="63"/>
      <c r="WYK17" s="63"/>
      <c r="WYL17" s="63"/>
      <c r="WYM17" s="63"/>
      <c r="WYN17" s="63"/>
      <c r="WYO17" s="63"/>
      <c r="WYP17" s="63"/>
      <c r="WYQ17" s="63"/>
      <c r="WYR17" s="63"/>
      <c r="WYS17" s="63"/>
      <c r="WYT17" s="63"/>
      <c r="WYU17" s="63"/>
      <c r="WYV17" s="63"/>
      <c r="WYW17" s="63"/>
      <c r="WYX17" s="63"/>
      <c r="WYY17" s="63"/>
      <c r="WYZ17" s="63"/>
      <c r="WZA17" s="63"/>
      <c r="WZB17" s="63"/>
      <c r="WZC17" s="63"/>
      <c r="WZD17" s="63"/>
      <c r="WZE17" s="63"/>
      <c r="WZF17" s="63"/>
      <c r="WZG17" s="63"/>
      <c r="WZH17" s="63"/>
      <c r="WZI17" s="63"/>
      <c r="WZJ17" s="63"/>
      <c r="WZK17" s="63"/>
      <c r="WZL17" s="63"/>
      <c r="WZM17" s="63"/>
      <c r="WZN17" s="63"/>
      <c r="WZO17" s="63"/>
      <c r="WZP17" s="63"/>
      <c r="WZQ17" s="63"/>
      <c r="WZR17" s="63"/>
      <c r="WZS17" s="63"/>
      <c r="WZT17" s="63"/>
      <c r="WZU17" s="63"/>
      <c r="WZV17" s="63"/>
      <c r="WZW17" s="63"/>
      <c r="WZX17" s="63"/>
      <c r="WZY17" s="63"/>
      <c r="WZZ17" s="63"/>
      <c r="XAA17" s="63"/>
      <c r="XAB17" s="63"/>
      <c r="XAC17" s="63"/>
      <c r="XAD17" s="63"/>
      <c r="XAE17" s="63"/>
      <c r="XAF17" s="63"/>
      <c r="XAG17" s="63"/>
      <c r="XAH17" s="63"/>
      <c r="XAI17" s="63"/>
      <c r="XAJ17" s="63"/>
      <c r="XAK17" s="63"/>
      <c r="XAL17" s="63"/>
      <c r="XAM17" s="63"/>
      <c r="XAN17" s="63"/>
      <c r="XAO17" s="63"/>
      <c r="XAP17" s="63"/>
      <c r="XAQ17" s="63"/>
      <c r="XAR17" s="63"/>
      <c r="XAS17" s="63"/>
      <c r="XAT17" s="63"/>
      <c r="XAU17" s="63"/>
      <c r="XAV17" s="63"/>
      <c r="XAW17" s="63"/>
      <c r="XAX17" s="63"/>
      <c r="XAY17" s="63"/>
      <c r="XAZ17" s="63"/>
      <c r="XBA17" s="63"/>
      <c r="XBB17" s="63"/>
      <c r="XBC17" s="63"/>
      <c r="XBD17" s="63"/>
      <c r="XBE17" s="63"/>
      <c r="XBF17" s="63"/>
      <c r="XBG17" s="63"/>
      <c r="XBH17" s="63"/>
      <c r="XBI17" s="63"/>
      <c r="XBJ17" s="63"/>
      <c r="XBK17" s="63"/>
      <c r="XBL17" s="63"/>
      <c r="XBM17" s="63"/>
      <c r="XBN17" s="63"/>
      <c r="XBO17" s="63"/>
      <c r="XBP17" s="63"/>
      <c r="XBQ17" s="63"/>
      <c r="XBR17" s="63"/>
      <c r="XBS17" s="63"/>
      <c r="XBT17" s="63"/>
      <c r="XBU17" s="63"/>
      <c r="XBV17" s="63"/>
      <c r="XBW17" s="63"/>
      <c r="XBX17" s="63"/>
      <c r="XBY17" s="63"/>
      <c r="XBZ17" s="63"/>
      <c r="XCA17" s="63"/>
      <c r="XCB17" s="63"/>
      <c r="XCC17" s="63"/>
      <c r="XCD17" s="63"/>
      <c r="XCE17" s="63"/>
      <c r="XCF17" s="63"/>
      <c r="XCG17" s="63"/>
      <c r="XCH17" s="63"/>
      <c r="XCI17" s="63"/>
      <c r="XCJ17" s="63"/>
      <c r="XCK17" s="63"/>
      <c r="XCL17" s="63"/>
      <c r="XCM17" s="63"/>
      <c r="XCN17" s="63"/>
      <c r="XCO17" s="63"/>
      <c r="XCP17" s="63"/>
      <c r="XCQ17" s="63"/>
      <c r="XCR17" s="63"/>
      <c r="XCS17" s="63"/>
      <c r="XCT17" s="63"/>
      <c r="XCU17" s="63"/>
      <c r="XCV17" s="63"/>
      <c r="XCW17" s="63"/>
      <c r="XCX17" s="63"/>
      <c r="XCY17" s="63"/>
      <c r="XCZ17" s="63"/>
      <c r="XDA17" s="63"/>
      <c r="XDB17" s="63"/>
      <c r="XDC17" s="63"/>
      <c r="XDD17" s="63"/>
      <c r="XDE17" s="63"/>
      <c r="XDF17" s="63"/>
      <c r="XDG17" s="63"/>
      <c r="XDH17" s="63"/>
      <c r="XDI17" s="63"/>
      <c r="XDJ17" s="63"/>
      <c r="XDK17" s="63"/>
      <c r="XDL17" s="63"/>
      <c r="XDM17" s="63"/>
      <c r="XDN17" s="63"/>
      <c r="XDO17" s="63"/>
      <c r="XDP17" s="63"/>
      <c r="XDQ17" s="63"/>
      <c r="XDR17" s="63"/>
      <c r="XDS17" s="63"/>
      <c r="XDT17" s="63"/>
      <c r="XDU17" s="63"/>
      <c r="XDV17" s="63"/>
      <c r="XDW17" s="63"/>
      <c r="XDX17" s="63"/>
      <c r="XDY17" s="63"/>
      <c r="XDZ17" s="63"/>
      <c r="XEA17" s="63"/>
      <c r="XEB17" s="63"/>
      <c r="XEC17" s="63"/>
      <c r="XED17" s="63"/>
      <c r="XEE17" s="63"/>
    </row>
    <row r="18" s="11" customFormat="1" spans="1:7">
      <c r="A18" s="32" t="s">
        <v>67</v>
      </c>
      <c r="B18" s="33" t="s">
        <v>68</v>
      </c>
      <c r="C18" s="31"/>
      <c r="D18" s="31"/>
      <c r="E18" s="31"/>
      <c r="G18" s="12"/>
    </row>
    <row r="19" s="11" customFormat="1" spans="1:7">
      <c r="A19" s="34"/>
      <c r="B19" s="35" t="s">
        <v>69</v>
      </c>
      <c r="C19" s="31"/>
      <c r="D19" s="31"/>
      <c r="E19" s="31"/>
      <c r="G19" s="12"/>
    </row>
    <row r="20" s="11" customFormat="1" spans="1:11">
      <c r="A20" s="33"/>
      <c r="B20" s="35" t="s">
        <v>90</v>
      </c>
      <c r="C20" s="36"/>
      <c r="D20" s="36"/>
      <c r="E20" s="36"/>
      <c r="F20" s="36"/>
      <c r="G20" s="36"/>
      <c r="H20" s="36"/>
      <c r="I20" s="36"/>
      <c r="J20" s="36"/>
      <c r="K20" s="36"/>
    </row>
    <row r="21" s="11" customFormat="1" customHeight="1" spans="1:11">
      <c r="A21" s="35"/>
      <c r="B21" s="35" t="s">
        <v>71</v>
      </c>
      <c r="C21" s="37"/>
      <c r="D21" s="37"/>
      <c r="E21" s="37"/>
      <c r="F21" s="37"/>
      <c r="G21" s="37"/>
      <c r="H21" s="37"/>
      <c r="I21" s="38"/>
      <c r="J21" s="38"/>
      <c r="K21" s="38"/>
    </row>
    <row r="22" s="11" customFormat="1" customHeight="1" spans="1:11">
      <c r="A22" s="35"/>
      <c r="B22" s="35" t="s">
        <v>72</v>
      </c>
      <c r="C22" s="37"/>
      <c r="D22" s="37"/>
      <c r="E22" s="37"/>
      <c r="F22" s="37"/>
      <c r="G22" s="37"/>
      <c r="H22" s="37"/>
      <c r="I22" s="38"/>
      <c r="J22" s="38"/>
      <c r="K22" s="38"/>
    </row>
    <row r="23" s="11" customFormat="1" customHeight="1" spans="1:11">
      <c r="A23" s="35"/>
      <c r="B23" s="35" t="s">
        <v>73</v>
      </c>
      <c r="C23" s="37"/>
      <c r="D23" s="37"/>
      <c r="E23" s="37"/>
      <c r="F23" s="37"/>
      <c r="G23" s="37"/>
      <c r="H23" s="37"/>
      <c r="I23" s="38"/>
      <c r="J23" s="38"/>
      <c r="K23" s="38"/>
    </row>
    <row r="24" s="118" customFormat="1" spans="1:20">
      <c r="A24" s="134"/>
      <c r="B24" s="135"/>
      <c r="C24" s="136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1"/>
      <c r="O24" s="138"/>
      <c r="P24" s="138"/>
      <c r="Q24" s="138"/>
      <c r="R24" s="138"/>
      <c r="S24" s="138"/>
      <c r="T24" s="153"/>
    </row>
    <row r="25" s="118" customFormat="1" ht="11.25" spans="1:18">
      <c r="A25" s="138"/>
      <c r="B25" s="135" t="s">
        <v>74</v>
      </c>
      <c r="C25" s="136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53"/>
    </row>
    <row r="26" s="118" customFormat="1" ht="11.25" spans="1:18">
      <c r="A26" s="138"/>
      <c r="B26" s="139" t="s">
        <v>100</v>
      </c>
      <c r="C26" s="139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53"/>
    </row>
    <row r="27" s="118" customFormat="1" ht="11.25" spans="1:18">
      <c r="A27" s="138"/>
      <c r="B27" s="139" t="s">
        <v>101</v>
      </c>
      <c r="C27" s="139"/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53"/>
    </row>
    <row r="28" spans="2:14">
      <c r="B28" s="139" t="s">
        <v>102</v>
      </c>
      <c r="N28" s="11"/>
    </row>
    <row r="29" spans="2:14">
      <c r="B29" s="140" t="s">
        <v>103</v>
      </c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25" right="0.25" top="0.75" bottom="0.75" header="0.3" footer="0.3"/>
  <pageSetup paperSize="9" scale="53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E37"/>
  <sheetViews>
    <sheetView workbookViewId="0">
      <selection activeCell="I4" sqref="I4"/>
    </sheetView>
  </sheetViews>
  <sheetFormatPr defaultColWidth="9" defaultRowHeight="13.5"/>
  <cols>
    <col min="1" max="1" width="4.5" style="59" customWidth="1"/>
    <col min="2" max="2" width="16" style="59" customWidth="1"/>
    <col min="3" max="3" width="12" style="59" customWidth="1"/>
    <col min="4" max="4" width="12" style="60" customWidth="1"/>
    <col min="5" max="5" width="18" style="59" customWidth="1"/>
    <col min="6" max="6" width="7.5" style="59" customWidth="1"/>
    <col min="7" max="7" width="12.75" style="59" customWidth="1"/>
    <col min="8" max="8" width="12.5" style="59" customWidth="1"/>
    <col min="9" max="9" width="12.25" style="59" customWidth="1"/>
    <col min="10" max="10" width="12.5" style="59" customWidth="1"/>
    <col min="11" max="11" width="5.75" style="59" customWidth="1"/>
    <col min="12" max="12" width="12.25" style="59" customWidth="1"/>
    <col min="13" max="13" width="10.375" style="59" customWidth="1"/>
    <col min="14" max="14" width="9" customWidth="1"/>
    <col min="15" max="15" width="13.375" style="59" customWidth="1"/>
    <col min="16" max="16" width="7.75" style="59" customWidth="1"/>
    <col min="17" max="17" width="13.875" style="59" customWidth="1"/>
    <col min="18" max="19" width="9" style="59" customWidth="1"/>
    <col min="20" max="20" width="23.25" style="62" customWidth="1"/>
    <col min="21" max="21" width="12.25" style="59" customWidth="1"/>
    <col min="22" max="22" width="6.75" style="59" customWidth="1"/>
    <col min="23" max="23" width="11.375" style="59" customWidth="1"/>
    <col min="24" max="24" width="8.625" style="59" customWidth="1"/>
    <col min="25" max="16359" width="9" style="59"/>
    <col min="16360" max="16384" width="9" style="63"/>
  </cols>
  <sheetData>
    <row r="1" ht="28.5" customHeight="1" spans="1:16359">
      <c r="A1" s="13" t="s">
        <v>0</v>
      </c>
      <c r="B1" s="64"/>
      <c r="C1" s="119"/>
      <c r="D1" s="66"/>
      <c r="G1" s="63"/>
      <c r="H1" s="87"/>
      <c r="I1" s="87"/>
      <c r="J1" s="87"/>
      <c r="K1" s="87"/>
      <c r="L1" s="87"/>
      <c r="M1" s="87"/>
      <c r="O1" s="87"/>
      <c r="P1" s="87"/>
      <c r="Q1" s="88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</row>
    <row r="2" s="57" customFormat="1" ht="21.75" customHeight="1" spans="1:25">
      <c r="A2" s="120" t="s">
        <v>2</v>
      </c>
      <c r="B2" s="68" t="s">
        <v>77</v>
      </c>
      <c r="C2" s="68" t="s">
        <v>4</v>
      </c>
      <c r="D2" s="68" t="s">
        <v>5</v>
      </c>
      <c r="E2" s="69" t="s">
        <v>6</v>
      </c>
      <c r="F2" s="70" t="s">
        <v>7</v>
      </c>
      <c r="G2" s="71" t="s">
        <v>8</v>
      </c>
      <c r="H2" s="121" t="s">
        <v>104</v>
      </c>
      <c r="I2" s="93" t="s">
        <v>79</v>
      </c>
      <c r="J2" s="93" t="s">
        <v>80</v>
      </c>
      <c r="K2" s="93" t="s">
        <v>81</v>
      </c>
      <c r="L2" s="93" t="s">
        <v>83</v>
      </c>
      <c r="M2" s="94" t="s">
        <v>30</v>
      </c>
      <c r="N2" s="16" t="s">
        <v>31</v>
      </c>
      <c r="O2" s="106" t="s">
        <v>32</v>
      </c>
      <c r="P2" s="95" t="s">
        <v>33</v>
      </c>
      <c r="Q2" s="94" t="s">
        <v>34</v>
      </c>
      <c r="R2" s="69" t="s">
        <v>35</v>
      </c>
      <c r="S2" s="69" t="s">
        <v>36</v>
      </c>
      <c r="T2" s="147" t="s">
        <v>37</v>
      </c>
      <c r="U2" s="69" t="s">
        <v>38</v>
      </c>
      <c r="V2" s="69" t="s">
        <v>39</v>
      </c>
      <c r="W2" s="115" t="s">
        <v>40</v>
      </c>
      <c r="X2" s="115" t="s">
        <v>41</v>
      </c>
      <c r="Y2" s="115" t="s">
        <v>41</v>
      </c>
    </row>
    <row r="3" s="57" customFormat="1" ht="21.75" customHeight="1" spans="1:25">
      <c r="A3" s="120"/>
      <c r="B3" s="68"/>
      <c r="C3" s="68"/>
      <c r="D3" s="68"/>
      <c r="E3" s="72"/>
      <c r="F3" s="73"/>
      <c r="G3" s="71"/>
      <c r="H3" s="122"/>
      <c r="I3" s="93"/>
      <c r="J3" s="93"/>
      <c r="K3" s="93"/>
      <c r="L3" s="93"/>
      <c r="M3" s="94"/>
      <c r="N3" s="141"/>
      <c r="O3" s="108"/>
      <c r="P3" s="95"/>
      <c r="Q3" s="94"/>
      <c r="R3" s="72"/>
      <c r="S3" s="72"/>
      <c r="T3" s="148"/>
      <c r="U3" s="72"/>
      <c r="V3" s="72"/>
      <c r="W3" s="115"/>
      <c r="X3" s="115"/>
      <c r="Y3" s="115"/>
    </row>
    <row r="4" spans="1:16359">
      <c r="A4" s="123">
        <v>1</v>
      </c>
      <c r="B4" s="124" t="s">
        <v>84</v>
      </c>
      <c r="C4" s="124" t="s">
        <v>85</v>
      </c>
      <c r="D4" s="124" t="s">
        <v>56</v>
      </c>
      <c r="E4" s="77" t="s">
        <v>86</v>
      </c>
      <c r="F4" s="125" t="str">
        <f t="shared" ref="F4:F14" si="0">IF(MOD(MID(E4,17,1),2)=1,"男","女")</f>
        <v>男</v>
      </c>
      <c r="G4" s="126">
        <v>13869452862</v>
      </c>
      <c r="H4" s="127">
        <v>1000</v>
      </c>
      <c r="I4" s="142">
        <f>ROUND(IF(H4&lt;=4000,800,H4*20%),2)</f>
        <v>800</v>
      </c>
      <c r="J4" s="142">
        <f>IF((H4-I4)&gt;0,H4-I4,0)</f>
        <v>200</v>
      </c>
      <c r="K4" s="143">
        <v>0.2</v>
      </c>
      <c r="L4" s="144">
        <f>J4*K4</f>
        <v>40</v>
      </c>
      <c r="M4" s="145">
        <f>H4-L4</f>
        <v>960</v>
      </c>
      <c r="N4" s="53"/>
      <c r="O4" s="145">
        <f>M4+N4</f>
        <v>960</v>
      </c>
      <c r="P4" s="146">
        <v>50</v>
      </c>
      <c r="Q4" s="145">
        <f>L4+O4+P4</f>
        <v>1050</v>
      </c>
      <c r="R4" s="149"/>
      <c r="S4" s="149"/>
      <c r="T4" s="130"/>
      <c r="U4" s="128"/>
      <c r="V4" s="149"/>
      <c r="W4" s="150" t="str">
        <f t="shared" ref="W4:W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X4" s="151" t="str">
        <f t="shared" ref="X4:X14" si="2">IF(SUMPRODUCT(N(E$1:E$14=E4))&gt;1,"重复","不")</f>
        <v>不</v>
      </c>
      <c r="Y4" s="56" t="str">
        <f>IF(SUMPRODUCT(N(T$2:T$13=T4))&gt;1,"重复","不")</f>
        <v>重复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</row>
    <row r="5" spans="1:16359">
      <c r="A5" s="123">
        <v>2</v>
      </c>
      <c r="B5" s="124" t="s">
        <v>84</v>
      </c>
      <c r="C5" s="124" t="s">
        <v>87</v>
      </c>
      <c r="D5" s="124" t="s">
        <v>88</v>
      </c>
      <c r="E5" s="77" t="s">
        <v>89</v>
      </c>
      <c r="F5" s="125" t="str">
        <f t="shared" si="0"/>
        <v>男</v>
      </c>
      <c r="G5" s="126">
        <v>12311111111</v>
      </c>
      <c r="H5" s="127">
        <v>3000</v>
      </c>
      <c r="I5" s="142">
        <f t="shared" ref="I5:I14" si="3">ROUND(IF(H5&lt;=4000,800,H5*20%),2)</f>
        <v>800</v>
      </c>
      <c r="J5" s="142">
        <f t="shared" ref="J5:J14" si="4">IF((H5-I5)&gt;0,H5-I5,0)</f>
        <v>2200</v>
      </c>
      <c r="K5" s="143">
        <v>0.2</v>
      </c>
      <c r="L5" s="144">
        <f t="shared" ref="L5:L14" si="5">J5*K5</f>
        <v>440</v>
      </c>
      <c r="M5" s="145">
        <f t="shared" ref="M5:M14" si="6">H5-L5</f>
        <v>2560</v>
      </c>
      <c r="N5" s="53"/>
      <c r="O5" s="145">
        <f t="shared" ref="O5:O14" si="7">M5+N5</f>
        <v>2560</v>
      </c>
      <c r="P5" s="146">
        <v>51</v>
      </c>
      <c r="Q5" s="145">
        <f t="shared" ref="Q5:Q14" si="8">L5+O5+P5</f>
        <v>3051</v>
      </c>
      <c r="R5" s="149"/>
      <c r="S5" s="149"/>
      <c r="T5" s="130"/>
      <c r="U5" s="128"/>
      <c r="V5" s="149"/>
      <c r="W5" s="150" t="str">
        <f t="shared" si="1"/>
        <v>正确</v>
      </c>
      <c r="X5" s="151" t="str">
        <f t="shared" si="2"/>
        <v>不</v>
      </c>
      <c r="Y5" s="56" t="str">
        <f t="shared" ref="Y5:Y14" si="9">IF(SUMPRODUCT(N(T$2:T$13=T5))&gt;1,"重复","不")</f>
        <v>重复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</row>
    <row r="6" spans="1:16359">
      <c r="A6" s="123">
        <v>3</v>
      </c>
      <c r="B6" s="124"/>
      <c r="C6" s="124"/>
      <c r="D6" s="124"/>
      <c r="E6" s="77"/>
      <c r="F6" s="125" t="e">
        <f t="shared" si="0"/>
        <v>#VALUE!</v>
      </c>
      <c r="G6" s="126"/>
      <c r="H6" s="127">
        <v>4000</v>
      </c>
      <c r="I6" s="142">
        <f t="shared" si="3"/>
        <v>800</v>
      </c>
      <c r="J6" s="142">
        <f t="shared" si="4"/>
        <v>3200</v>
      </c>
      <c r="K6" s="143">
        <v>0.2</v>
      </c>
      <c r="L6" s="144">
        <f t="shared" si="5"/>
        <v>640</v>
      </c>
      <c r="M6" s="145">
        <f t="shared" si="6"/>
        <v>3360</v>
      </c>
      <c r="N6" s="53"/>
      <c r="O6" s="145">
        <f t="shared" si="7"/>
        <v>3360</v>
      </c>
      <c r="P6" s="146">
        <v>52</v>
      </c>
      <c r="Q6" s="145">
        <f t="shared" si="8"/>
        <v>4052</v>
      </c>
      <c r="R6" s="149"/>
      <c r="S6" s="149"/>
      <c r="T6" s="130"/>
      <c r="U6" s="128"/>
      <c r="V6" s="149"/>
      <c r="W6" s="150" t="str">
        <f t="shared" si="1"/>
        <v>未填写身份证号码</v>
      </c>
      <c r="X6" s="151" t="str">
        <f t="shared" si="2"/>
        <v>重复</v>
      </c>
      <c r="Y6" s="56" t="str">
        <f t="shared" si="9"/>
        <v>重复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</row>
    <row r="7" spans="1:16359">
      <c r="A7" s="123">
        <v>4</v>
      </c>
      <c r="B7" s="124"/>
      <c r="C7" s="124"/>
      <c r="D7" s="124"/>
      <c r="E7" s="77"/>
      <c r="F7" s="125" t="e">
        <f t="shared" si="0"/>
        <v>#VALUE!</v>
      </c>
      <c r="G7" s="126"/>
      <c r="H7" s="127">
        <v>5000</v>
      </c>
      <c r="I7" s="142">
        <f t="shared" si="3"/>
        <v>1000</v>
      </c>
      <c r="J7" s="142">
        <f t="shared" si="4"/>
        <v>4000</v>
      </c>
      <c r="K7" s="143">
        <v>0.2</v>
      </c>
      <c r="L7" s="144">
        <f t="shared" si="5"/>
        <v>800</v>
      </c>
      <c r="M7" s="145">
        <f t="shared" si="6"/>
        <v>4200</v>
      </c>
      <c r="N7" s="53"/>
      <c r="O7" s="145">
        <f t="shared" si="7"/>
        <v>4200</v>
      </c>
      <c r="P7" s="146">
        <v>53</v>
      </c>
      <c r="Q7" s="145">
        <f t="shared" si="8"/>
        <v>5053</v>
      </c>
      <c r="R7" s="149"/>
      <c r="S7" s="149"/>
      <c r="T7" s="130"/>
      <c r="U7" s="128"/>
      <c r="V7" s="149"/>
      <c r="W7" s="150" t="str">
        <f t="shared" si="1"/>
        <v>未填写身份证号码</v>
      </c>
      <c r="X7" s="151" t="str">
        <f t="shared" si="2"/>
        <v>重复</v>
      </c>
      <c r="Y7" s="56" t="str">
        <f t="shared" si="9"/>
        <v>重复</v>
      </c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</row>
    <row r="8" spans="1:16359">
      <c r="A8" s="123">
        <v>5</v>
      </c>
      <c r="B8" s="124"/>
      <c r="C8" s="124"/>
      <c r="D8" s="124"/>
      <c r="E8" s="77"/>
      <c r="F8" s="125" t="e">
        <f t="shared" si="0"/>
        <v>#VALUE!</v>
      </c>
      <c r="G8" s="126"/>
      <c r="H8" s="127">
        <v>6000</v>
      </c>
      <c r="I8" s="142">
        <f t="shared" si="3"/>
        <v>1200</v>
      </c>
      <c r="J8" s="142">
        <f t="shared" si="4"/>
        <v>4800</v>
      </c>
      <c r="K8" s="143">
        <v>0.2</v>
      </c>
      <c r="L8" s="144">
        <f t="shared" si="5"/>
        <v>960</v>
      </c>
      <c r="M8" s="145">
        <f t="shared" si="6"/>
        <v>5040</v>
      </c>
      <c r="N8" s="53"/>
      <c r="O8" s="145">
        <f t="shared" si="7"/>
        <v>5040</v>
      </c>
      <c r="P8" s="146">
        <v>54</v>
      </c>
      <c r="Q8" s="145">
        <f t="shared" si="8"/>
        <v>6054</v>
      </c>
      <c r="R8" s="149"/>
      <c r="S8" s="149"/>
      <c r="T8" s="130"/>
      <c r="U8" s="128"/>
      <c r="V8" s="149"/>
      <c r="W8" s="150" t="str">
        <f t="shared" si="1"/>
        <v>未填写身份证号码</v>
      </c>
      <c r="X8" s="151" t="str">
        <f t="shared" si="2"/>
        <v>重复</v>
      </c>
      <c r="Y8" s="56" t="str">
        <f t="shared" si="9"/>
        <v>重复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E8" s="63"/>
    </row>
    <row r="9" spans="1:16359">
      <c r="A9" s="123">
        <v>6</v>
      </c>
      <c r="B9" s="124"/>
      <c r="C9" s="124"/>
      <c r="D9" s="124"/>
      <c r="E9" s="77"/>
      <c r="F9" s="125" t="e">
        <f t="shared" si="0"/>
        <v>#VALUE!</v>
      </c>
      <c r="G9" s="126"/>
      <c r="H9" s="127">
        <v>7000</v>
      </c>
      <c r="I9" s="142">
        <f t="shared" si="3"/>
        <v>1400</v>
      </c>
      <c r="J9" s="142">
        <f t="shared" si="4"/>
        <v>5600</v>
      </c>
      <c r="K9" s="143">
        <v>0.2</v>
      </c>
      <c r="L9" s="144">
        <f t="shared" si="5"/>
        <v>1120</v>
      </c>
      <c r="M9" s="145">
        <f t="shared" si="6"/>
        <v>5880</v>
      </c>
      <c r="N9" s="53"/>
      <c r="O9" s="145">
        <f t="shared" si="7"/>
        <v>5880</v>
      </c>
      <c r="P9" s="146">
        <v>55</v>
      </c>
      <c r="Q9" s="145">
        <f t="shared" si="8"/>
        <v>7055</v>
      </c>
      <c r="R9" s="149"/>
      <c r="S9" s="149"/>
      <c r="T9" s="130"/>
      <c r="U9" s="128"/>
      <c r="V9" s="149"/>
      <c r="W9" s="150" t="str">
        <f t="shared" si="1"/>
        <v>未填写身份证号码</v>
      </c>
      <c r="X9" s="151" t="str">
        <f t="shared" si="2"/>
        <v>重复</v>
      </c>
      <c r="Y9" s="56" t="str">
        <f t="shared" si="9"/>
        <v>重复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E9" s="63"/>
    </row>
    <row r="10" spans="1:16359">
      <c r="A10" s="123">
        <v>7</v>
      </c>
      <c r="B10" s="124"/>
      <c r="C10" s="124"/>
      <c r="D10" s="124"/>
      <c r="E10" s="77"/>
      <c r="F10" s="125" t="e">
        <f t="shared" si="0"/>
        <v>#VALUE!</v>
      </c>
      <c r="G10" s="126"/>
      <c r="H10" s="127">
        <v>8000</v>
      </c>
      <c r="I10" s="142">
        <f t="shared" si="3"/>
        <v>1600</v>
      </c>
      <c r="J10" s="142">
        <f t="shared" si="4"/>
        <v>6400</v>
      </c>
      <c r="K10" s="143">
        <v>0.2</v>
      </c>
      <c r="L10" s="144">
        <f t="shared" si="5"/>
        <v>1280</v>
      </c>
      <c r="M10" s="145">
        <f t="shared" si="6"/>
        <v>6720</v>
      </c>
      <c r="N10" s="53"/>
      <c r="O10" s="145">
        <f t="shared" si="7"/>
        <v>6720</v>
      </c>
      <c r="P10" s="146">
        <v>56</v>
      </c>
      <c r="Q10" s="145">
        <f t="shared" si="8"/>
        <v>8056</v>
      </c>
      <c r="R10" s="149"/>
      <c r="S10" s="149"/>
      <c r="T10" s="130"/>
      <c r="U10" s="128"/>
      <c r="V10" s="149"/>
      <c r="W10" s="150" t="str">
        <f t="shared" si="1"/>
        <v>未填写身份证号码</v>
      </c>
      <c r="X10" s="151" t="str">
        <f t="shared" si="2"/>
        <v>重复</v>
      </c>
      <c r="Y10" s="56" t="str">
        <f t="shared" si="9"/>
        <v>重复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</row>
    <row r="11" spans="1:16359">
      <c r="A11" s="123">
        <v>8</v>
      </c>
      <c r="B11" s="124"/>
      <c r="C11" s="124"/>
      <c r="D11" s="124"/>
      <c r="E11" s="77"/>
      <c r="F11" s="125" t="e">
        <f t="shared" si="0"/>
        <v>#VALUE!</v>
      </c>
      <c r="G11" s="126"/>
      <c r="H11" s="127">
        <v>9000</v>
      </c>
      <c r="I11" s="142">
        <f t="shared" si="3"/>
        <v>1800</v>
      </c>
      <c r="J11" s="142">
        <f t="shared" si="4"/>
        <v>7200</v>
      </c>
      <c r="K11" s="143">
        <v>0.2</v>
      </c>
      <c r="L11" s="144">
        <f t="shared" si="5"/>
        <v>1440</v>
      </c>
      <c r="M11" s="145">
        <f t="shared" si="6"/>
        <v>7560</v>
      </c>
      <c r="N11" s="53"/>
      <c r="O11" s="145">
        <f t="shared" si="7"/>
        <v>7560</v>
      </c>
      <c r="P11" s="146">
        <v>57</v>
      </c>
      <c r="Q11" s="145">
        <f t="shared" si="8"/>
        <v>9057</v>
      </c>
      <c r="R11" s="149"/>
      <c r="S11" s="149"/>
      <c r="T11" s="130"/>
      <c r="U11" s="128"/>
      <c r="V11" s="149"/>
      <c r="W11" s="150" t="str">
        <f t="shared" si="1"/>
        <v>未填写身份证号码</v>
      </c>
      <c r="X11" s="151" t="str">
        <f t="shared" si="2"/>
        <v>重复</v>
      </c>
      <c r="Y11" s="56" t="str">
        <f t="shared" si="9"/>
        <v>重复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  <c r="DRX11" s="63"/>
      <c r="DRY11" s="63"/>
      <c r="DRZ11" s="63"/>
      <c r="DSA11" s="63"/>
      <c r="DSB11" s="63"/>
      <c r="DSC11" s="63"/>
      <c r="DSD11" s="63"/>
      <c r="DSE11" s="63"/>
      <c r="DSF11" s="63"/>
      <c r="DSG11" s="63"/>
      <c r="DSH11" s="63"/>
      <c r="DSI11" s="63"/>
      <c r="DSJ11" s="63"/>
      <c r="DSK11" s="63"/>
      <c r="DSL11" s="63"/>
      <c r="DSM11" s="63"/>
      <c r="DSN11" s="63"/>
      <c r="DSO11" s="63"/>
      <c r="DSP11" s="63"/>
      <c r="DSQ11" s="63"/>
      <c r="DSR11" s="63"/>
      <c r="DSS11" s="63"/>
      <c r="DST11" s="63"/>
      <c r="DSU11" s="63"/>
      <c r="DSV11" s="63"/>
      <c r="DSW11" s="63"/>
      <c r="DSX11" s="63"/>
      <c r="DSY11" s="63"/>
      <c r="DSZ11" s="63"/>
      <c r="DTA11" s="63"/>
      <c r="DTB11" s="63"/>
      <c r="DTC11" s="63"/>
      <c r="DTD11" s="63"/>
      <c r="DTE11" s="63"/>
      <c r="DTF11" s="63"/>
      <c r="DTG11" s="63"/>
      <c r="DTH11" s="63"/>
      <c r="DTI11" s="63"/>
      <c r="DTJ11" s="63"/>
      <c r="DTK11" s="63"/>
      <c r="DTL11" s="63"/>
      <c r="DTM11" s="63"/>
      <c r="DTN11" s="63"/>
      <c r="DTO11" s="63"/>
      <c r="DTP11" s="63"/>
      <c r="DTQ11" s="63"/>
      <c r="DTR11" s="63"/>
      <c r="DTS11" s="63"/>
      <c r="DTT11" s="63"/>
      <c r="DTU11" s="63"/>
      <c r="DTV11" s="63"/>
      <c r="DTW11" s="63"/>
      <c r="DTX11" s="63"/>
      <c r="DTY11" s="63"/>
      <c r="DTZ11" s="63"/>
      <c r="DUA11" s="63"/>
      <c r="DUB11" s="63"/>
      <c r="DUC11" s="63"/>
      <c r="DUD11" s="63"/>
      <c r="DUE11" s="63"/>
      <c r="DUF11" s="63"/>
      <c r="DUG11" s="63"/>
      <c r="DUH11" s="63"/>
      <c r="DUI11" s="63"/>
      <c r="DUJ11" s="63"/>
      <c r="DUK11" s="63"/>
      <c r="DUL11" s="63"/>
      <c r="DUM11" s="63"/>
      <c r="DUN11" s="63"/>
      <c r="DUO11" s="63"/>
      <c r="DUP11" s="63"/>
      <c r="DUQ11" s="63"/>
      <c r="DUR11" s="63"/>
      <c r="DUS11" s="63"/>
      <c r="DUT11" s="63"/>
      <c r="DUU11" s="63"/>
      <c r="DUV11" s="63"/>
      <c r="DUW11" s="63"/>
      <c r="DUX11" s="63"/>
      <c r="DUY11" s="63"/>
      <c r="DUZ11" s="63"/>
      <c r="DVA11" s="63"/>
      <c r="DVB11" s="63"/>
      <c r="DVC11" s="63"/>
      <c r="DVD11" s="63"/>
      <c r="DVE11" s="63"/>
      <c r="DVF11" s="63"/>
      <c r="DVG11" s="63"/>
      <c r="DVH11" s="63"/>
      <c r="DVI11" s="63"/>
      <c r="DVJ11" s="63"/>
      <c r="DVK11" s="63"/>
      <c r="DVL11" s="63"/>
      <c r="DVM11" s="63"/>
      <c r="DVN11" s="63"/>
      <c r="DVO11" s="63"/>
      <c r="DVP11" s="63"/>
      <c r="DVQ11" s="63"/>
      <c r="DVR11" s="63"/>
      <c r="DVS11" s="63"/>
      <c r="DVT11" s="63"/>
      <c r="DVU11" s="63"/>
      <c r="DVV11" s="63"/>
      <c r="DVW11" s="63"/>
      <c r="DVX11" s="63"/>
      <c r="DVY11" s="63"/>
      <c r="DVZ11" s="63"/>
      <c r="DWA11" s="63"/>
      <c r="DWB11" s="63"/>
      <c r="DWC11" s="63"/>
      <c r="DWD11" s="63"/>
      <c r="DWE11" s="63"/>
      <c r="DWF11" s="63"/>
      <c r="DWG11" s="63"/>
      <c r="DWH11" s="63"/>
      <c r="DWI11" s="63"/>
      <c r="DWJ11" s="63"/>
      <c r="DWK11" s="63"/>
      <c r="DWL11" s="63"/>
      <c r="DWM11" s="63"/>
      <c r="DWN11" s="63"/>
      <c r="DWO11" s="63"/>
      <c r="DWP11" s="63"/>
      <c r="DWQ11" s="63"/>
      <c r="DWR11" s="63"/>
      <c r="DWS11" s="63"/>
      <c r="DWT11" s="63"/>
      <c r="DWU11" s="63"/>
      <c r="DWV11" s="63"/>
      <c r="DWW11" s="63"/>
      <c r="DWX11" s="63"/>
      <c r="DWY11" s="63"/>
      <c r="DWZ11" s="63"/>
      <c r="DXA11" s="63"/>
      <c r="DXB11" s="63"/>
      <c r="DXC11" s="63"/>
      <c r="DXD11" s="63"/>
      <c r="DXE11" s="63"/>
      <c r="DXF11" s="63"/>
      <c r="DXG11" s="63"/>
      <c r="DXH11" s="63"/>
      <c r="DXI11" s="63"/>
      <c r="DXJ11" s="63"/>
      <c r="DXK11" s="63"/>
      <c r="DXL11" s="63"/>
      <c r="DXM11" s="63"/>
      <c r="DXN11" s="63"/>
      <c r="DXO11" s="63"/>
      <c r="DXP11" s="63"/>
      <c r="DXQ11" s="63"/>
      <c r="DXR11" s="63"/>
      <c r="DXS11" s="63"/>
      <c r="DXT11" s="63"/>
      <c r="DXU11" s="63"/>
      <c r="DXV11" s="63"/>
      <c r="DXW11" s="63"/>
      <c r="DXX11" s="63"/>
      <c r="DXY11" s="63"/>
      <c r="DXZ11" s="63"/>
      <c r="DYA11" s="63"/>
      <c r="DYB11" s="63"/>
      <c r="DYC11" s="63"/>
      <c r="DYD11" s="63"/>
      <c r="DYE11" s="63"/>
      <c r="DYF11" s="63"/>
      <c r="DYG11" s="63"/>
      <c r="DYH11" s="63"/>
      <c r="DYI11" s="63"/>
      <c r="DYJ11" s="63"/>
      <c r="DYK11" s="63"/>
      <c r="DYL11" s="63"/>
      <c r="DYM11" s="63"/>
      <c r="DYN11" s="63"/>
      <c r="DYO11" s="63"/>
      <c r="DYP11" s="63"/>
      <c r="DYQ11" s="63"/>
      <c r="DYR11" s="63"/>
      <c r="DYS11" s="63"/>
      <c r="DYT11" s="63"/>
      <c r="DYU11" s="63"/>
      <c r="DYV11" s="63"/>
      <c r="DYW11" s="63"/>
      <c r="DYX11" s="63"/>
      <c r="DYY11" s="63"/>
      <c r="DYZ11" s="63"/>
      <c r="DZA11" s="63"/>
      <c r="DZB11" s="63"/>
      <c r="DZC11" s="63"/>
      <c r="DZD11" s="63"/>
      <c r="DZE11" s="63"/>
      <c r="DZF11" s="63"/>
      <c r="DZG11" s="63"/>
      <c r="DZH11" s="63"/>
      <c r="DZI11" s="63"/>
      <c r="DZJ11" s="63"/>
      <c r="DZK11" s="63"/>
      <c r="DZL11" s="63"/>
      <c r="DZM11" s="63"/>
      <c r="DZN11" s="63"/>
      <c r="DZO11" s="63"/>
      <c r="DZP11" s="63"/>
      <c r="DZQ11" s="63"/>
      <c r="DZR11" s="63"/>
      <c r="DZS11" s="63"/>
      <c r="DZT11" s="63"/>
      <c r="DZU11" s="63"/>
      <c r="DZV11" s="63"/>
      <c r="DZW11" s="63"/>
      <c r="DZX11" s="63"/>
      <c r="DZY11" s="63"/>
      <c r="DZZ11" s="63"/>
      <c r="EAA11" s="63"/>
      <c r="EAB11" s="63"/>
      <c r="EAC11" s="63"/>
      <c r="EAD11" s="63"/>
      <c r="EAE11" s="63"/>
      <c r="EAF11" s="63"/>
      <c r="EAG11" s="63"/>
      <c r="EAH11" s="63"/>
      <c r="EAI11" s="63"/>
      <c r="EAJ11" s="63"/>
      <c r="EAK11" s="63"/>
      <c r="EAL11" s="63"/>
      <c r="EAM11" s="63"/>
      <c r="EAN11" s="63"/>
      <c r="EAO11" s="63"/>
      <c r="EAP11" s="63"/>
      <c r="EAQ11" s="63"/>
      <c r="EAR11" s="63"/>
      <c r="EAS11" s="63"/>
      <c r="EAT11" s="63"/>
      <c r="EAU11" s="63"/>
      <c r="EAV11" s="63"/>
      <c r="EAW11" s="63"/>
      <c r="EAX11" s="63"/>
      <c r="EAY11" s="63"/>
      <c r="EAZ11" s="63"/>
      <c r="EBA11" s="63"/>
      <c r="EBB11" s="63"/>
      <c r="EBC11" s="63"/>
      <c r="EBD11" s="63"/>
      <c r="EBE11" s="63"/>
      <c r="EBF11" s="63"/>
      <c r="EBG11" s="63"/>
      <c r="EBH11" s="63"/>
      <c r="EBI11" s="63"/>
      <c r="EBJ11" s="63"/>
      <c r="EBK11" s="63"/>
      <c r="EBL11" s="63"/>
      <c r="EBM11" s="63"/>
      <c r="EBN11" s="63"/>
      <c r="EBO11" s="63"/>
      <c r="EBP11" s="63"/>
      <c r="EBQ11" s="63"/>
      <c r="EBR11" s="63"/>
      <c r="EBS11" s="63"/>
      <c r="EBT11" s="63"/>
      <c r="EBU11" s="63"/>
      <c r="EBV11" s="63"/>
      <c r="EBW11" s="63"/>
      <c r="EBX11" s="63"/>
      <c r="EBY11" s="63"/>
      <c r="EBZ11" s="63"/>
      <c r="ECA11" s="63"/>
      <c r="ECB11" s="63"/>
      <c r="ECC11" s="63"/>
      <c r="ECD11" s="63"/>
      <c r="ECE11" s="63"/>
      <c r="ECF11" s="63"/>
      <c r="ECG11" s="63"/>
      <c r="ECH11" s="63"/>
      <c r="ECI11" s="63"/>
      <c r="ECJ11" s="63"/>
      <c r="ECK11" s="63"/>
      <c r="ECL11" s="63"/>
      <c r="ECM11" s="63"/>
      <c r="ECN11" s="63"/>
      <c r="ECO11" s="63"/>
      <c r="ECP11" s="63"/>
      <c r="ECQ11" s="63"/>
      <c r="ECR11" s="63"/>
      <c r="ECS11" s="63"/>
      <c r="ECT11" s="63"/>
      <c r="ECU11" s="63"/>
      <c r="ECV11" s="63"/>
      <c r="ECW11" s="63"/>
      <c r="ECX11" s="63"/>
      <c r="ECY11" s="63"/>
      <c r="ECZ11" s="63"/>
      <c r="EDA11" s="63"/>
      <c r="EDB11" s="63"/>
      <c r="EDC11" s="63"/>
      <c r="EDD11" s="63"/>
      <c r="EDE11" s="63"/>
      <c r="EDF11" s="63"/>
      <c r="EDG11" s="63"/>
      <c r="EDH11" s="63"/>
      <c r="EDI11" s="63"/>
      <c r="EDJ11" s="63"/>
      <c r="EDK11" s="63"/>
      <c r="EDL11" s="63"/>
      <c r="EDM11" s="63"/>
      <c r="EDN11" s="63"/>
      <c r="EDO11" s="63"/>
      <c r="EDP11" s="63"/>
      <c r="EDQ11" s="63"/>
      <c r="EDR11" s="63"/>
      <c r="EDS11" s="63"/>
      <c r="EDT11" s="63"/>
      <c r="EDU11" s="63"/>
      <c r="EDV11" s="63"/>
      <c r="EDW11" s="63"/>
      <c r="EDX11" s="63"/>
      <c r="EDY11" s="63"/>
      <c r="EDZ11" s="63"/>
      <c r="EEA11" s="63"/>
      <c r="EEB11" s="63"/>
      <c r="EEC11" s="63"/>
      <c r="EED11" s="63"/>
      <c r="EEE11" s="63"/>
      <c r="EEF11" s="63"/>
      <c r="EEG11" s="63"/>
      <c r="EEH11" s="63"/>
      <c r="EEI11" s="63"/>
      <c r="EEJ11" s="63"/>
      <c r="EEK11" s="63"/>
      <c r="EEL11" s="63"/>
      <c r="EEM11" s="63"/>
      <c r="EEN11" s="63"/>
      <c r="EEO11" s="63"/>
      <c r="EEP11" s="63"/>
      <c r="EEQ11" s="63"/>
      <c r="EER11" s="63"/>
      <c r="EES11" s="63"/>
      <c r="EET11" s="63"/>
      <c r="EEU11" s="63"/>
      <c r="EEV11" s="63"/>
      <c r="EEW11" s="63"/>
      <c r="EEX11" s="63"/>
      <c r="EEY11" s="63"/>
      <c r="EEZ11" s="63"/>
      <c r="EFA11" s="63"/>
      <c r="EFB11" s="63"/>
      <c r="EFC11" s="63"/>
      <c r="EFD11" s="63"/>
      <c r="EFE11" s="63"/>
      <c r="EFF11" s="63"/>
      <c r="EFG11" s="63"/>
      <c r="EFH11" s="63"/>
      <c r="EFI11" s="63"/>
      <c r="EFJ11" s="63"/>
      <c r="EFK11" s="63"/>
      <c r="EFL11" s="63"/>
      <c r="EFM11" s="63"/>
      <c r="EFN11" s="63"/>
      <c r="EFO11" s="63"/>
      <c r="EFP11" s="63"/>
      <c r="EFQ11" s="63"/>
      <c r="EFR11" s="63"/>
      <c r="EFS11" s="63"/>
      <c r="EFT11" s="63"/>
      <c r="EFU11" s="63"/>
      <c r="EFV11" s="63"/>
      <c r="EFW11" s="63"/>
      <c r="EFX11" s="63"/>
      <c r="EFY11" s="63"/>
      <c r="EFZ11" s="63"/>
      <c r="EGA11" s="63"/>
      <c r="EGB11" s="63"/>
      <c r="EGC11" s="63"/>
      <c r="EGD11" s="63"/>
      <c r="EGE11" s="63"/>
      <c r="EGF11" s="63"/>
      <c r="EGG11" s="63"/>
      <c r="EGH11" s="63"/>
      <c r="EGI11" s="63"/>
      <c r="EGJ11" s="63"/>
      <c r="EGK11" s="63"/>
      <c r="EGL11" s="63"/>
      <c r="EGM11" s="63"/>
      <c r="EGN11" s="63"/>
      <c r="EGO11" s="63"/>
      <c r="EGP11" s="63"/>
      <c r="EGQ11" s="63"/>
      <c r="EGR11" s="63"/>
      <c r="EGS11" s="63"/>
      <c r="EGT11" s="63"/>
      <c r="EGU11" s="63"/>
      <c r="EGV11" s="63"/>
      <c r="EGW11" s="63"/>
      <c r="EGX11" s="63"/>
      <c r="EGY11" s="63"/>
      <c r="EGZ11" s="63"/>
      <c r="EHA11" s="63"/>
      <c r="EHB11" s="63"/>
      <c r="EHC11" s="63"/>
      <c r="EHD11" s="63"/>
      <c r="EHE11" s="63"/>
      <c r="EHF11" s="63"/>
      <c r="EHG11" s="63"/>
      <c r="EHH11" s="63"/>
      <c r="EHI11" s="63"/>
      <c r="EHJ11" s="63"/>
      <c r="EHK11" s="63"/>
      <c r="EHL11" s="63"/>
      <c r="EHM11" s="63"/>
      <c r="EHN11" s="63"/>
      <c r="EHO11" s="63"/>
      <c r="EHP11" s="63"/>
      <c r="EHQ11" s="63"/>
      <c r="EHR11" s="63"/>
      <c r="EHS11" s="63"/>
      <c r="EHT11" s="63"/>
      <c r="EHU11" s="63"/>
      <c r="EHV11" s="63"/>
      <c r="EHW11" s="63"/>
      <c r="EHX11" s="63"/>
      <c r="EHY11" s="63"/>
      <c r="EHZ11" s="63"/>
      <c r="EIA11" s="63"/>
      <c r="EIB11" s="63"/>
      <c r="EIC11" s="63"/>
      <c r="EID11" s="63"/>
      <c r="EIE11" s="63"/>
      <c r="EIF11" s="63"/>
      <c r="EIG11" s="63"/>
      <c r="EIH11" s="63"/>
      <c r="EII11" s="63"/>
      <c r="EIJ11" s="63"/>
      <c r="EIK11" s="63"/>
      <c r="EIL11" s="63"/>
      <c r="EIM11" s="63"/>
      <c r="EIN11" s="63"/>
      <c r="EIO11" s="63"/>
      <c r="EIP11" s="63"/>
      <c r="EIQ11" s="63"/>
      <c r="EIR11" s="63"/>
      <c r="EIS11" s="63"/>
      <c r="EIT11" s="63"/>
      <c r="EIU11" s="63"/>
      <c r="EIV11" s="63"/>
      <c r="EIW11" s="63"/>
      <c r="EIX11" s="63"/>
      <c r="EIY11" s="63"/>
      <c r="EIZ11" s="63"/>
      <c r="EJA11" s="63"/>
      <c r="EJB11" s="63"/>
      <c r="EJC11" s="63"/>
      <c r="EJD11" s="63"/>
      <c r="EJE11" s="63"/>
      <c r="EJF11" s="63"/>
      <c r="EJG11" s="63"/>
      <c r="EJH11" s="63"/>
      <c r="EJI11" s="63"/>
      <c r="EJJ11" s="63"/>
      <c r="EJK11" s="63"/>
      <c r="EJL11" s="63"/>
      <c r="EJM11" s="63"/>
      <c r="EJN11" s="63"/>
      <c r="EJO11" s="63"/>
      <c r="EJP11" s="63"/>
      <c r="EJQ11" s="63"/>
      <c r="EJR11" s="63"/>
      <c r="EJS11" s="63"/>
      <c r="EJT11" s="63"/>
      <c r="EJU11" s="63"/>
      <c r="EJV11" s="63"/>
      <c r="EJW11" s="63"/>
      <c r="EJX11" s="63"/>
      <c r="EJY11" s="63"/>
      <c r="EJZ11" s="63"/>
      <c r="EKA11" s="63"/>
      <c r="EKB11" s="63"/>
      <c r="EKC11" s="63"/>
      <c r="EKD11" s="63"/>
      <c r="EKE11" s="63"/>
      <c r="EKF11" s="63"/>
      <c r="EKG11" s="63"/>
      <c r="EKH11" s="63"/>
      <c r="EKI11" s="63"/>
      <c r="EKJ11" s="63"/>
      <c r="EKK11" s="63"/>
      <c r="EKL11" s="63"/>
      <c r="EKM11" s="63"/>
      <c r="EKN11" s="63"/>
      <c r="EKO11" s="63"/>
      <c r="EKP11" s="63"/>
      <c r="EKQ11" s="63"/>
      <c r="EKR11" s="63"/>
      <c r="EKS11" s="63"/>
      <c r="EKT11" s="63"/>
      <c r="EKU11" s="63"/>
      <c r="EKV11" s="63"/>
      <c r="EKW11" s="63"/>
      <c r="EKX11" s="63"/>
      <c r="EKY11" s="63"/>
      <c r="EKZ11" s="63"/>
      <c r="ELA11" s="63"/>
      <c r="ELB11" s="63"/>
      <c r="ELC11" s="63"/>
      <c r="ELD11" s="63"/>
      <c r="ELE11" s="63"/>
      <c r="ELF11" s="63"/>
      <c r="ELG11" s="63"/>
      <c r="ELH11" s="63"/>
      <c r="ELI11" s="63"/>
      <c r="ELJ11" s="63"/>
      <c r="ELK11" s="63"/>
      <c r="ELL11" s="63"/>
      <c r="ELM11" s="63"/>
      <c r="ELN11" s="63"/>
      <c r="ELO11" s="63"/>
      <c r="ELP11" s="63"/>
      <c r="ELQ11" s="63"/>
      <c r="ELR11" s="63"/>
      <c r="ELS11" s="63"/>
      <c r="ELT11" s="63"/>
      <c r="ELU11" s="63"/>
      <c r="ELV11" s="63"/>
      <c r="ELW11" s="63"/>
      <c r="ELX11" s="63"/>
      <c r="ELY11" s="63"/>
      <c r="ELZ11" s="63"/>
      <c r="EMA11" s="63"/>
      <c r="EMB11" s="63"/>
      <c r="EMC11" s="63"/>
      <c r="EMD11" s="63"/>
      <c r="EME11" s="63"/>
      <c r="EMF11" s="63"/>
      <c r="EMG11" s="63"/>
      <c r="EMH11" s="63"/>
      <c r="EMI11" s="63"/>
      <c r="EMJ11" s="63"/>
      <c r="EMK11" s="63"/>
      <c r="EML11" s="63"/>
      <c r="EMM11" s="63"/>
      <c r="EMN11" s="63"/>
      <c r="EMO11" s="63"/>
      <c r="EMP11" s="63"/>
      <c r="EMQ11" s="63"/>
      <c r="EMR11" s="63"/>
      <c r="EMS11" s="63"/>
      <c r="EMT11" s="63"/>
      <c r="EMU11" s="63"/>
      <c r="EMV11" s="63"/>
      <c r="EMW11" s="63"/>
      <c r="EMX11" s="63"/>
      <c r="EMY11" s="63"/>
      <c r="EMZ11" s="63"/>
      <c r="ENA11" s="63"/>
      <c r="ENB11" s="63"/>
      <c r="ENC11" s="63"/>
      <c r="END11" s="63"/>
      <c r="ENE11" s="63"/>
      <c r="ENF11" s="63"/>
      <c r="ENG11" s="63"/>
      <c r="ENH11" s="63"/>
      <c r="ENI11" s="63"/>
      <c r="ENJ11" s="63"/>
      <c r="ENK11" s="63"/>
      <c r="ENL11" s="63"/>
      <c r="ENM11" s="63"/>
      <c r="ENN11" s="63"/>
      <c r="ENO11" s="63"/>
      <c r="ENP11" s="63"/>
      <c r="ENQ11" s="63"/>
      <c r="ENR11" s="63"/>
      <c r="ENS11" s="63"/>
      <c r="ENT11" s="63"/>
      <c r="ENU11" s="63"/>
      <c r="ENV11" s="63"/>
      <c r="ENW11" s="63"/>
      <c r="ENX11" s="63"/>
      <c r="ENY11" s="63"/>
      <c r="ENZ11" s="63"/>
      <c r="EOA11" s="63"/>
      <c r="EOB11" s="63"/>
      <c r="EOC11" s="63"/>
      <c r="EOD11" s="63"/>
      <c r="EOE11" s="63"/>
      <c r="EOF11" s="63"/>
      <c r="EOG11" s="63"/>
      <c r="EOH11" s="63"/>
      <c r="EOI11" s="63"/>
      <c r="EOJ11" s="63"/>
      <c r="EOK11" s="63"/>
      <c r="EOL11" s="63"/>
      <c r="EOM11" s="63"/>
      <c r="EON11" s="63"/>
      <c r="EOO11" s="63"/>
      <c r="EOP11" s="63"/>
      <c r="EOQ11" s="63"/>
      <c r="EOR11" s="63"/>
      <c r="EOS11" s="63"/>
      <c r="EOT11" s="63"/>
      <c r="EOU11" s="63"/>
      <c r="EOV11" s="63"/>
      <c r="EOW11" s="63"/>
      <c r="EOX11" s="63"/>
      <c r="EOY11" s="63"/>
      <c r="EOZ11" s="63"/>
      <c r="EPA11" s="63"/>
      <c r="EPB11" s="63"/>
      <c r="EPC11" s="63"/>
      <c r="EPD11" s="63"/>
      <c r="EPE11" s="63"/>
      <c r="EPF11" s="63"/>
      <c r="EPG11" s="63"/>
      <c r="EPH11" s="63"/>
      <c r="EPI11" s="63"/>
      <c r="EPJ11" s="63"/>
      <c r="EPK11" s="63"/>
      <c r="EPL11" s="63"/>
      <c r="EPM11" s="63"/>
      <c r="EPN11" s="63"/>
      <c r="EPO11" s="63"/>
      <c r="EPP11" s="63"/>
      <c r="EPQ11" s="63"/>
      <c r="EPR11" s="63"/>
      <c r="EPS11" s="63"/>
      <c r="EPT11" s="63"/>
      <c r="EPU11" s="63"/>
      <c r="EPV11" s="63"/>
      <c r="EPW11" s="63"/>
      <c r="EPX11" s="63"/>
      <c r="EPY11" s="63"/>
      <c r="EPZ11" s="63"/>
      <c r="EQA11" s="63"/>
      <c r="EQB11" s="63"/>
      <c r="EQC11" s="63"/>
      <c r="EQD11" s="63"/>
      <c r="EQE11" s="63"/>
      <c r="EQF11" s="63"/>
      <c r="EQG11" s="63"/>
      <c r="EQH11" s="63"/>
      <c r="EQI11" s="63"/>
      <c r="EQJ11" s="63"/>
      <c r="EQK11" s="63"/>
      <c r="EQL11" s="63"/>
      <c r="EQM11" s="63"/>
      <c r="EQN11" s="63"/>
      <c r="EQO11" s="63"/>
      <c r="EQP11" s="63"/>
      <c r="EQQ11" s="63"/>
      <c r="EQR11" s="63"/>
      <c r="EQS11" s="63"/>
      <c r="EQT11" s="63"/>
      <c r="EQU11" s="63"/>
      <c r="EQV11" s="63"/>
      <c r="EQW11" s="63"/>
      <c r="EQX11" s="63"/>
      <c r="EQY11" s="63"/>
      <c r="EQZ11" s="63"/>
      <c r="ERA11" s="63"/>
      <c r="ERB11" s="63"/>
      <c r="ERC11" s="63"/>
      <c r="ERD11" s="63"/>
      <c r="ERE11" s="63"/>
      <c r="ERF11" s="63"/>
      <c r="ERG11" s="63"/>
      <c r="ERH11" s="63"/>
      <c r="ERI11" s="63"/>
      <c r="ERJ11" s="63"/>
      <c r="ERK11" s="63"/>
      <c r="ERL11" s="63"/>
      <c r="ERM11" s="63"/>
      <c r="ERN11" s="63"/>
      <c r="ERO11" s="63"/>
      <c r="ERP11" s="63"/>
      <c r="ERQ11" s="63"/>
      <c r="ERR11" s="63"/>
      <c r="ERS11" s="63"/>
      <c r="ERT11" s="63"/>
      <c r="ERU11" s="63"/>
      <c r="ERV11" s="63"/>
      <c r="ERW11" s="63"/>
      <c r="ERX11" s="63"/>
      <c r="ERY11" s="63"/>
      <c r="ERZ11" s="63"/>
      <c r="ESA11" s="63"/>
      <c r="ESB11" s="63"/>
      <c r="ESC11" s="63"/>
      <c r="ESD11" s="63"/>
      <c r="ESE11" s="63"/>
      <c r="ESF11" s="63"/>
      <c r="ESG11" s="63"/>
      <c r="ESH11" s="63"/>
      <c r="ESI11" s="63"/>
      <c r="ESJ11" s="63"/>
      <c r="ESK11" s="63"/>
      <c r="ESL11" s="63"/>
      <c r="ESM11" s="63"/>
      <c r="ESN11" s="63"/>
      <c r="ESO11" s="63"/>
      <c r="ESP11" s="63"/>
      <c r="ESQ11" s="63"/>
      <c r="ESR11" s="63"/>
      <c r="ESS11" s="63"/>
      <c r="EST11" s="63"/>
      <c r="ESU11" s="63"/>
      <c r="ESV11" s="63"/>
      <c r="ESW11" s="63"/>
      <c r="ESX11" s="63"/>
      <c r="ESY11" s="63"/>
      <c r="ESZ11" s="63"/>
      <c r="ETA11" s="63"/>
      <c r="ETB11" s="63"/>
      <c r="ETC11" s="63"/>
      <c r="ETD11" s="63"/>
      <c r="ETE11" s="63"/>
      <c r="ETF11" s="63"/>
      <c r="ETG11" s="63"/>
      <c r="ETH11" s="63"/>
      <c r="ETI11" s="63"/>
      <c r="ETJ11" s="63"/>
      <c r="ETK11" s="63"/>
      <c r="ETL11" s="63"/>
      <c r="ETM11" s="63"/>
      <c r="ETN11" s="63"/>
      <c r="ETO11" s="63"/>
      <c r="ETP11" s="63"/>
      <c r="ETQ11" s="63"/>
      <c r="ETR11" s="63"/>
      <c r="ETS11" s="63"/>
      <c r="ETT11" s="63"/>
      <c r="ETU11" s="63"/>
      <c r="ETV11" s="63"/>
      <c r="ETW11" s="63"/>
      <c r="ETX11" s="63"/>
      <c r="ETY11" s="63"/>
      <c r="ETZ11" s="63"/>
      <c r="EUA11" s="63"/>
      <c r="EUB11" s="63"/>
      <c r="EUC11" s="63"/>
      <c r="EUD11" s="63"/>
      <c r="EUE11" s="63"/>
      <c r="EUF11" s="63"/>
      <c r="EUG11" s="63"/>
      <c r="EUH11" s="63"/>
      <c r="EUI11" s="63"/>
      <c r="EUJ11" s="63"/>
      <c r="EUK11" s="63"/>
      <c r="EUL11" s="63"/>
      <c r="EUM11" s="63"/>
      <c r="EUN11" s="63"/>
      <c r="EUO11" s="63"/>
      <c r="EUP11" s="63"/>
      <c r="EUQ11" s="63"/>
      <c r="EUR11" s="63"/>
      <c r="EUS11" s="63"/>
      <c r="EUT11" s="63"/>
      <c r="EUU11" s="63"/>
      <c r="EUV11" s="63"/>
      <c r="EUW11" s="63"/>
      <c r="EUX11" s="63"/>
      <c r="EUY11" s="63"/>
      <c r="EUZ11" s="63"/>
      <c r="EVA11" s="63"/>
      <c r="EVB11" s="63"/>
      <c r="EVC11" s="63"/>
      <c r="EVD11" s="63"/>
      <c r="EVE11" s="63"/>
      <c r="EVF11" s="63"/>
      <c r="EVG11" s="63"/>
      <c r="EVH11" s="63"/>
      <c r="EVI11" s="63"/>
      <c r="EVJ11" s="63"/>
      <c r="EVK11" s="63"/>
      <c r="EVL11" s="63"/>
      <c r="EVM11" s="63"/>
      <c r="EVN11" s="63"/>
      <c r="EVO11" s="63"/>
      <c r="EVP11" s="63"/>
      <c r="EVQ11" s="63"/>
      <c r="EVR11" s="63"/>
      <c r="EVS11" s="63"/>
      <c r="EVT11" s="63"/>
      <c r="EVU11" s="63"/>
      <c r="EVV11" s="63"/>
      <c r="EVW11" s="63"/>
      <c r="EVX11" s="63"/>
      <c r="EVY11" s="63"/>
      <c r="EVZ11" s="63"/>
      <c r="EWA11" s="63"/>
      <c r="EWB11" s="63"/>
      <c r="EWC11" s="63"/>
      <c r="EWD11" s="63"/>
      <c r="EWE11" s="63"/>
      <c r="EWF11" s="63"/>
      <c r="EWG11" s="63"/>
      <c r="EWH11" s="63"/>
      <c r="EWI11" s="63"/>
      <c r="EWJ11" s="63"/>
      <c r="EWK11" s="63"/>
      <c r="EWL11" s="63"/>
      <c r="EWM11" s="63"/>
      <c r="EWN11" s="63"/>
      <c r="EWO11" s="63"/>
      <c r="EWP11" s="63"/>
      <c r="EWQ11" s="63"/>
      <c r="EWR11" s="63"/>
      <c r="EWS11" s="63"/>
      <c r="EWT11" s="63"/>
      <c r="EWU11" s="63"/>
      <c r="EWV11" s="63"/>
      <c r="EWW11" s="63"/>
      <c r="EWX11" s="63"/>
      <c r="EWY11" s="63"/>
      <c r="EWZ11" s="63"/>
      <c r="EXA11" s="63"/>
      <c r="EXB11" s="63"/>
      <c r="EXC11" s="63"/>
      <c r="EXD11" s="63"/>
      <c r="EXE11" s="63"/>
      <c r="EXF11" s="63"/>
      <c r="EXG11" s="63"/>
      <c r="EXH11" s="63"/>
      <c r="EXI11" s="63"/>
      <c r="EXJ11" s="63"/>
      <c r="EXK11" s="63"/>
      <c r="EXL11" s="63"/>
      <c r="EXM11" s="63"/>
      <c r="EXN11" s="63"/>
      <c r="EXO11" s="63"/>
      <c r="EXP11" s="63"/>
      <c r="EXQ11" s="63"/>
      <c r="EXR11" s="63"/>
      <c r="EXS11" s="63"/>
      <c r="EXT11" s="63"/>
      <c r="EXU11" s="63"/>
      <c r="EXV11" s="63"/>
      <c r="EXW11" s="63"/>
      <c r="EXX11" s="63"/>
      <c r="EXY11" s="63"/>
      <c r="EXZ11" s="63"/>
      <c r="EYA11" s="63"/>
      <c r="EYB11" s="63"/>
      <c r="EYC11" s="63"/>
      <c r="EYD11" s="63"/>
      <c r="EYE11" s="63"/>
      <c r="EYF11" s="63"/>
      <c r="EYG11" s="63"/>
      <c r="EYH11" s="63"/>
      <c r="EYI11" s="63"/>
      <c r="EYJ11" s="63"/>
      <c r="EYK11" s="63"/>
      <c r="EYL11" s="63"/>
      <c r="EYM11" s="63"/>
      <c r="EYN11" s="63"/>
      <c r="EYO11" s="63"/>
      <c r="EYP11" s="63"/>
      <c r="EYQ11" s="63"/>
      <c r="EYR11" s="63"/>
      <c r="EYS11" s="63"/>
      <c r="EYT11" s="63"/>
      <c r="EYU11" s="63"/>
      <c r="EYV11" s="63"/>
      <c r="EYW11" s="63"/>
      <c r="EYX11" s="63"/>
      <c r="EYY11" s="63"/>
      <c r="EYZ11" s="63"/>
      <c r="EZA11" s="63"/>
      <c r="EZB11" s="63"/>
      <c r="EZC11" s="63"/>
      <c r="EZD11" s="63"/>
      <c r="EZE11" s="63"/>
      <c r="EZF11" s="63"/>
      <c r="EZG11" s="63"/>
      <c r="EZH11" s="63"/>
      <c r="EZI11" s="63"/>
      <c r="EZJ11" s="63"/>
      <c r="EZK11" s="63"/>
      <c r="EZL11" s="63"/>
      <c r="EZM11" s="63"/>
      <c r="EZN11" s="63"/>
      <c r="EZO11" s="63"/>
      <c r="EZP11" s="63"/>
      <c r="EZQ11" s="63"/>
      <c r="EZR11" s="63"/>
      <c r="EZS11" s="63"/>
      <c r="EZT11" s="63"/>
      <c r="EZU11" s="63"/>
      <c r="EZV11" s="63"/>
      <c r="EZW11" s="63"/>
      <c r="EZX11" s="63"/>
      <c r="EZY11" s="63"/>
      <c r="EZZ11" s="63"/>
      <c r="FAA11" s="63"/>
      <c r="FAB11" s="63"/>
      <c r="FAC11" s="63"/>
      <c r="FAD11" s="63"/>
      <c r="FAE11" s="63"/>
      <c r="FAF11" s="63"/>
      <c r="FAG11" s="63"/>
      <c r="FAH11" s="63"/>
      <c r="FAI11" s="63"/>
      <c r="FAJ11" s="63"/>
      <c r="FAK11" s="63"/>
      <c r="FAL11" s="63"/>
      <c r="FAM11" s="63"/>
      <c r="FAN11" s="63"/>
      <c r="FAO11" s="63"/>
      <c r="FAP11" s="63"/>
      <c r="FAQ11" s="63"/>
      <c r="FAR11" s="63"/>
      <c r="FAS11" s="63"/>
      <c r="FAT11" s="63"/>
      <c r="FAU11" s="63"/>
      <c r="FAV11" s="63"/>
      <c r="FAW11" s="63"/>
      <c r="FAX11" s="63"/>
      <c r="FAY11" s="63"/>
      <c r="FAZ11" s="63"/>
      <c r="FBA11" s="63"/>
      <c r="FBB11" s="63"/>
      <c r="FBC11" s="63"/>
      <c r="FBD11" s="63"/>
      <c r="FBE11" s="63"/>
      <c r="FBF11" s="63"/>
      <c r="FBG11" s="63"/>
      <c r="FBH11" s="63"/>
      <c r="FBI11" s="63"/>
      <c r="FBJ11" s="63"/>
      <c r="FBK11" s="63"/>
      <c r="FBL11" s="63"/>
      <c r="FBM11" s="63"/>
      <c r="FBN11" s="63"/>
      <c r="FBO11" s="63"/>
      <c r="FBP11" s="63"/>
      <c r="FBQ11" s="63"/>
      <c r="FBR11" s="63"/>
      <c r="FBS11" s="63"/>
      <c r="FBT11" s="63"/>
      <c r="FBU11" s="63"/>
      <c r="FBV11" s="63"/>
      <c r="FBW11" s="63"/>
      <c r="FBX11" s="63"/>
      <c r="FBY11" s="63"/>
      <c r="FBZ11" s="63"/>
      <c r="FCA11" s="63"/>
      <c r="FCB11" s="63"/>
      <c r="FCC11" s="63"/>
      <c r="FCD11" s="63"/>
      <c r="FCE11" s="63"/>
      <c r="FCF11" s="63"/>
      <c r="FCG11" s="63"/>
      <c r="FCH11" s="63"/>
      <c r="FCI11" s="63"/>
      <c r="FCJ11" s="63"/>
      <c r="FCK11" s="63"/>
      <c r="FCL11" s="63"/>
      <c r="FCM11" s="63"/>
      <c r="FCN11" s="63"/>
      <c r="FCO11" s="63"/>
      <c r="FCP11" s="63"/>
      <c r="FCQ11" s="63"/>
      <c r="FCR11" s="63"/>
      <c r="FCS11" s="63"/>
      <c r="FCT11" s="63"/>
      <c r="FCU11" s="63"/>
      <c r="FCV11" s="63"/>
      <c r="FCW11" s="63"/>
      <c r="FCX11" s="63"/>
      <c r="FCY11" s="63"/>
      <c r="FCZ11" s="63"/>
      <c r="FDA11" s="63"/>
      <c r="FDB11" s="63"/>
      <c r="FDC11" s="63"/>
      <c r="FDD11" s="63"/>
      <c r="FDE11" s="63"/>
      <c r="FDF11" s="63"/>
      <c r="FDG11" s="63"/>
      <c r="FDH11" s="63"/>
      <c r="FDI11" s="63"/>
      <c r="FDJ11" s="63"/>
      <c r="FDK11" s="63"/>
      <c r="FDL11" s="63"/>
      <c r="FDM11" s="63"/>
      <c r="FDN11" s="63"/>
      <c r="FDO11" s="63"/>
      <c r="FDP11" s="63"/>
      <c r="FDQ11" s="63"/>
      <c r="FDR11" s="63"/>
      <c r="FDS11" s="63"/>
      <c r="FDT11" s="63"/>
      <c r="FDU11" s="63"/>
      <c r="FDV11" s="63"/>
      <c r="FDW11" s="63"/>
      <c r="FDX11" s="63"/>
      <c r="FDY11" s="63"/>
      <c r="FDZ11" s="63"/>
      <c r="FEA11" s="63"/>
      <c r="FEB11" s="63"/>
      <c r="FEC11" s="63"/>
      <c r="FED11" s="63"/>
      <c r="FEE11" s="63"/>
      <c r="FEF11" s="63"/>
      <c r="FEG11" s="63"/>
      <c r="FEH11" s="63"/>
      <c r="FEI11" s="63"/>
      <c r="FEJ11" s="63"/>
      <c r="FEK11" s="63"/>
      <c r="FEL11" s="63"/>
      <c r="FEM11" s="63"/>
      <c r="FEN11" s="63"/>
      <c r="FEO11" s="63"/>
      <c r="FEP11" s="63"/>
      <c r="FEQ11" s="63"/>
      <c r="FER11" s="63"/>
      <c r="FES11" s="63"/>
      <c r="FET11" s="63"/>
      <c r="FEU11" s="63"/>
      <c r="FEV11" s="63"/>
      <c r="FEW11" s="63"/>
      <c r="FEX11" s="63"/>
      <c r="FEY11" s="63"/>
      <c r="FEZ11" s="63"/>
      <c r="FFA11" s="63"/>
      <c r="FFB11" s="63"/>
      <c r="FFC11" s="63"/>
      <c r="FFD11" s="63"/>
      <c r="FFE11" s="63"/>
      <c r="FFF11" s="63"/>
      <c r="FFG11" s="63"/>
      <c r="FFH11" s="63"/>
      <c r="FFI11" s="63"/>
      <c r="FFJ11" s="63"/>
      <c r="FFK11" s="63"/>
      <c r="FFL11" s="63"/>
      <c r="FFM11" s="63"/>
      <c r="FFN11" s="63"/>
      <c r="FFO11" s="63"/>
      <c r="FFP11" s="63"/>
      <c r="FFQ11" s="63"/>
      <c r="FFR11" s="63"/>
      <c r="FFS11" s="63"/>
      <c r="FFT11" s="63"/>
      <c r="FFU11" s="63"/>
      <c r="FFV11" s="63"/>
      <c r="FFW11" s="63"/>
      <c r="FFX11" s="63"/>
      <c r="FFY11" s="63"/>
      <c r="FFZ11" s="63"/>
      <c r="FGA11" s="63"/>
      <c r="FGB11" s="63"/>
      <c r="FGC11" s="63"/>
      <c r="FGD11" s="63"/>
      <c r="FGE11" s="63"/>
      <c r="FGF11" s="63"/>
      <c r="FGG11" s="63"/>
      <c r="FGH11" s="63"/>
      <c r="FGI11" s="63"/>
      <c r="FGJ11" s="63"/>
      <c r="FGK11" s="63"/>
      <c r="FGL11" s="63"/>
      <c r="FGM11" s="63"/>
      <c r="FGN11" s="63"/>
      <c r="FGO11" s="63"/>
      <c r="FGP11" s="63"/>
      <c r="FGQ11" s="63"/>
      <c r="FGR11" s="63"/>
      <c r="FGS11" s="63"/>
      <c r="FGT11" s="63"/>
      <c r="FGU11" s="63"/>
      <c r="FGV11" s="63"/>
      <c r="FGW11" s="63"/>
      <c r="FGX11" s="63"/>
      <c r="FGY11" s="63"/>
      <c r="FGZ11" s="63"/>
      <c r="FHA11" s="63"/>
      <c r="FHB11" s="63"/>
      <c r="FHC11" s="63"/>
      <c r="FHD11" s="63"/>
      <c r="FHE11" s="63"/>
      <c r="FHF11" s="63"/>
      <c r="FHG11" s="63"/>
      <c r="FHH11" s="63"/>
      <c r="FHI11" s="63"/>
      <c r="FHJ11" s="63"/>
      <c r="FHK11" s="63"/>
      <c r="FHL11" s="63"/>
      <c r="FHM11" s="63"/>
      <c r="FHN11" s="63"/>
      <c r="FHO11" s="63"/>
      <c r="FHP11" s="63"/>
      <c r="FHQ11" s="63"/>
      <c r="FHR11" s="63"/>
      <c r="FHS11" s="63"/>
      <c r="FHT11" s="63"/>
      <c r="FHU11" s="63"/>
      <c r="FHV11" s="63"/>
      <c r="FHW11" s="63"/>
      <c r="FHX11" s="63"/>
      <c r="FHY11" s="63"/>
      <c r="FHZ11" s="63"/>
      <c r="FIA11" s="63"/>
      <c r="FIB11" s="63"/>
      <c r="FIC11" s="63"/>
      <c r="FID11" s="63"/>
      <c r="FIE11" s="63"/>
      <c r="FIF11" s="63"/>
      <c r="FIG11" s="63"/>
      <c r="FIH11" s="63"/>
      <c r="FII11" s="63"/>
      <c r="FIJ11" s="63"/>
      <c r="FIK11" s="63"/>
      <c r="FIL11" s="63"/>
      <c r="FIM11" s="63"/>
      <c r="FIN11" s="63"/>
      <c r="FIO11" s="63"/>
      <c r="FIP11" s="63"/>
      <c r="FIQ11" s="63"/>
      <c r="FIR11" s="63"/>
      <c r="FIS11" s="63"/>
      <c r="FIT11" s="63"/>
      <c r="FIU11" s="63"/>
      <c r="FIV11" s="63"/>
      <c r="FIW11" s="63"/>
      <c r="FIX11" s="63"/>
      <c r="FIY11" s="63"/>
      <c r="FIZ11" s="63"/>
      <c r="FJA11" s="63"/>
      <c r="FJB11" s="63"/>
      <c r="FJC11" s="63"/>
      <c r="FJD11" s="63"/>
      <c r="FJE11" s="63"/>
      <c r="FJF11" s="63"/>
      <c r="FJG11" s="63"/>
      <c r="FJH11" s="63"/>
      <c r="FJI11" s="63"/>
      <c r="FJJ11" s="63"/>
      <c r="FJK11" s="63"/>
      <c r="FJL11" s="63"/>
      <c r="FJM11" s="63"/>
      <c r="FJN11" s="63"/>
      <c r="FJO11" s="63"/>
      <c r="FJP11" s="63"/>
      <c r="FJQ11" s="63"/>
      <c r="FJR11" s="63"/>
      <c r="FJS11" s="63"/>
      <c r="FJT11" s="63"/>
      <c r="FJU11" s="63"/>
      <c r="FJV11" s="63"/>
      <c r="FJW11" s="63"/>
      <c r="FJX11" s="63"/>
      <c r="FJY11" s="63"/>
      <c r="FJZ11" s="63"/>
      <c r="FKA11" s="63"/>
      <c r="FKB11" s="63"/>
      <c r="FKC11" s="63"/>
      <c r="FKD11" s="63"/>
      <c r="FKE11" s="63"/>
      <c r="FKF11" s="63"/>
      <c r="FKG11" s="63"/>
      <c r="FKH11" s="63"/>
      <c r="FKI11" s="63"/>
      <c r="FKJ11" s="63"/>
      <c r="FKK11" s="63"/>
      <c r="FKL11" s="63"/>
      <c r="FKM11" s="63"/>
      <c r="FKN11" s="63"/>
      <c r="FKO11" s="63"/>
      <c r="FKP11" s="63"/>
      <c r="FKQ11" s="63"/>
      <c r="FKR11" s="63"/>
      <c r="FKS11" s="63"/>
      <c r="FKT11" s="63"/>
      <c r="FKU11" s="63"/>
      <c r="FKV11" s="63"/>
      <c r="FKW11" s="63"/>
      <c r="FKX11" s="63"/>
      <c r="FKY11" s="63"/>
      <c r="FKZ11" s="63"/>
      <c r="FLA11" s="63"/>
      <c r="FLB11" s="63"/>
      <c r="FLC11" s="63"/>
      <c r="FLD11" s="63"/>
      <c r="FLE11" s="63"/>
      <c r="FLF11" s="63"/>
      <c r="FLG11" s="63"/>
      <c r="FLH11" s="63"/>
      <c r="FLI11" s="63"/>
      <c r="FLJ11" s="63"/>
      <c r="FLK11" s="63"/>
      <c r="FLL11" s="63"/>
      <c r="FLM11" s="63"/>
      <c r="FLN11" s="63"/>
      <c r="FLO11" s="63"/>
      <c r="FLP11" s="63"/>
      <c r="FLQ11" s="63"/>
      <c r="FLR11" s="63"/>
      <c r="FLS11" s="63"/>
      <c r="FLT11" s="63"/>
      <c r="FLU11" s="63"/>
      <c r="FLV11" s="63"/>
      <c r="FLW11" s="63"/>
      <c r="FLX11" s="63"/>
      <c r="FLY11" s="63"/>
      <c r="FLZ11" s="63"/>
      <c r="FMA11" s="63"/>
      <c r="FMB11" s="63"/>
      <c r="FMC11" s="63"/>
      <c r="FMD11" s="63"/>
      <c r="FME11" s="63"/>
      <c r="FMF11" s="63"/>
      <c r="FMG11" s="63"/>
      <c r="FMH11" s="63"/>
      <c r="FMI11" s="63"/>
      <c r="FMJ11" s="63"/>
      <c r="FMK11" s="63"/>
      <c r="FML11" s="63"/>
      <c r="FMM11" s="63"/>
      <c r="FMN11" s="63"/>
      <c r="FMO11" s="63"/>
      <c r="FMP11" s="63"/>
      <c r="FMQ11" s="63"/>
      <c r="FMR11" s="63"/>
      <c r="FMS11" s="63"/>
      <c r="FMT11" s="63"/>
      <c r="FMU11" s="63"/>
      <c r="FMV11" s="63"/>
      <c r="FMW11" s="63"/>
      <c r="FMX11" s="63"/>
      <c r="FMY11" s="63"/>
      <c r="FMZ11" s="63"/>
      <c r="FNA11" s="63"/>
      <c r="FNB11" s="63"/>
      <c r="FNC11" s="63"/>
      <c r="FND11" s="63"/>
      <c r="FNE11" s="63"/>
      <c r="FNF11" s="63"/>
      <c r="FNG11" s="63"/>
      <c r="FNH11" s="63"/>
      <c r="FNI11" s="63"/>
      <c r="FNJ11" s="63"/>
      <c r="FNK11" s="63"/>
      <c r="FNL11" s="63"/>
      <c r="FNM11" s="63"/>
      <c r="FNN11" s="63"/>
      <c r="FNO11" s="63"/>
      <c r="FNP11" s="63"/>
      <c r="FNQ11" s="63"/>
      <c r="FNR11" s="63"/>
      <c r="FNS11" s="63"/>
      <c r="FNT11" s="63"/>
      <c r="FNU11" s="63"/>
      <c r="FNV11" s="63"/>
      <c r="FNW11" s="63"/>
      <c r="FNX11" s="63"/>
      <c r="FNY11" s="63"/>
      <c r="FNZ11" s="63"/>
      <c r="FOA11" s="63"/>
      <c r="FOB11" s="63"/>
      <c r="FOC11" s="63"/>
      <c r="FOD11" s="63"/>
      <c r="FOE11" s="63"/>
      <c r="FOF11" s="63"/>
      <c r="FOG11" s="63"/>
      <c r="FOH11" s="63"/>
      <c r="FOI11" s="63"/>
      <c r="FOJ11" s="63"/>
      <c r="FOK11" s="63"/>
      <c r="FOL11" s="63"/>
      <c r="FOM11" s="63"/>
      <c r="FON11" s="63"/>
      <c r="FOO11" s="63"/>
      <c r="FOP11" s="63"/>
      <c r="FOQ11" s="63"/>
      <c r="FOR11" s="63"/>
      <c r="FOS11" s="63"/>
      <c r="FOT11" s="63"/>
      <c r="FOU11" s="63"/>
      <c r="FOV11" s="63"/>
      <c r="FOW11" s="63"/>
      <c r="FOX11" s="63"/>
      <c r="FOY11" s="63"/>
      <c r="FOZ11" s="63"/>
      <c r="FPA11" s="63"/>
      <c r="FPB11" s="63"/>
      <c r="FPC11" s="63"/>
      <c r="FPD11" s="63"/>
      <c r="FPE11" s="63"/>
      <c r="FPF11" s="63"/>
      <c r="FPG11" s="63"/>
      <c r="FPH11" s="63"/>
      <c r="FPI11" s="63"/>
      <c r="FPJ11" s="63"/>
      <c r="FPK11" s="63"/>
      <c r="FPL11" s="63"/>
      <c r="FPM11" s="63"/>
      <c r="FPN11" s="63"/>
      <c r="FPO11" s="63"/>
      <c r="FPP11" s="63"/>
      <c r="FPQ11" s="63"/>
      <c r="FPR11" s="63"/>
      <c r="FPS11" s="63"/>
      <c r="FPT11" s="63"/>
      <c r="FPU11" s="63"/>
      <c r="FPV11" s="63"/>
      <c r="FPW11" s="63"/>
      <c r="FPX11" s="63"/>
      <c r="FPY11" s="63"/>
      <c r="FPZ11" s="63"/>
      <c r="FQA11" s="63"/>
      <c r="FQB11" s="63"/>
      <c r="FQC11" s="63"/>
      <c r="FQD11" s="63"/>
      <c r="FQE11" s="63"/>
      <c r="FQF11" s="63"/>
      <c r="FQG11" s="63"/>
      <c r="FQH11" s="63"/>
      <c r="FQI11" s="63"/>
      <c r="FQJ11" s="63"/>
      <c r="FQK11" s="63"/>
      <c r="FQL11" s="63"/>
      <c r="FQM11" s="63"/>
      <c r="FQN11" s="63"/>
      <c r="FQO11" s="63"/>
      <c r="FQP11" s="63"/>
      <c r="FQQ11" s="63"/>
      <c r="FQR11" s="63"/>
      <c r="FQS11" s="63"/>
      <c r="FQT11" s="63"/>
      <c r="FQU11" s="63"/>
      <c r="FQV11" s="63"/>
      <c r="FQW11" s="63"/>
      <c r="FQX11" s="63"/>
      <c r="FQY11" s="63"/>
      <c r="FQZ11" s="63"/>
      <c r="FRA11" s="63"/>
      <c r="FRB11" s="63"/>
      <c r="FRC11" s="63"/>
      <c r="FRD11" s="63"/>
      <c r="FRE11" s="63"/>
      <c r="FRF11" s="63"/>
      <c r="FRG11" s="63"/>
      <c r="FRH11" s="63"/>
      <c r="FRI11" s="63"/>
      <c r="FRJ11" s="63"/>
      <c r="FRK11" s="63"/>
      <c r="FRL11" s="63"/>
      <c r="FRM11" s="63"/>
      <c r="FRN11" s="63"/>
      <c r="FRO11" s="63"/>
      <c r="FRP11" s="63"/>
      <c r="FRQ11" s="63"/>
      <c r="FRR11" s="63"/>
      <c r="FRS11" s="63"/>
      <c r="FRT11" s="63"/>
      <c r="FRU11" s="63"/>
      <c r="FRV11" s="63"/>
      <c r="FRW11" s="63"/>
      <c r="FRX11" s="63"/>
      <c r="FRY11" s="63"/>
      <c r="FRZ11" s="63"/>
      <c r="FSA11" s="63"/>
      <c r="FSB11" s="63"/>
      <c r="FSC11" s="63"/>
      <c r="FSD11" s="63"/>
      <c r="FSE11" s="63"/>
      <c r="FSF11" s="63"/>
      <c r="FSG11" s="63"/>
      <c r="FSH11" s="63"/>
      <c r="FSI11" s="63"/>
      <c r="FSJ11" s="63"/>
      <c r="FSK11" s="63"/>
      <c r="FSL11" s="63"/>
      <c r="FSM11" s="63"/>
      <c r="FSN11" s="63"/>
      <c r="FSO11" s="63"/>
      <c r="FSP11" s="63"/>
      <c r="FSQ11" s="63"/>
      <c r="FSR11" s="63"/>
      <c r="FSS11" s="63"/>
      <c r="FST11" s="63"/>
      <c r="FSU11" s="63"/>
      <c r="FSV11" s="63"/>
      <c r="FSW11" s="63"/>
      <c r="FSX11" s="63"/>
      <c r="FSY11" s="63"/>
      <c r="FSZ11" s="63"/>
      <c r="FTA11" s="63"/>
      <c r="FTB11" s="63"/>
      <c r="FTC11" s="63"/>
      <c r="FTD11" s="63"/>
      <c r="FTE11" s="63"/>
      <c r="FTF11" s="63"/>
      <c r="FTG11" s="63"/>
      <c r="FTH11" s="63"/>
      <c r="FTI11" s="63"/>
      <c r="FTJ11" s="63"/>
      <c r="FTK11" s="63"/>
      <c r="FTL11" s="63"/>
      <c r="FTM11" s="63"/>
      <c r="FTN11" s="63"/>
      <c r="FTO11" s="63"/>
      <c r="FTP11" s="63"/>
      <c r="FTQ11" s="63"/>
      <c r="FTR11" s="63"/>
      <c r="FTS11" s="63"/>
      <c r="FTT11" s="63"/>
      <c r="FTU11" s="63"/>
      <c r="FTV11" s="63"/>
      <c r="FTW11" s="63"/>
      <c r="FTX11" s="63"/>
      <c r="FTY11" s="63"/>
      <c r="FTZ11" s="63"/>
      <c r="FUA11" s="63"/>
      <c r="FUB11" s="63"/>
      <c r="FUC11" s="63"/>
      <c r="FUD11" s="63"/>
      <c r="FUE11" s="63"/>
      <c r="FUF11" s="63"/>
      <c r="FUG11" s="63"/>
      <c r="FUH11" s="63"/>
      <c r="FUI11" s="63"/>
      <c r="FUJ11" s="63"/>
      <c r="FUK11" s="63"/>
      <c r="FUL11" s="63"/>
      <c r="FUM11" s="63"/>
      <c r="FUN11" s="63"/>
      <c r="FUO11" s="63"/>
      <c r="FUP11" s="63"/>
      <c r="FUQ11" s="63"/>
      <c r="FUR11" s="63"/>
      <c r="FUS11" s="63"/>
      <c r="FUT11" s="63"/>
      <c r="FUU11" s="63"/>
      <c r="FUV11" s="63"/>
      <c r="FUW11" s="63"/>
      <c r="FUX11" s="63"/>
      <c r="FUY11" s="63"/>
      <c r="FUZ11" s="63"/>
      <c r="FVA11" s="63"/>
      <c r="FVB11" s="63"/>
      <c r="FVC11" s="63"/>
      <c r="FVD11" s="63"/>
      <c r="FVE11" s="63"/>
      <c r="FVF11" s="63"/>
      <c r="FVG11" s="63"/>
      <c r="FVH11" s="63"/>
      <c r="FVI11" s="63"/>
      <c r="FVJ11" s="63"/>
      <c r="FVK11" s="63"/>
      <c r="FVL11" s="63"/>
      <c r="FVM11" s="63"/>
      <c r="FVN11" s="63"/>
      <c r="FVO11" s="63"/>
      <c r="FVP11" s="63"/>
      <c r="FVQ11" s="63"/>
      <c r="FVR11" s="63"/>
      <c r="FVS11" s="63"/>
      <c r="FVT11" s="63"/>
      <c r="FVU11" s="63"/>
      <c r="FVV11" s="63"/>
      <c r="FVW11" s="63"/>
      <c r="FVX11" s="63"/>
      <c r="FVY11" s="63"/>
      <c r="FVZ11" s="63"/>
      <c r="FWA11" s="63"/>
      <c r="FWB11" s="63"/>
      <c r="FWC11" s="63"/>
      <c r="FWD11" s="63"/>
      <c r="FWE11" s="63"/>
      <c r="FWF11" s="63"/>
      <c r="FWG11" s="63"/>
      <c r="FWH11" s="63"/>
      <c r="FWI11" s="63"/>
      <c r="FWJ11" s="63"/>
      <c r="FWK11" s="63"/>
      <c r="FWL11" s="63"/>
      <c r="FWM11" s="63"/>
      <c r="FWN11" s="63"/>
      <c r="FWO11" s="63"/>
      <c r="FWP11" s="63"/>
      <c r="FWQ11" s="63"/>
      <c r="FWR11" s="63"/>
      <c r="FWS11" s="63"/>
      <c r="FWT11" s="63"/>
      <c r="FWU11" s="63"/>
      <c r="FWV11" s="63"/>
      <c r="FWW11" s="63"/>
      <c r="FWX11" s="63"/>
      <c r="FWY11" s="63"/>
      <c r="FWZ11" s="63"/>
      <c r="FXA11" s="63"/>
      <c r="FXB11" s="63"/>
      <c r="FXC11" s="63"/>
      <c r="FXD11" s="63"/>
      <c r="FXE11" s="63"/>
      <c r="FXF11" s="63"/>
      <c r="FXG11" s="63"/>
      <c r="FXH11" s="63"/>
      <c r="FXI11" s="63"/>
      <c r="FXJ11" s="63"/>
      <c r="FXK11" s="63"/>
      <c r="FXL11" s="63"/>
      <c r="FXM11" s="63"/>
      <c r="FXN11" s="63"/>
      <c r="FXO11" s="63"/>
      <c r="FXP11" s="63"/>
      <c r="FXQ11" s="63"/>
      <c r="FXR11" s="63"/>
      <c r="FXS11" s="63"/>
      <c r="FXT11" s="63"/>
      <c r="FXU11" s="63"/>
      <c r="FXV11" s="63"/>
      <c r="FXW11" s="63"/>
      <c r="FXX11" s="63"/>
      <c r="FXY11" s="63"/>
      <c r="FXZ11" s="63"/>
      <c r="FYA11" s="63"/>
      <c r="FYB11" s="63"/>
      <c r="FYC11" s="63"/>
      <c r="FYD11" s="63"/>
      <c r="FYE11" s="63"/>
      <c r="FYF11" s="63"/>
      <c r="FYG11" s="63"/>
      <c r="FYH11" s="63"/>
      <c r="FYI11" s="63"/>
      <c r="FYJ11" s="63"/>
      <c r="FYK11" s="63"/>
      <c r="FYL11" s="63"/>
      <c r="FYM11" s="63"/>
      <c r="FYN11" s="63"/>
      <c r="FYO11" s="63"/>
      <c r="FYP11" s="63"/>
      <c r="FYQ11" s="63"/>
      <c r="FYR11" s="63"/>
      <c r="FYS11" s="63"/>
      <c r="FYT11" s="63"/>
      <c r="FYU11" s="63"/>
      <c r="FYV11" s="63"/>
      <c r="FYW11" s="63"/>
      <c r="FYX11" s="63"/>
      <c r="FYY11" s="63"/>
      <c r="FYZ11" s="63"/>
      <c r="FZA11" s="63"/>
      <c r="FZB11" s="63"/>
      <c r="FZC11" s="63"/>
      <c r="FZD11" s="63"/>
      <c r="FZE11" s="63"/>
      <c r="FZF11" s="63"/>
      <c r="FZG11" s="63"/>
      <c r="FZH11" s="63"/>
      <c r="FZI11" s="63"/>
      <c r="FZJ11" s="63"/>
      <c r="FZK11" s="63"/>
      <c r="FZL11" s="63"/>
      <c r="FZM11" s="63"/>
      <c r="FZN11" s="63"/>
      <c r="FZO11" s="63"/>
      <c r="FZP11" s="63"/>
      <c r="FZQ11" s="63"/>
      <c r="FZR11" s="63"/>
      <c r="FZS11" s="63"/>
      <c r="FZT11" s="63"/>
      <c r="FZU11" s="63"/>
      <c r="FZV11" s="63"/>
      <c r="FZW11" s="63"/>
      <c r="FZX11" s="63"/>
      <c r="FZY11" s="63"/>
      <c r="FZZ11" s="63"/>
      <c r="GAA11" s="63"/>
      <c r="GAB11" s="63"/>
      <c r="GAC11" s="63"/>
      <c r="GAD11" s="63"/>
      <c r="GAE11" s="63"/>
      <c r="GAF11" s="63"/>
      <c r="GAG11" s="63"/>
      <c r="GAH11" s="63"/>
      <c r="GAI11" s="63"/>
      <c r="GAJ11" s="63"/>
      <c r="GAK11" s="63"/>
      <c r="GAL11" s="63"/>
      <c r="GAM11" s="63"/>
      <c r="GAN11" s="63"/>
      <c r="GAO11" s="63"/>
      <c r="GAP11" s="63"/>
      <c r="GAQ11" s="63"/>
      <c r="GAR11" s="63"/>
      <c r="GAS11" s="63"/>
      <c r="GAT11" s="63"/>
      <c r="GAU11" s="63"/>
      <c r="GAV11" s="63"/>
      <c r="GAW11" s="63"/>
      <c r="GAX11" s="63"/>
      <c r="GAY11" s="63"/>
      <c r="GAZ11" s="63"/>
      <c r="GBA11" s="63"/>
      <c r="GBB11" s="63"/>
      <c r="GBC11" s="63"/>
      <c r="GBD11" s="63"/>
      <c r="GBE11" s="63"/>
      <c r="GBF11" s="63"/>
      <c r="GBG11" s="63"/>
      <c r="GBH11" s="63"/>
      <c r="GBI11" s="63"/>
      <c r="GBJ11" s="63"/>
      <c r="GBK11" s="63"/>
      <c r="GBL11" s="63"/>
      <c r="GBM11" s="63"/>
      <c r="GBN11" s="63"/>
      <c r="GBO11" s="63"/>
      <c r="GBP11" s="63"/>
      <c r="GBQ11" s="63"/>
      <c r="GBR11" s="63"/>
      <c r="GBS11" s="63"/>
      <c r="GBT11" s="63"/>
      <c r="GBU11" s="63"/>
      <c r="GBV11" s="63"/>
      <c r="GBW11" s="63"/>
      <c r="GBX11" s="63"/>
      <c r="GBY11" s="63"/>
      <c r="GBZ11" s="63"/>
      <c r="GCA11" s="63"/>
      <c r="GCB11" s="63"/>
      <c r="GCC11" s="63"/>
      <c r="GCD11" s="63"/>
      <c r="GCE11" s="63"/>
      <c r="GCF11" s="63"/>
      <c r="GCG11" s="63"/>
      <c r="GCH11" s="63"/>
      <c r="GCI11" s="63"/>
      <c r="GCJ11" s="63"/>
      <c r="GCK11" s="63"/>
      <c r="GCL11" s="63"/>
      <c r="GCM11" s="63"/>
      <c r="GCN11" s="63"/>
      <c r="GCO11" s="63"/>
      <c r="GCP11" s="63"/>
      <c r="GCQ11" s="63"/>
      <c r="GCR11" s="63"/>
      <c r="GCS11" s="63"/>
      <c r="GCT11" s="63"/>
      <c r="GCU11" s="63"/>
      <c r="GCV11" s="63"/>
      <c r="GCW11" s="63"/>
      <c r="GCX11" s="63"/>
      <c r="GCY11" s="63"/>
      <c r="GCZ11" s="63"/>
      <c r="GDA11" s="63"/>
      <c r="GDB11" s="63"/>
      <c r="GDC11" s="63"/>
      <c r="GDD11" s="63"/>
      <c r="GDE11" s="63"/>
      <c r="GDF11" s="63"/>
      <c r="GDG11" s="63"/>
      <c r="GDH11" s="63"/>
      <c r="GDI11" s="63"/>
      <c r="GDJ11" s="63"/>
      <c r="GDK11" s="63"/>
      <c r="GDL11" s="63"/>
      <c r="GDM11" s="63"/>
      <c r="GDN11" s="63"/>
      <c r="GDO11" s="63"/>
      <c r="GDP11" s="63"/>
      <c r="GDQ11" s="63"/>
      <c r="GDR11" s="63"/>
      <c r="GDS11" s="63"/>
      <c r="GDT11" s="63"/>
      <c r="GDU11" s="63"/>
      <c r="GDV11" s="63"/>
      <c r="GDW11" s="63"/>
      <c r="GDX11" s="63"/>
      <c r="GDY11" s="63"/>
      <c r="GDZ11" s="63"/>
      <c r="GEA11" s="63"/>
      <c r="GEB11" s="63"/>
      <c r="GEC11" s="63"/>
      <c r="GED11" s="63"/>
      <c r="GEE11" s="63"/>
      <c r="GEF11" s="63"/>
      <c r="GEG11" s="63"/>
      <c r="GEH11" s="63"/>
      <c r="GEI11" s="63"/>
      <c r="GEJ11" s="63"/>
      <c r="GEK11" s="63"/>
      <c r="GEL11" s="63"/>
      <c r="GEM11" s="63"/>
      <c r="GEN11" s="63"/>
      <c r="GEO11" s="63"/>
      <c r="GEP11" s="63"/>
      <c r="GEQ11" s="63"/>
      <c r="GER11" s="63"/>
      <c r="GES11" s="63"/>
      <c r="GET11" s="63"/>
      <c r="GEU11" s="63"/>
      <c r="GEV11" s="63"/>
      <c r="GEW11" s="63"/>
      <c r="GEX11" s="63"/>
      <c r="GEY11" s="63"/>
      <c r="GEZ11" s="63"/>
      <c r="GFA11" s="63"/>
      <c r="GFB11" s="63"/>
      <c r="GFC11" s="63"/>
      <c r="GFD11" s="63"/>
      <c r="GFE11" s="63"/>
      <c r="GFF11" s="63"/>
      <c r="GFG11" s="63"/>
      <c r="GFH11" s="63"/>
      <c r="GFI11" s="63"/>
      <c r="GFJ11" s="63"/>
      <c r="GFK11" s="63"/>
      <c r="GFL11" s="63"/>
      <c r="GFM11" s="63"/>
      <c r="GFN11" s="63"/>
      <c r="GFO11" s="63"/>
      <c r="GFP11" s="63"/>
      <c r="GFQ11" s="63"/>
      <c r="GFR11" s="63"/>
      <c r="GFS11" s="63"/>
      <c r="GFT11" s="63"/>
      <c r="GFU11" s="63"/>
      <c r="GFV11" s="63"/>
      <c r="GFW11" s="63"/>
      <c r="GFX11" s="63"/>
      <c r="GFY11" s="63"/>
      <c r="GFZ11" s="63"/>
      <c r="GGA11" s="63"/>
      <c r="GGB11" s="63"/>
      <c r="GGC11" s="63"/>
      <c r="GGD11" s="63"/>
      <c r="GGE11" s="63"/>
      <c r="GGF11" s="63"/>
      <c r="GGG11" s="63"/>
      <c r="GGH11" s="63"/>
      <c r="GGI11" s="63"/>
      <c r="GGJ11" s="63"/>
      <c r="GGK11" s="63"/>
      <c r="GGL11" s="63"/>
      <c r="GGM11" s="63"/>
      <c r="GGN11" s="63"/>
      <c r="GGO11" s="63"/>
      <c r="GGP11" s="63"/>
      <c r="GGQ11" s="63"/>
      <c r="GGR11" s="63"/>
      <c r="GGS11" s="63"/>
      <c r="GGT11" s="63"/>
      <c r="GGU11" s="63"/>
      <c r="GGV11" s="63"/>
      <c r="GGW11" s="63"/>
      <c r="GGX11" s="63"/>
      <c r="GGY11" s="63"/>
      <c r="GGZ11" s="63"/>
      <c r="GHA11" s="63"/>
      <c r="GHB11" s="63"/>
      <c r="GHC11" s="63"/>
      <c r="GHD11" s="63"/>
      <c r="GHE11" s="63"/>
      <c r="GHF11" s="63"/>
      <c r="GHG11" s="63"/>
      <c r="GHH11" s="63"/>
      <c r="GHI11" s="63"/>
      <c r="GHJ11" s="63"/>
      <c r="GHK11" s="63"/>
      <c r="GHL11" s="63"/>
      <c r="GHM11" s="63"/>
      <c r="GHN11" s="63"/>
      <c r="GHO11" s="63"/>
      <c r="GHP11" s="63"/>
      <c r="GHQ11" s="63"/>
      <c r="GHR11" s="63"/>
      <c r="GHS11" s="63"/>
      <c r="GHT11" s="63"/>
      <c r="GHU11" s="63"/>
      <c r="GHV11" s="63"/>
      <c r="GHW11" s="63"/>
      <c r="GHX11" s="63"/>
      <c r="GHY11" s="63"/>
      <c r="GHZ11" s="63"/>
      <c r="GIA11" s="63"/>
      <c r="GIB11" s="63"/>
      <c r="GIC11" s="63"/>
      <c r="GID11" s="63"/>
      <c r="GIE11" s="63"/>
      <c r="GIF11" s="63"/>
      <c r="GIG11" s="63"/>
      <c r="GIH11" s="63"/>
      <c r="GII11" s="63"/>
      <c r="GIJ11" s="63"/>
      <c r="GIK11" s="63"/>
      <c r="GIL11" s="63"/>
      <c r="GIM11" s="63"/>
      <c r="GIN11" s="63"/>
      <c r="GIO11" s="63"/>
      <c r="GIP11" s="63"/>
      <c r="GIQ11" s="63"/>
      <c r="GIR11" s="63"/>
      <c r="GIS11" s="63"/>
      <c r="GIT11" s="63"/>
      <c r="GIU11" s="63"/>
      <c r="GIV11" s="63"/>
      <c r="GIW11" s="63"/>
      <c r="GIX11" s="63"/>
      <c r="GIY11" s="63"/>
      <c r="GIZ11" s="63"/>
      <c r="GJA11" s="63"/>
      <c r="GJB11" s="63"/>
      <c r="GJC11" s="63"/>
      <c r="GJD11" s="63"/>
      <c r="GJE11" s="63"/>
      <c r="GJF11" s="63"/>
      <c r="GJG11" s="63"/>
      <c r="GJH11" s="63"/>
      <c r="GJI11" s="63"/>
      <c r="GJJ11" s="63"/>
      <c r="GJK11" s="63"/>
      <c r="GJL11" s="63"/>
      <c r="GJM11" s="63"/>
      <c r="GJN11" s="63"/>
      <c r="GJO11" s="63"/>
      <c r="GJP11" s="63"/>
      <c r="GJQ11" s="63"/>
      <c r="GJR11" s="63"/>
      <c r="GJS11" s="63"/>
      <c r="GJT11" s="63"/>
      <c r="GJU11" s="63"/>
      <c r="GJV11" s="63"/>
      <c r="GJW11" s="63"/>
      <c r="GJX11" s="63"/>
      <c r="GJY11" s="63"/>
      <c r="GJZ11" s="63"/>
      <c r="GKA11" s="63"/>
      <c r="GKB11" s="63"/>
      <c r="GKC11" s="63"/>
      <c r="GKD11" s="63"/>
      <c r="GKE11" s="63"/>
      <c r="GKF11" s="63"/>
      <c r="GKG11" s="63"/>
      <c r="GKH11" s="63"/>
      <c r="GKI11" s="63"/>
      <c r="GKJ11" s="63"/>
      <c r="GKK11" s="63"/>
      <c r="GKL11" s="63"/>
      <c r="GKM11" s="63"/>
      <c r="GKN11" s="63"/>
      <c r="GKO11" s="63"/>
      <c r="GKP11" s="63"/>
      <c r="GKQ11" s="63"/>
      <c r="GKR11" s="63"/>
      <c r="GKS11" s="63"/>
      <c r="GKT11" s="63"/>
      <c r="GKU11" s="63"/>
      <c r="GKV11" s="63"/>
      <c r="GKW11" s="63"/>
      <c r="GKX11" s="63"/>
      <c r="GKY11" s="63"/>
      <c r="GKZ11" s="63"/>
      <c r="GLA11" s="63"/>
      <c r="GLB11" s="63"/>
      <c r="GLC11" s="63"/>
      <c r="GLD11" s="63"/>
      <c r="GLE11" s="63"/>
      <c r="GLF11" s="63"/>
      <c r="GLG11" s="63"/>
      <c r="GLH11" s="63"/>
      <c r="GLI11" s="63"/>
      <c r="GLJ11" s="63"/>
      <c r="GLK11" s="63"/>
      <c r="GLL11" s="63"/>
      <c r="GLM11" s="63"/>
      <c r="GLN11" s="63"/>
      <c r="GLO11" s="63"/>
      <c r="GLP11" s="63"/>
      <c r="GLQ11" s="63"/>
      <c r="GLR11" s="63"/>
      <c r="GLS11" s="63"/>
      <c r="GLT11" s="63"/>
      <c r="GLU11" s="63"/>
      <c r="GLV11" s="63"/>
      <c r="GLW11" s="63"/>
      <c r="GLX11" s="63"/>
      <c r="GLY11" s="63"/>
      <c r="GLZ11" s="63"/>
      <c r="GMA11" s="63"/>
      <c r="GMB11" s="63"/>
      <c r="GMC11" s="63"/>
      <c r="GMD11" s="63"/>
      <c r="GME11" s="63"/>
      <c r="GMF11" s="63"/>
      <c r="GMG11" s="63"/>
      <c r="GMH11" s="63"/>
      <c r="GMI11" s="63"/>
      <c r="GMJ11" s="63"/>
      <c r="GMK11" s="63"/>
      <c r="GML11" s="63"/>
      <c r="GMM11" s="63"/>
      <c r="GMN11" s="63"/>
      <c r="GMO11" s="63"/>
      <c r="GMP11" s="63"/>
      <c r="GMQ11" s="63"/>
      <c r="GMR11" s="63"/>
      <c r="GMS11" s="63"/>
      <c r="GMT11" s="63"/>
      <c r="GMU11" s="63"/>
      <c r="GMV11" s="63"/>
      <c r="GMW11" s="63"/>
      <c r="GMX11" s="63"/>
      <c r="GMY11" s="63"/>
      <c r="GMZ11" s="63"/>
      <c r="GNA11" s="63"/>
      <c r="GNB11" s="63"/>
      <c r="GNC11" s="63"/>
      <c r="GND11" s="63"/>
      <c r="GNE11" s="63"/>
      <c r="GNF11" s="63"/>
      <c r="GNG11" s="63"/>
      <c r="GNH11" s="63"/>
      <c r="GNI11" s="63"/>
      <c r="GNJ11" s="63"/>
      <c r="GNK11" s="63"/>
      <c r="GNL11" s="63"/>
      <c r="GNM11" s="63"/>
      <c r="GNN11" s="63"/>
      <c r="GNO11" s="63"/>
      <c r="GNP11" s="63"/>
      <c r="GNQ11" s="63"/>
      <c r="GNR11" s="63"/>
      <c r="GNS11" s="63"/>
      <c r="GNT11" s="63"/>
      <c r="GNU11" s="63"/>
      <c r="GNV11" s="63"/>
      <c r="GNW11" s="63"/>
      <c r="GNX11" s="63"/>
      <c r="GNY11" s="63"/>
      <c r="GNZ11" s="63"/>
      <c r="GOA11" s="63"/>
      <c r="GOB11" s="63"/>
      <c r="GOC11" s="63"/>
      <c r="GOD11" s="63"/>
      <c r="GOE11" s="63"/>
      <c r="GOF11" s="63"/>
      <c r="GOG11" s="63"/>
      <c r="GOH11" s="63"/>
      <c r="GOI11" s="63"/>
      <c r="GOJ11" s="63"/>
      <c r="GOK11" s="63"/>
      <c r="GOL11" s="63"/>
      <c r="GOM11" s="63"/>
      <c r="GON11" s="63"/>
      <c r="GOO11" s="63"/>
      <c r="GOP11" s="63"/>
      <c r="GOQ11" s="63"/>
      <c r="GOR11" s="63"/>
      <c r="GOS11" s="63"/>
      <c r="GOT11" s="63"/>
      <c r="GOU11" s="63"/>
      <c r="GOV11" s="63"/>
      <c r="GOW11" s="63"/>
      <c r="GOX11" s="63"/>
      <c r="GOY11" s="63"/>
      <c r="GOZ11" s="63"/>
      <c r="GPA11" s="63"/>
      <c r="GPB11" s="63"/>
      <c r="GPC11" s="63"/>
      <c r="GPD11" s="63"/>
      <c r="GPE11" s="63"/>
      <c r="GPF11" s="63"/>
      <c r="GPG11" s="63"/>
      <c r="GPH11" s="63"/>
      <c r="GPI11" s="63"/>
      <c r="GPJ11" s="63"/>
      <c r="GPK11" s="63"/>
      <c r="GPL11" s="63"/>
      <c r="GPM11" s="63"/>
      <c r="GPN11" s="63"/>
      <c r="GPO11" s="63"/>
      <c r="GPP11" s="63"/>
      <c r="GPQ11" s="63"/>
      <c r="GPR11" s="63"/>
      <c r="GPS11" s="63"/>
      <c r="GPT11" s="63"/>
      <c r="GPU11" s="63"/>
      <c r="GPV11" s="63"/>
      <c r="GPW11" s="63"/>
      <c r="GPX11" s="63"/>
      <c r="GPY11" s="63"/>
      <c r="GPZ11" s="63"/>
      <c r="GQA11" s="63"/>
      <c r="GQB11" s="63"/>
      <c r="GQC11" s="63"/>
      <c r="GQD11" s="63"/>
      <c r="GQE11" s="63"/>
      <c r="GQF11" s="63"/>
      <c r="GQG11" s="63"/>
      <c r="GQH11" s="63"/>
      <c r="GQI11" s="63"/>
      <c r="GQJ11" s="63"/>
      <c r="GQK11" s="63"/>
      <c r="GQL11" s="63"/>
      <c r="GQM11" s="63"/>
      <c r="GQN11" s="63"/>
      <c r="GQO11" s="63"/>
      <c r="GQP11" s="63"/>
      <c r="GQQ11" s="63"/>
      <c r="GQR11" s="63"/>
      <c r="GQS11" s="63"/>
      <c r="GQT11" s="63"/>
      <c r="GQU11" s="63"/>
      <c r="GQV11" s="63"/>
      <c r="GQW11" s="63"/>
      <c r="GQX11" s="63"/>
      <c r="GQY11" s="63"/>
      <c r="GQZ11" s="63"/>
      <c r="GRA11" s="63"/>
      <c r="GRB11" s="63"/>
      <c r="GRC11" s="63"/>
      <c r="GRD11" s="63"/>
      <c r="GRE11" s="63"/>
      <c r="GRF11" s="63"/>
      <c r="GRG11" s="63"/>
      <c r="GRH11" s="63"/>
      <c r="GRI11" s="63"/>
      <c r="GRJ11" s="63"/>
      <c r="GRK11" s="63"/>
      <c r="GRL11" s="63"/>
      <c r="GRM11" s="63"/>
      <c r="GRN11" s="63"/>
      <c r="GRO11" s="63"/>
      <c r="GRP11" s="63"/>
      <c r="GRQ11" s="63"/>
      <c r="GRR11" s="63"/>
      <c r="GRS11" s="63"/>
      <c r="GRT11" s="63"/>
      <c r="GRU11" s="63"/>
      <c r="GRV11" s="63"/>
      <c r="GRW11" s="63"/>
      <c r="GRX11" s="63"/>
      <c r="GRY11" s="63"/>
      <c r="GRZ11" s="63"/>
      <c r="GSA11" s="63"/>
      <c r="GSB11" s="63"/>
      <c r="GSC11" s="63"/>
      <c r="GSD11" s="63"/>
      <c r="GSE11" s="63"/>
      <c r="GSF11" s="63"/>
      <c r="GSG11" s="63"/>
      <c r="GSH11" s="63"/>
      <c r="GSI11" s="63"/>
      <c r="GSJ11" s="63"/>
      <c r="GSK11" s="63"/>
      <c r="GSL11" s="63"/>
      <c r="GSM11" s="63"/>
      <c r="GSN11" s="63"/>
      <c r="GSO11" s="63"/>
      <c r="GSP11" s="63"/>
      <c r="GSQ11" s="63"/>
      <c r="GSR11" s="63"/>
      <c r="GSS11" s="63"/>
      <c r="GST11" s="63"/>
      <c r="GSU11" s="63"/>
      <c r="GSV11" s="63"/>
      <c r="GSW11" s="63"/>
      <c r="GSX11" s="63"/>
      <c r="GSY11" s="63"/>
      <c r="GSZ11" s="63"/>
      <c r="GTA11" s="63"/>
      <c r="GTB11" s="63"/>
      <c r="GTC11" s="63"/>
      <c r="GTD11" s="63"/>
      <c r="GTE11" s="63"/>
      <c r="GTF11" s="63"/>
      <c r="GTG11" s="63"/>
      <c r="GTH11" s="63"/>
      <c r="GTI11" s="63"/>
      <c r="GTJ11" s="63"/>
      <c r="GTK11" s="63"/>
      <c r="GTL11" s="63"/>
      <c r="GTM11" s="63"/>
      <c r="GTN11" s="63"/>
      <c r="GTO11" s="63"/>
      <c r="GTP11" s="63"/>
      <c r="GTQ11" s="63"/>
      <c r="GTR11" s="63"/>
      <c r="GTS11" s="63"/>
      <c r="GTT11" s="63"/>
      <c r="GTU11" s="63"/>
      <c r="GTV11" s="63"/>
      <c r="GTW11" s="63"/>
      <c r="GTX11" s="63"/>
      <c r="GTY11" s="63"/>
      <c r="GTZ11" s="63"/>
      <c r="GUA11" s="63"/>
      <c r="GUB11" s="63"/>
      <c r="GUC11" s="63"/>
      <c r="GUD11" s="63"/>
      <c r="GUE11" s="63"/>
      <c r="GUF11" s="63"/>
      <c r="GUG11" s="63"/>
      <c r="GUH11" s="63"/>
      <c r="GUI11" s="63"/>
      <c r="GUJ11" s="63"/>
      <c r="GUK11" s="63"/>
      <c r="GUL11" s="63"/>
      <c r="GUM11" s="63"/>
      <c r="GUN11" s="63"/>
      <c r="GUO11" s="63"/>
      <c r="GUP11" s="63"/>
      <c r="GUQ11" s="63"/>
      <c r="GUR11" s="63"/>
      <c r="GUS11" s="63"/>
      <c r="GUT11" s="63"/>
      <c r="GUU11" s="63"/>
      <c r="GUV11" s="63"/>
      <c r="GUW11" s="63"/>
      <c r="GUX11" s="63"/>
      <c r="GUY11" s="63"/>
      <c r="GUZ11" s="63"/>
      <c r="GVA11" s="63"/>
      <c r="GVB11" s="63"/>
      <c r="GVC11" s="63"/>
      <c r="GVD11" s="63"/>
      <c r="GVE11" s="63"/>
      <c r="GVF11" s="63"/>
      <c r="GVG11" s="63"/>
      <c r="GVH11" s="63"/>
      <c r="GVI11" s="63"/>
      <c r="GVJ11" s="63"/>
      <c r="GVK11" s="63"/>
      <c r="GVL11" s="63"/>
      <c r="GVM11" s="63"/>
      <c r="GVN11" s="63"/>
      <c r="GVO11" s="63"/>
      <c r="GVP11" s="63"/>
      <c r="GVQ11" s="63"/>
      <c r="GVR11" s="63"/>
      <c r="GVS11" s="63"/>
      <c r="GVT11" s="63"/>
      <c r="GVU11" s="63"/>
      <c r="GVV11" s="63"/>
      <c r="GVW11" s="63"/>
      <c r="GVX11" s="63"/>
      <c r="GVY11" s="63"/>
      <c r="GVZ11" s="63"/>
      <c r="GWA11" s="63"/>
      <c r="GWB11" s="63"/>
      <c r="GWC11" s="63"/>
      <c r="GWD11" s="63"/>
      <c r="GWE11" s="63"/>
      <c r="GWF11" s="63"/>
      <c r="GWG11" s="63"/>
      <c r="GWH11" s="63"/>
      <c r="GWI11" s="63"/>
      <c r="GWJ11" s="63"/>
      <c r="GWK11" s="63"/>
      <c r="GWL11" s="63"/>
      <c r="GWM11" s="63"/>
      <c r="GWN11" s="63"/>
      <c r="GWO11" s="63"/>
      <c r="GWP11" s="63"/>
      <c r="GWQ11" s="63"/>
      <c r="GWR11" s="63"/>
      <c r="GWS11" s="63"/>
      <c r="GWT11" s="63"/>
      <c r="GWU11" s="63"/>
      <c r="GWV11" s="63"/>
      <c r="GWW11" s="63"/>
      <c r="GWX11" s="63"/>
      <c r="GWY11" s="63"/>
      <c r="GWZ11" s="63"/>
      <c r="GXA11" s="63"/>
      <c r="GXB11" s="63"/>
      <c r="GXC11" s="63"/>
      <c r="GXD11" s="63"/>
      <c r="GXE11" s="63"/>
      <c r="GXF11" s="63"/>
      <c r="GXG11" s="63"/>
      <c r="GXH11" s="63"/>
      <c r="GXI11" s="63"/>
      <c r="GXJ11" s="63"/>
      <c r="GXK11" s="63"/>
      <c r="GXL11" s="63"/>
      <c r="GXM11" s="63"/>
      <c r="GXN11" s="63"/>
      <c r="GXO11" s="63"/>
      <c r="GXP11" s="63"/>
      <c r="GXQ11" s="63"/>
      <c r="GXR11" s="63"/>
      <c r="GXS11" s="63"/>
      <c r="GXT11" s="63"/>
      <c r="GXU11" s="63"/>
      <c r="GXV11" s="63"/>
      <c r="GXW11" s="63"/>
      <c r="GXX11" s="63"/>
      <c r="GXY11" s="63"/>
      <c r="GXZ11" s="63"/>
      <c r="GYA11" s="63"/>
      <c r="GYB11" s="63"/>
      <c r="GYC11" s="63"/>
      <c r="GYD11" s="63"/>
      <c r="GYE11" s="63"/>
      <c r="GYF11" s="63"/>
      <c r="GYG11" s="63"/>
      <c r="GYH11" s="63"/>
      <c r="GYI11" s="63"/>
      <c r="GYJ11" s="63"/>
      <c r="GYK11" s="63"/>
      <c r="GYL11" s="63"/>
      <c r="GYM11" s="63"/>
      <c r="GYN11" s="63"/>
      <c r="GYO11" s="63"/>
      <c r="GYP11" s="63"/>
      <c r="GYQ11" s="63"/>
      <c r="GYR11" s="63"/>
      <c r="GYS11" s="63"/>
      <c r="GYT11" s="63"/>
      <c r="GYU11" s="63"/>
      <c r="GYV11" s="63"/>
      <c r="GYW11" s="63"/>
      <c r="GYX11" s="63"/>
      <c r="GYY11" s="63"/>
      <c r="GYZ11" s="63"/>
      <c r="GZA11" s="63"/>
      <c r="GZB11" s="63"/>
      <c r="GZC11" s="63"/>
      <c r="GZD11" s="63"/>
      <c r="GZE11" s="63"/>
      <c r="GZF11" s="63"/>
      <c r="GZG11" s="63"/>
      <c r="GZH11" s="63"/>
      <c r="GZI11" s="63"/>
      <c r="GZJ11" s="63"/>
      <c r="GZK11" s="63"/>
      <c r="GZL11" s="63"/>
      <c r="GZM11" s="63"/>
      <c r="GZN11" s="63"/>
      <c r="GZO11" s="63"/>
      <c r="GZP11" s="63"/>
      <c r="GZQ11" s="63"/>
      <c r="GZR11" s="63"/>
      <c r="GZS11" s="63"/>
      <c r="GZT11" s="63"/>
      <c r="GZU11" s="63"/>
      <c r="GZV11" s="63"/>
      <c r="GZW11" s="63"/>
      <c r="GZX11" s="63"/>
      <c r="GZY11" s="63"/>
      <c r="GZZ11" s="63"/>
      <c r="HAA11" s="63"/>
      <c r="HAB11" s="63"/>
      <c r="HAC11" s="63"/>
      <c r="HAD11" s="63"/>
      <c r="HAE11" s="63"/>
      <c r="HAF11" s="63"/>
      <c r="HAG11" s="63"/>
      <c r="HAH11" s="63"/>
      <c r="HAI11" s="63"/>
      <c r="HAJ11" s="63"/>
      <c r="HAK11" s="63"/>
      <c r="HAL11" s="63"/>
      <c r="HAM11" s="63"/>
      <c r="HAN11" s="63"/>
      <c r="HAO11" s="63"/>
      <c r="HAP11" s="63"/>
      <c r="HAQ11" s="63"/>
      <c r="HAR11" s="63"/>
      <c r="HAS11" s="63"/>
      <c r="HAT11" s="63"/>
      <c r="HAU11" s="63"/>
      <c r="HAV11" s="63"/>
      <c r="HAW11" s="63"/>
      <c r="HAX11" s="63"/>
      <c r="HAY11" s="63"/>
      <c r="HAZ11" s="63"/>
      <c r="HBA11" s="63"/>
      <c r="HBB11" s="63"/>
      <c r="HBC11" s="63"/>
      <c r="HBD11" s="63"/>
      <c r="HBE11" s="63"/>
      <c r="HBF11" s="63"/>
      <c r="HBG11" s="63"/>
      <c r="HBH11" s="63"/>
      <c r="HBI11" s="63"/>
      <c r="HBJ11" s="63"/>
      <c r="HBK11" s="63"/>
      <c r="HBL11" s="63"/>
      <c r="HBM11" s="63"/>
      <c r="HBN11" s="63"/>
      <c r="HBO11" s="63"/>
      <c r="HBP11" s="63"/>
      <c r="HBQ11" s="63"/>
      <c r="HBR11" s="63"/>
      <c r="HBS11" s="63"/>
      <c r="HBT11" s="63"/>
      <c r="HBU11" s="63"/>
      <c r="HBV11" s="63"/>
      <c r="HBW11" s="63"/>
      <c r="HBX11" s="63"/>
      <c r="HBY11" s="63"/>
      <c r="HBZ11" s="63"/>
      <c r="HCA11" s="63"/>
      <c r="HCB11" s="63"/>
      <c r="HCC11" s="63"/>
      <c r="HCD11" s="63"/>
      <c r="HCE11" s="63"/>
      <c r="HCF11" s="63"/>
      <c r="HCG11" s="63"/>
      <c r="HCH11" s="63"/>
      <c r="HCI11" s="63"/>
      <c r="HCJ11" s="63"/>
      <c r="HCK11" s="63"/>
      <c r="HCL11" s="63"/>
      <c r="HCM11" s="63"/>
      <c r="HCN11" s="63"/>
      <c r="HCO11" s="63"/>
      <c r="HCP11" s="63"/>
      <c r="HCQ11" s="63"/>
      <c r="HCR11" s="63"/>
      <c r="HCS11" s="63"/>
      <c r="HCT11" s="63"/>
      <c r="HCU11" s="63"/>
      <c r="HCV11" s="63"/>
      <c r="HCW11" s="63"/>
      <c r="HCX11" s="63"/>
      <c r="HCY11" s="63"/>
      <c r="HCZ11" s="63"/>
      <c r="HDA11" s="63"/>
      <c r="HDB11" s="63"/>
      <c r="HDC11" s="63"/>
      <c r="HDD11" s="63"/>
      <c r="HDE11" s="63"/>
      <c r="HDF11" s="63"/>
      <c r="HDG11" s="63"/>
      <c r="HDH11" s="63"/>
      <c r="HDI11" s="63"/>
      <c r="HDJ11" s="63"/>
      <c r="HDK11" s="63"/>
      <c r="HDL11" s="63"/>
      <c r="HDM11" s="63"/>
      <c r="HDN11" s="63"/>
      <c r="HDO11" s="63"/>
      <c r="HDP11" s="63"/>
      <c r="HDQ11" s="63"/>
      <c r="HDR11" s="63"/>
      <c r="HDS11" s="63"/>
      <c r="HDT11" s="63"/>
      <c r="HDU11" s="63"/>
      <c r="HDV11" s="63"/>
      <c r="HDW11" s="63"/>
      <c r="HDX11" s="63"/>
      <c r="HDY11" s="63"/>
      <c r="HDZ11" s="63"/>
      <c r="HEA11" s="63"/>
      <c r="HEB11" s="63"/>
      <c r="HEC11" s="63"/>
      <c r="HED11" s="63"/>
      <c r="HEE11" s="63"/>
      <c r="HEF11" s="63"/>
      <c r="HEG11" s="63"/>
      <c r="HEH11" s="63"/>
      <c r="HEI11" s="63"/>
      <c r="HEJ11" s="63"/>
      <c r="HEK11" s="63"/>
      <c r="HEL11" s="63"/>
      <c r="HEM11" s="63"/>
      <c r="HEN11" s="63"/>
      <c r="HEO11" s="63"/>
      <c r="HEP11" s="63"/>
      <c r="HEQ11" s="63"/>
      <c r="HER11" s="63"/>
      <c r="HES11" s="63"/>
      <c r="HET11" s="63"/>
      <c r="HEU11" s="63"/>
      <c r="HEV11" s="63"/>
      <c r="HEW11" s="63"/>
      <c r="HEX11" s="63"/>
      <c r="HEY11" s="63"/>
      <c r="HEZ11" s="63"/>
      <c r="HFA11" s="63"/>
      <c r="HFB11" s="63"/>
      <c r="HFC11" s="63"/>
      <c r="HFD11" s="63"/>
      <c r="HFE11" s="63"/>
      <c r="HFF11" s="63"/>
      <c r="HFG11" s="63"/>
      <c r="HFH11" s="63"/>
      <c r="HFI11" s="63"/>
      <c r="HFJ11" s="63"/>
      <c r="HFK11" s="63"/>
      <c r="HFL11" s="63"/>
      <c r="HFM11" s="63"/>
      <c r="HFN11" s="63"/>
      <c r="HFO11" s="63"/>
      <c r="HFP11" s="63"/>
      <c r="HFQ11" s="63"/>
      <c r="HFR11" s="63"/>
      <c r="HFS11" s="63"/>
      <c r="HFT11" s="63"/>
      <c r="HFU11" s="63"/>
      <c r="HFV11" s="63"/>
      <c r="HFW11" s="63"/>
      <c r="HFX11" s="63"/>
      <c r="HFY11" s="63"/>
      <c r="HFZ11" s="63"/>
      <c r="HGA11" s="63"/>
      <c r="HGB11" s="63"/>
      <c r="HGC11" s="63"/>
      <c r="HGD11" s="63"/>
      <c r="HGE11" s="63"/>
      <c r="HGF11" s="63"/>
      <c r="HGG11" s="63"/>
      <c r="HGH11" s="63"/>
      <c r="HGI11" s="63"/>
      <c r="HGJ11" s="63"/>
      <c r="HGK11" s="63"/>
      <c r="HGL11" s="63"/>
      <c r="HGM11" s="63"/>
      <c r="HGN11" s="63"/>
      <c r="HGO11" s="63"/>
      <c r="HGP11" s="63"/>
      <c r="HGQ11" s="63"/>
      <c r="HGR11" s="63"/>
      <c r="HGS11" s="63"/>
      <c r="HGT11" s="63"/>
      <c r="HGU11" s="63"/>
      <c r="HGV11" s="63"/>
      <c r="HGW11" s="63"/>
      <c r="HGX11" s="63"/>
      <c r="HGY11" s="63"/>
      <c r="HGZ11" s="63"/>
      <c r="HHA11" s="63"/>
      <c r="HHB11" s="63"/>
      <c r="HHC11" s="63"/>
      <c r="HHD11" s="63"/>
      <c r="HHE11" s="63"/>
      <c r="HHF11" s="63"/>
      <c r="HHG11" s="63"/>
      <c r="HHH11" s="63"/>
      <c r="HHI11" s="63"/>
      <c r="HHJ11" s="63"/>
      <c r="HHK11" s="63"/>
      <c r="HHL11" s="63"/>
      <c r="HHM11" s="63"/>
      <c r="HHN11" s="63"/>
      <c r="HHO11" s="63"/>
      <c r="HHP11" s="63"/>
      <c r="HHQ11" s="63"/>
      <c r="HHR11" s="63"/>
      <c r="HHS11" s="63"/>
      <c r="HHT11" s="63"/>
      <c r="HHU11" s="63"/>
      <c r="HHV11" s="63"/>
      <c r="HHW11" s="63"/>
      <c r="HHX11" s="63"/>
      <c r="HHY11" s="63"/>
      <c r="HHZ11" s="63"/>
      <c r="HIA11" s="63"/>
      <c r="HIB11" s="63"/>
      <c r="HIC11" s="63"/>
      <c r="HID11" s="63"/>
      <c r="HIE11" s="63"/>
      <c r="HIF11" s="63"/>
      <c r="HIG11" s="63"/>
      <c r="HIH11" s="63"/>
      <c r="HII11" s="63"/>
      <c r="HIJ11" s="63"/>
      <c r="HIK11" s="63"/>
      <c r="HIL11" s="63"/>
      <c r="HIM11" s="63"/>
      <c r="HIN11" s="63"/>
      <c r="HIO11" s="63"/>
      <c r="HIP11" s="63"/>
      <c r="HIQ11" s="63"/>
      <c r="HIR11" s="63"/>
      <c r="HIS11" s="63"/>
      <c r="HIT11" s="63"/>
      <c r="HIU11" s="63"/>
      <c r="HIV11" s="63"/>
      <c r="HIW11" s="63"/>
      <c r="HIX11" s="63"/>
      <c r="HIY11" s="63"/>
      <c r="HIZ11" s="63"/>
      <c r="HJA11" s="63"/>
      <c r="HJB11" s="63"/>
      <c r="HJC11" s="63"/>
      <c r="HJD11" s="63"/>
      <c r="HJE11" s="63"/>
      <c r="HJF11" s="63"/>
      <c r="HJG11" s="63"/>
      <c r="HJH11" s="63"/>
      <c r="HJI11" s="63"/>
      <c r="HJJ11" s="63"/>
      <c r="HJK11" s="63"/>
      <c r="HJL11" s="63"/>
      <c r="HJM11" s="63"/>
      <c r="HJN11" s="63"/>
      <c r="HJO11" s="63"/>
      <c r="HJP11" s="63"/>
      <c r="HJQ11" s="63"/>
      <c r="HJR11" s="63"/>
      <c r="HJS11" s="63"/>
      <c r="HJT11" s="63"/>
      <c r="HJU11" s="63"/>
      <c r="HJV11" s="63"/>
      <c r="HJW11" s="63"/>
      <c r="HJX11" s="63"/>
      <c r="HJY11" s="63"/>
      <c r="HJZ11" s="63"/>
      <c r="HKA11" s="63"/>
      <c r="HKB11" s="63"/>
      <c r="HKC11" s="63"/>
      <c r="HKD11" s="63"/>
      <c r="HKE11" s="63"/>
      <c r="HKF11" s="63"/>
      <c r="HKG11" s="63"/>
      <c r="HKH11" s="63"/>
      <c r="HKI11" s="63"/>
      <c r="HKJ11" s="63"/>
      <c r="HKK11" s="63"/>
      <c r="HKL11" s="63"/>
      <c r="HKM11" s="63"/>
      <c r="HKN11" s="63"/>
      <c r="HKO11" s="63"/>
      <c r="HKP11" s="63"/>
      <c r="HKQ11" s="63"/>
      <c r="HKR11" s="63"/>
      <c r="HKS11" s="63"/>
      <c r="HKT11" s="63"/>
      <c r="HKU11" s="63"/>
      <c r="HKV11" s="63"/>
      <c r="HKW11" s="63"/>
      <c r="HKX11" s="63"/>
      <c r="HKY11" s="63"/>
      <c r="HKZ11" s="63"/>
      <c r="HLA11" s="63"/>
      <c r="HLB11" s="63"/>
      <c r="HLC11" s="63"/>
      <c r="HLD11" s="63"/>
      <c r="HLE11" s="63"/>
      <c r="HLF11" s="63"/>
      <c r="HLG11" s="63"/>
      <c r="HLH11" s="63"/>
      <c r="HLI11" s="63"/>
      <c r="HLJ11" s="63"/>
      <c r="HLK11" s="63"/>
      <c r="HLL11" s="63"/>
      <c r="HLM11" s="63"/>
      <c r="HLN11" s="63"/>
      <c r="HLO11" s="63"/>
      <c r="HLP11" s="63"/>
      <c r="HLQ11" s="63"/>
      <c r="HLR11" s="63"/>
      <c r="HLS11" s="63"/>
      <c r="HLT11" s="63"/>
      <c r="HLU11" s="63"/>
      <c r="HLV11" s="63"/>
      <c r="HLW11" s="63"/>
      <c r="HLX11" s="63"/>
      <c r="HLY11" s="63"/>
      <c r="HLZ11" s="63"/>
      <c r="HMA11" s="63"/>
      <c r="HMB11" s="63"/>
      <c r="HMC11" s="63"/>
      <c r="HMD11" s="63"/>
      <c r="HME11" s="63"/>
      <c r="HMF11" s="63"/>
      <c r="HMG11" s="63"/>
      <c r="HMH11" s="63"/>
      <c r="HMI11" s="63"/>
      <c r="HMJ11" s="63"/>
      <c r="HMK11" s="63"/>
      <c r="HML11" s="63"/>
      <c r="HMM11" s="63"/>
      <c r="HMN11" s="63"/>
      <c r="HMO11" s="63"/>
      <c r="HMP11" s="63"/>
      <c r="HMQ11" s="63"/>
      <c r="HMR11" s="63"/>
      <c r="HMS11" s="63"/>
      <c r="HMT11" s="63"/>
      <c r="HMU11" s="63"/>
      <c r="HMV11" s="63"/>
      <c r="HMW11" s="63"/>
      <c r="HMX11" s="63"/>
      <c r="HMY11" s="63"/>
      <c r="HMZ11" s="63"/>
      <c r="HNA11" s="63"/>
      <c r="HNB11" s="63"/>
      <c r="HNC11" s="63"/>
      <c r="HND11" s="63"/>
      <c r="HNE11" s="63"/>
      <c r="HNF11" s="63"/>
      <c r="HNG11" s="63"/>
      <c r="HNH11" s="63"/>
      <c r="HNI11" s="63"/>
      <c r="HNJ11" s="63"/>
      <c r="HNK11" s="63"/>
      <c r="HNL11" s="63"/>
      <c r="HNM11" s="63"/>
      <c r="HNN11" s="63"/>
      <c r="HNO11" s="63"/>
      <c r="HNP11" s="63"/>
      <c r="HNQ11" s="63"/>
      <c r="HNR11" s="63"/>
      <c r="HNS11" s="63"/>
      <c r="HNT11" s="63"/>
      <c r="HNU11" s="63"/>
      <c r="HNV11" s="63"/>
      <c r="HNW11" s="63"/>
      <c r="HNX11" s="63"/>
      <c r="HNY11" s="63"/>
      <c r="HNZ11" s="63"/>
      <c r="HOA11" s="63"/>
      <c r="HOB11" s="63"/>
      <c r="HOC11" s="63"/>
      <c r="HOD11" s="63"/>
      <c r="HOE11" s="63"/>
      <c r="HOF11" s="63"/>
      <c r="HOG11" s="63"/>
      <c r="HOH11" s="63"/>
      <c r="HOI11" s="63"/>
      <c r="HOJ11" s="63"/>
      <c r="HOK11" s="63"/>
      <c r="HOL11" s="63"/>
      <c r="HOM11" s="63"/>
      <c r="HON11" s="63"/>
      <c r="HOO11" s="63"/>
      <c r="HOP11" s="63"/>
      <c r="HOQ11" s="63"/>
      <c r="HOR11" s="63"/>
      <c r="HOS11" s="63"/>
      <c r="HOT11" s="63"/>
      <c r="HOU11" s="63"/>
      <c r="HOV11" s="63"/>
      <c r="HOW11" s="63"/>
      <c r="HOX11" s="63"/>
      <c r="HOY11" s="63"/>
      <c r="HOZ11" s="63"/>
      <c r="HPA11" s="63"/>
      <c r="HPB11" s="63"/>
      <c r="HPC11" s="63"/>
      <c r="HPD11" s="63"/>
      <c r="HPE11" s="63"/>
      <c r="HPF11" s="63"/>
      <c r="HPG11" s="63"/>
      <c r="HPH11" s="63"/>
      <c r="HPI11" s="63"/>
      <c r="HPJ11" s="63"/>
      <c r="HPK11" s="63"/>
      <c r="HPL11" s="63"/>
      <c r="HPM11" s="63"/>
      <c r="HPN11" s="63"/>
      <c r="HPO11" s="63"/>
      <c r="HPP11" s="63"/>
      <c r="HPQ11" s="63"/>
      <c r="HPR11" s="63"/>
      <c r="HPS11" s="63"/>
      <c r="HPT11" s="63"/>
      <c r="HPU11" s="63"/>
      <c r="HPV11" s="63"/>
      <c r="HPW11" s="63"/>
      <c r="HPX11" s="63"/>
      <c r="HPY11" s="63"/>
      <c r="HPZ11" s="63"/>
      <c r="HQA11" s="63"/>
      <c r="HQB11" s="63"/>
      <c r="HQC11" s="63"/>
      <c r="HQD11" s="63"/>
      <c r="HQE11" s="63"/>
      <c r="HQF11" s="63"/>
      <c r="HQG11" s="63"/>
      <c r="HQH11" s="63"/>
      <c r="HQI11" s="63"/>
      <c r="HQJ11" s="63"/>
      <c r="HQK11" s="63"/>
      <c r="HQL11" s="63"/>
      <c r="HQM11" s="63"/>
      <c r="HQN11" s="63"/>
      <c r="HQO11" s="63"/>
      <c r="HQP11" s="63"/>
      <c r="HQQ11" s="63"/>
      <c r="HQR11" s="63"/>
      <c r="HQS11" s="63"/>
      <c r="HQT11" s="63"/>
      <c r="HQU11" s="63"/>
      <c r="HQV11" s="63"/>
      <c r="HQW11" s="63"/>
      <c r="HQX11" s="63"/>
      <c r="HQY11" s="63"/>
      <c r="HQZ11" s="63"/>
      <c r="HRA11" s="63"/>
      <c r="HRB11" s="63"/>
      <c r="HRC11" s="63"/>
      <c r="HRD11" s="63"/>
      <c r="HRE11" s="63"/>
      <c r="HRF11" s="63"/>
      <c r="HRG11" s="63"/>
      <c r="HRH11" s="63"/>
      <c r="HRI11" s="63"/>
      <c r="HRJ11" s="63"/>
      <c r="HRK11" s="63"/>
      <c r="HRL11" s="63"/>
      <c r="HRM11" s="63"/>
      <c r="HRN11" s="63"/>
      <c r="HRO11" s="63"/>
      <c r="HRP11" s="63"/>
      <c r="HRQ11" s="63"/>
      <c r="HRR11" s="63"/>
      <c r="HRS11" s="63"/>
      <c r="HRT11" s="63"/>
      <c r="HRU11" s="63"/>
      <c r="HRV11" s="63"/>
      <c r="HRW11" s="63"/>
      <c r="HRX11" s="63"/>
      <c r="HRY11" s="63"/>
      <c r="HRZ11" s="63"/>
      <c r="HSA11" s="63"/>
      <c r="HSB11" s="63"/>
      <c r="HSC11" s="63"/>
      <c r="HSD11" s="63"/>
      <c r="HSE11" s="63"/>
      <c r="HSF11" s="63"/>
      <c r="HSG11" s="63"/>
      <c r="HSH11" s="63"/>
      <c r="HSI11" s="63"/>
      <c r="HSJ11" s="63"/>
      <c r="HSK11" s="63"/>
      <c r="HSL11" s="63"/>
      <c r="HSM11" s="63"/>
      <c r="HSN11" s="63"/>
      <c r="HSO11" s="63"/>
      <c r="HSP11" s="63"/>
      <c r="HSQ11" s="63"/>
      <c r="HSR11" s="63"/>
      <c r="HSS11" s="63"/>
      <c r="HST11" s="63"/>
      <c r="HSU11" s="63"/>
      <c r="HSV11" s="63"/>
      <c r="HSW11" s="63"/>
      <c r="HSX11" s="63"/>
      <c r="HSY11" s="63"/>
      <c r="HSZ11" s="63"/>
      <c r="HTA11" s="63"/>
      <c r="HTB11" s="63"/>
      <c r="HTC11" s="63"/>
      <c r="HTD11" s="63"/>
      <c r="HTE11" s="63"/>
      <c r="HTF11" s="63"/>
      <c r="HTG11" s="63"/>
      <c r="HTH11" s="63"/>
      <c r="HTI11" s="63"/>
      <c r="HTJ11" s="63"/>
      <c r="HTK11" s="63"/>
      <c r="HTL11" s="63"/>
      <c r="HTM11" s="63"/>
      <c r="HTN11" s="63"/>
      <c r="HTO11" s="63"/>
      <c r="HTP11" s="63"/>
      <c r="HTQ11" s="63"/>
      <c r="HTR11" s="63"/>
      <c r="HTS11" s="63"/>
      <c r="HTT11" s="63"/>
      <c r="HTU11" s="63"/>
      <c r="HTV11" s="63"/>
      <c r="HTW11" s="63"/>
      <c r="HTX11" s="63"/>
      <c r="HTY11" s="63"/>
      <c r="HTZ11" s="63"/>
      <c r="HUA11" s="63"/>
      <c r="HUB11" s="63"/>
      <c r="HUC11" s="63"/>
      <c r="HUD11" s="63"/>
      <c r="HUE11" s="63"/>
      <c r="HUF11" s="63"/>
      <c r="HUG11" s="63"/>
      <c r="HUH11" s="63"/>
      <c r="HUI11" s="63"/>
      <c r="HUJ11" s="63"/>
      <c r="HUK11" s="63"/>
      <c r="HUL11" s="63"/>
      <c r="HUM11" s="63"/>
      <c r="HUN11" s="63"/>
      <c r="HUO11" s="63"/>
      <c r="HUP11" s="63"/>
      <c r="HUQ11" s="63"/>
      <c r="HUR11" s="63"/>
      <c r="HUS11" s="63"/>
      <c r="HUT11" s="63"/>
      <c r="HUU11" s="63"/>
      <c r="HUV11" s="63"/>
      <c r="HUW11" s="63"/>
      <c r="HUX11" s="63"/>
      <c r="HUY11" s="63"/>
      <c r="HUZ11" s="63"/>
      <c r="HVA11" s="63"/>
      <c r="HVB11" s="63"/>
      <c r="HVC11" s="63"/>
      <c r="HVD11" s="63"/>
      <c r="HVE11" s="63"/>
      <c r="HVF11" s="63"/>
      <c r="HVG11" s="63"/>
      <c r="HVH11" s="63"/>
      <c r="HVI11" s="63"/>
      <c r="HVJ11" s="63"/>
      <c r="HVK11" s="63"/>
      <c r="HVL11" s="63"/>
      <c r="HVM11" s="63"/>
      <c r="HVN11" s="63"/>
      <c r="HVO11" s="63"/>
      <c r="HVP11" s="63"/>
      <c r="HVQ11" s="63"/>
      <c r="HVR11" s="63"/>
      <c r="HVS11" s="63"/>
      <c r="HVT11" s="63"/>
      <c r="HVU11" s="63"/>
      <c r="HVV11" s="63"/>
      <c r="HVW11" s="63"/>
      <c r="HVX11" s="63"/>
      <c r="HVY11" s="63"/>
      <c r="HVZ11" s="63"/>
      <c r="HWA11" s="63"/>
      <c r="HWB11" s="63"/>
      <c r="HWC11" s="63"/>
      <c r="HWD11" s="63"/>
      <c r="HWE11" s="63"/>
      <c r="HWF11" s="63"/>
      <c r="HWG11" s="63"/>
      <c r="HWH11" s="63"/>
      <c r="HWI11" s="63"/>
      <c r="HWJ11" s="63"/>
      <c r="HWK11" s="63"/>
      <c r="HWL11" s="63"/>
      <c r="HWM11" s="63"/>
      <c r="HWN11" s="63"/>
      <c r="HWO11" s="63"/>
      <c r="HWP11" s="63"/>
      <c r="HWQ11" s="63"/>
      <c r="HWR11" s="63"/>
      <c r="HWS11" s="63"/>
      <c r="HWT11" s="63"/>
      <c r="HWU11" s="63"/>
      <c r="HWV11" s="63"/>
      <c r="HWW11" s="63"/>
      <c r="HWX11" s="63"/>
      <c r="HWY11" s="63"/>
      <c r="HWZ11" s="63"/>
      <c r="HXA11" s="63"/>
      <c r="HXB11" s="63"/>
      <c r="HXC11" s="63"/>
      <c r="HXD11" s="63"/>
      <c r="HXE11" s="63"/>
      <c r="HXF11" s="63"/>
      <c r="HXG11" s="63"/>
      <c r="HXH11" s="63"/>
      <c r="HXI11" s="63"/>
      <c r="HXJ11" s="63"/>
      <c r="HXK11" s="63"/>
      <c r="HXL11" s="63"/>
      <c r="HXM11" s="63"/>
      <c r="HXN11" s="63"/>
      <c r="HXO11" s="63"/>
      <c r="HXP11" s="63"/>
      <c r="HXQ11" s="63"/>
      <c r="HXR11" s="63"/>
      <c r="HXS11" s="63"/>
      <c r="HXT11" s="63"/>
      <c r="HXU11" s="63"/>
      <c r="HXV11" s="63"/>
      <c r="HXW11" s="63"/>
      <c r="HXX11" s="63"/>
      <c r="HXY11" s="63"/>
      <c r="HXZ11" s="63"/>
      <c r="HYA11" s="63"/>
      <c r="HYB11" s="63"/>
      <c r="HYC11" s="63"/>
      <c r="HYD11" s="63"/>
      <c r="HYE11" s="63"/>
      <c r="HYF11" s="63"/>
      <c r="HYG11" s="63"/>
      <c r="HYH11" s="63"/>
      <c r="HYI11" s="63"/>
      <c r="HYJ11" s="63"/>
      <c r="HYK11" s="63"/>
      <c r="HYL11" s="63"/>
      <c r="HYM11" s="63"/>
      <c r="HYN11" s="63"/>
      <c r="HYO11" s="63"/>
      <c r="HYP11" s="63"/>
      <c r="HYQ11" s="63"/>
      <c r="HYR11" s="63"/>
      <c r="HYS11" s="63"/>
      <c r="HYT11" s="63"/>
      <c r="HYU11" s="63"/>
      <c r="HYV11" s="63"/>
      <c r="HYW11" s="63"/>
      <c r="HYX11" s="63"/>
      <c r="HYY11" s="63"/>
      <c r="HYZ11" s="63"/>
      <c r="HZA11" s="63"/>
      <c r="HZB11" s="63"/>
      <c r="HZC11" s="63"/>
      <c r="HZD11" s="63"/>
      <c r="HZE11" s="63"/>
      <c r="HZF11" s="63"/>
      <c r="HZG11" s="63"/>
      <c r="HZH11" s="63"/>
      <c r="HZI11" s="63"/>
      <c r="HZJ11" s="63"/>
      <c r="HZK11" s="63"/>
      <c r="HZL11" s="63"/>
      <c r="HZM11" s="63"/>
      <c r="HZN11" s="63"/>
      <c r="HZO11" s="63"/>
      <c r="HZP11" s="63"/>
      <c r="HZQ11" s="63"/>
      <c r="HZR11" s="63"/>
      <c r="HZS11" s="63"/>
      <c r="HZT11" s="63"/>
      <c r="HZU11" s="63"/>
      <c r="HZV11" s="63"/>
      <c r="HZW11" s="63"/>
      <c r="HZX11" s="63"/>
      <c r="HZY11" s="63"/>
      <c r="HZZ11" s="63"/>
      <c r="IAA11" s="63"/>
      <c r="IAB11" s="63"/>
      <c r="IAC11" s="63"/>
      <c r="IAD11" s="63"/>
      <c r="IAE11" s="63"/>
      <c r="IAF11" s="63"/>
      <c r="IAG11" s="63"/>
      <c r="IAH11" s="63"/>
      <c r="IAI11" s="63"/>
      <c r="IAJ11" s="63"/>
      <c r="IAK11" s="63"/>
      <c r="IAL11" s="63"/>
      <c r="IAM11" s="63"/>
      <c r="IAN11" s="63"/>
      <c r="IAO11" s="63"/>
      <c r="IAP11" s="63"/>
      <c r="IAQ11" s="63"/>
      <c r="IAR11" s="63"/>
      <c r="IAS11" s="63"/>
      <c r="IAT11" s="63"/>
      <c r="IAU11" s="63"/>
      <c r="IAV11" s="63"/>
      <c r="IAW11" s="63"/>
      <c r="IAX11" s="63"/>
      <c r="IAY11" s="63"/>
      <c r="IAZ11" s="63"/>
      <c r="IBA11" s="63"/>
      <c r="IBB11" s="63"/>
      <c r="IBC11" s="63"/>
      <c r="IBD11" s="63"/>
      <c r="IBE11" s="63"/>
      <c r="IBF11" s="63"/>
      <c r="IBG11" s="63"/>
      <c r="IBH11" s="63"/>
      <c r="IBI11" s="63"/>
      <c r="IBJ11" s="63"/>
      <c r="IBK11" s="63"/>
      <c r="IBL11" s="63"/>
      <c r="IBM11" s="63"/>
      <c r="IBN11" s="63"/>
      <c r="IBO11" s="63"/>
      <c r="IBP11" s="63"/>
      <c r="IBQ11" s="63"/>
      <c r="IBR11" s="63"/>
      <c r="IBS11" s="63"/>
      <c r="IBT11" s="63"/>
      <c r="IBU11" s="63"/>
      <c r="IBV11" s="63"/>
      <c r="IBW11" s="63"/>
      <c r="IBX11" s="63"/>
      <c r="IBY11" s="63"/>
      <c r="IBZ11" s="63"/>
      <c r="ICA11" s="63"/>
      <c r="ICB11" s="63"/>
      <c r="ICC11" s="63"/>
      <c r="ICD11" s="63"/>
      <c r="ICE11" s="63"/>
      <c r="ICF11" s="63"/>
      <c r="ICG11" s="63"/>
      <c r="ICH11" s="63"/>
      <c r="ICI11" s="63"/>
      <c r="ICJ11" s="63"/>
      <c r="ICK11" s="63"/>
      <c r="ICL11" s="63"/>
      <c r="ICM11" s="63"/>
      <c r="ICN11" s="63"/>
      <c r="ICO11" s="63"/>
      <c r="ICP11" s="63"/>
      <c r="ICQ11" s="63"/>
      <c r="ICR11" s="63"/>
      <c r="ICS11" s="63"/>
      <c r="ICT11" s="63"/>
      <c r="ICU11" s="63"/>
      <c r="ICV11" s="63"/>
      <c r="ICW11" s="63"/>
      <c r="ICX11" s="63"/>
      <c r="ICY11" s="63"/>
      <c r="ICZ11" s="63"/>
      <c r="IDA11" s="63"/>
      <c r="IDB11" s="63"/>
      <c r="IDC11" s="63"/>
      <c r="IDD11" s="63"/>
      <c r="IDE11" s="63"/>
      <c r="IDF11" s="63"/>
      <c r="IDG11" s="63"/>
      <c r="IDH11" s="63"/>
      <c r="IDI11" s="63"/>
      <c r="IDJ11" s="63"/>
      <c r="IDK11" s="63"/>
      <c r="IDL11" s="63"/>
      <c r="IDM11" s="63"/>
      <c r="IDN11" s="63"/>
      <c r="IDO11" s="63"/>
      <c r="IDP11" s="63"/>
      <c r="IDQ11" s="63"/>
      <c r="IDR11" s="63"/>
      <c r="IDS11" s="63"/>
      <c r="IDT11" s="63"/>
      <c r="IDU11" s="63"/>
      <c r="IDV11" s="63"/>
      <c r="IDW11" s="63"/>
      <c r="IDX11" s="63"/>
      <c r="IDY11" s="63"/>
      <c r="IDZ11" s="63"/>
      <c r="IEA11" s="63"/>
      <c r="IEB11" s="63"/>
      <c r="IEC11" s="63"/>
      <c r="IED11" s="63"/>
      <c r="IEE11" s="63"/>
      <c r="IEF11" s="63"/>
      <c r="IEG11" s="63"/>
      <c r="IEH11" s="63"/>
      <c r="IEI11" s="63"/>
      <c r="IEJ11" s="63"/>
      <c r="IEK11" s="63"/>
      <c r="IEL11" s="63"/>
      <c r="IEM11" s="63"/>
      <c r="IEN11" s="63"/>
      <c r="IEO11" s="63"/>
      <c r="IEP11" s="63"/>
      <c r="IEQ11" s="63"/>
      <c r="IER11" s="63"/>
      <c r="IES11" s="63"/>
      <c r="IET11" s="63"/>
      <c r="IEU11" s="63"/>
      <c r="IEV11" s="63"/>
      <c r="IEW11" s="63"/>
      <c r="IEX11" s="63"/>
      <c r="IEY11" s="63"/>
      <c r="IEZ11" s="63"/>
      <c r="IFA11" s="63"/>
      <c r="IFB11" s="63"/>
      <c r="IFC11" s="63"/>
      <c r="IFD11" s="63"/>
      <c r="IFE11" s="63"/>
      <c r="IFF11" s="63"/>
      <c r="IFG11" s="63"/>
      <c r="IFH11" s="63"/>
      <c r="IFI11" s="63"/>
      <c r="IFJ11" s="63"/>
      <c r="IFK11" s="63"/>
      <c r="IFL11" s="63"/>
      <c r="IFM11" s="63"/>
      <c r="IFN11" s="63"/>
      <c r="IFO11" s="63"/>
      <c r="IFP11" s="63"/>
      <c r="IFQ11" s="63"/>
      <c r="IFR11" s="63"/>
      <c r="IFS11" s="63"/>
      <c r="IFT11" s="63"/>
      <c r="IFU11" s="63"/>
      <c r="IFV11" s="63"/>
      <c r="IFW11" s="63"/>
      <c r="IFX11" s="63"/>
      <c r="IFY11" s="63"/>
      <c r="IFZ11" s="63"/>
      <c r="IGA11" s="63"/>
      <c r="IGB11" s="63"/>
      <c r="IGC11" s="63"/>
      <c r="IGD11" s="63"/>
      <c r="IGE11" s="63"/>
      <c r="IGF11" s="63"/>
      <c r="IGG11" s="63"/>
      <c r="IGH11" s="63"/>
      <c r="IGI11" s="63"/>
      <c r="IGJ11" s="63"/>
      <c r="IGK11" s="63"/>
      <c r="IGL11" s="63"/>
      <c r="IGM11" s="63"/>
      <c r="IGN11" s="63"/>
      <c r="IGO11" s="63"/>
      <c r="IGP11" s="63"/>
      <c r="IGQ11" s="63"/>
      <c r="IGR11" s="63"/>
      <c r="IGS11" s="63"/>
      <c r="IGT11" s="63"/>
      <c r="IGU11" s="63"/>
      <c r="IGV11" s="63"/>
      <c r="IGW11" s="63"/>
      <c r="IGX11" s="63"/>
      <c r="IGY11" s="63"/>
      <c r="IGZ11" s="63"/>
      <c r="IHA11" s="63"/>
      <c r="IHB11" s="63"/>
      <c r="IHC11" s="63"/>
      <c r="IHD11" s="63"/>
      <c r="IHE11" s="63"/>
      <c r="IHF11" s="63"/>
      <c r="IHG11" s="63"/>
      <c r="IHH11" s="63"/>
      <c r="IHI11" s="63"/>
      <c r="IHJ11" s="63"/>
      <c r="IHK11" s="63"/>
      <c r="IHL11" s="63"/>
      <c r="IHM11" s="63"/>
      <c r="IHN11" s="63"/>
      <c r="IHO11" s="63"/>
      <c r="IHP11" s="63"/>
      <c r="IHQ11" s="63"/>
      <c r="IHR11" s="63"/>
      <c r="IHS11" s="63"/>
      <c r="IHT11" s="63"/>
      <c r="IHU11" s="63"/>
      <c r="IHV11" s="63"/>
      <c r="IHW11" s="63"/>
      <c r="IHX11" s="63"/>
      <c r="IHY11" s="63"/>
      <c r="IHZ11" s="63"/>
      <c r="IIA11" s="63"/>
      <c r="IIB11" s="63"/>
      <c r="IIC11" s="63"/>
      <c r="IID11" s="63"/>
      <c r="IIE11" s="63"/>
      <c r="IIF11" s="63"/>
      <c r="IIG11" s="63"/>
      <c r="IIH11" s="63"/>
      <c r="III11" s="63"/>
      <c r="IIJ11" s="63"/>
      <c r="IIK11" s="63"/>
      <c r="IIL11" s="63"/>
      <c r="IIM11" s="63"/>
      <c r="IIN11" s="63"/>
      <c r="IIO11" s="63"/>
      <c r="IIP11" s="63"/>
      <c r="IIQ11" s="63"/>
      <c r="IIR11" s="63"/>
      <c r="IIS11" s="63"/>
      <c r="IIT11" s="63"/>
      <c r="IIU11" s="63"/>
      <c r="IIV11" s="63"/>
      <c r="IIW11" s="63"/>
      <c r="IIX11" s="63"/>
      <c r="IIY11" s="63"/>
      <c r="IIZ11" s="63"/>
      <c r="IJA11" s="63"/>
      <c r="IJB11" s="63"/>
      <c r="IJC11" s="63"/>
      <c r="IJD11" s="63"/>
      <c r="IJE11" s="63"/>
      <c r="IJF11" s="63"/>
      <c r="IJG11" s="63"/>
      <c r="IJH11" s="63"/>
      <c r="IJI11" s="63"/>
      <c r="IJJ11" s="63"/>
      <c r="IJK11" s="63"/>
      <c r="IJL11" s="63"/>
      <c r="IJM11" s="63"/>
      <c r="IJN11" s="63"/>
      <c r="IJO11" s="63"/>
      <c r="IJP11" s="63"/>
      <c r="IJQ11" s="63"/>
      <c r="IJR11" s="63"/>
      <c r="IJS11" s="63"/>
      <c r="IJT11" s="63"/>
      <c r="IJU11" s="63"/>
      <c r="IJV11" s="63"/>
      <c r="IJW11" s="63"/>
      <c r="IJX11" s="63"/>
      <c r="IJY11" s="63"/>
      <c r="IJZ11" s="63"/>
      <c r="IKA11" s="63"/>
      <c r="IKB11" s="63"/>
      <c r="IKC11" s="63"/>
      <c r="IKD11" s="63"/>
      <c r="IKE11" s="63"/>
      <c r="IKF11" s="63"/>
      <c r="IKG11" s="63"/>
      <c r="IKH11" s="63"/>
      <c r="IKI11" s="63"/>
      <c r="IKJ11" s="63"/>
      <c r="IKK11" s="63"/>
      <c r="IKL11" s="63"/>
      <c r="IKM11" s="63"/>
      <c r="IKN11" s="63"/>
      <c r="IKO11" s="63"/>
      <c r="IKP11" s="63"/>
      <c r="IKQ11" s="63"/>
      <c r="IKR11" s="63"/>
      <c r="IKS11" s="63"/>
      <c r="IKT11" s="63"/>
      <c r="IKU11" s="63"/>
      <c r="IKV11" s="63"/>
      <c r="IKW11" s="63"/>
      <c r="IKX11" s="63"/>
      <c r="IKY11" s="63"/>
      <c r="IKZ11" s="63"/>
      <c r="ILA11" s="63"/>
      <c r="ILB11" s="63"/>
      <c r="ILC11" s="63"/>
      <c r="ILD11" s="63"/>
      <c r="ILE11" s="63"/>
      <c r="ILF11" s="63"/>
      <c r="ILG11" s="63"/>
      <c r="ILH11" s="63"/>
      <c r="ILI11" s="63"/>
      <c r="ILJ11" s="63"/>
      <c r="ILK11" s="63"/>
      <c r="ILL11" s="63"/>
      <c r="ILM11" s="63"/>
      <c r="ILN11" s="63"/>
      <c r="ILO11" s="63"/>
      <c r="ILP11" s="63"/>
      <c r="ILQ11" s="63"/>
      <c r="ILR11" s="63"/>
      <c r="ILS11" s="63"/>
      <c r="ILT11" s="63"/>
      <c r="ILU11" s="63"/>
      <c r="ILV11" s="63"/>
      <c r="ILW11" s="63"/>
      <c r="ILX11" s="63"/>
      <c r="ILY11" s="63"/>
      <c r="ILZ11" s="63"/>
      <c r="IMA11" s="63"/>
      <c r="IMB11" s="63"/>
      <c r="IMC11" s="63"/>
      <c r="IMD11" s="63"/>
      <c r="IME11" s="63"/>
      <c r="IMF11" s="63"/>
      <c r="IMG11" s="63"/>
      <c r="IMH11" s="63"/>
      <c r="IMI11" s="63"/>
      <c r="IMJ11" s="63"/>
      <c r="IMK11" s="63"/>
      <c r="IML11" s="63"/>
      <c r="IMM11" s="63"/>
      <c r="IMN11" s="63"/>
      <c r="IMO11" s="63"/>
      <c r="IMP11" s="63"/>
      <c r="IMQ11" s="63"/>
      <c r="IMR11" s="63"/>
      <c r="IMS11" s="63"/>
      <c r="IMT11" s="63"/>
      <c r="IMU11" s="63"/>
      <c r="IMV11" s="63"/>
      <c r="IMW11" s="63"/>
      <c r="IMX11" s="63"/>
      <c r="IMY11" s="63"/>
      <c r="IMZ11" s="63"/>
      <c r="INA11" s="63"/>
      <c r="INB11" s="63"/>
      <c r="INC11" s="63"/>
      <c r="IND11" s="63"/>
      <c r="INE11" s="63"/>
      <c r="INF11" s="63"/>
      <c r="ING11" s="63"/>
      <c r="INH11" s="63"/>
      <c r="INI11" s="63"/>
      <c r="INJ11" s="63"/>
      <c r="INK11" s="63"/>
      <c r="INL11" s="63"/>
      <c r="INM11" s="63"/>
      <c r="INN11" s="63"/>
      <c r="INO11" s="63"/>
      <c r="INP11" s="63"/>
      <c r="INQ11" s="63"/>
      <c r="INR11" s="63"/>
      <c r="INS11" s="63"/>
      <c r="INT11" s="63"/>
      <c r="INU11" s="63"/>
      <c r="INV11" s="63"/>
      <c r="INW11" s="63"/>
      <c r="INX11" s="63"/>
      <c r="INY11" s="63"/>
      <c r="INZ11" s="63"/>
      <c r="IOA11" s="63"/>
      <c r="IOB11" s="63"/>
      <c r="IOC11" s="63"/>
      <c r="IOD11" s="63"/>
      <c r="IOE11" s="63"/>
      <c r="IOF11" s="63"/>
      <c r="IOG11" s="63"/>
      <c r="IOH11" s="63"/>
      <c r="IOI11" s="63"/>
      <c r="IOJ11" s="63"/>
      <c r="IOK11" s="63"/>
      <c r="IOL11" s="63"/>
      <c r="IOM11" s="63"/>
      <c r="ION11" s="63"/>
      <c r="IOO11" s="63"/>
      <c r="IOP11" s="63"/>
      <c r="IOQ11" s="63"/>
      <c r="IOR11" s="63"/>
      <c r="IOS11" s="63"/>
      <c r="IOT11" s="63"/>
      <c r="IOU11" s="63"/>
      <c r="IOV11" s="63"/>
      <c r="IOW11" s="63"/>
      <c r="IOX11" s="63"/>
      <c r="IOY11" s="63"/>
      <c r="IOZ11" s="63"/>
      <c r="IPA11" s="63"/>
      <c r="IPB11" s="63"/>
      <c r="IPC11" s="63"/>
      <c r="IPD11" s="63"/>
      <c r="IPE11" s="63"/>
      <c r="IPF11" s="63"/>
      <c r="IPG11" s="63"/>
      <c r="IPH11" s="63"/>
      <c r="IPI11" s="63"/>
      <c r="IPJ11" s="63"/>
      <c r="IPK11" s="63"/>
      <c r="IPL11" s="63"/>
      <c r="IPM11" s="63"/>
      <c r="IPN11" s="63"/>
      <c r="IPO11" s="63"/>
      <c r="IPP11" s="63"/>
      <c r="IPQ11" s="63"/>
      <c r="IPR11" s="63"/>
      <c r="IPS11" s="63"/>
      <c r="IPT11" s="63"/>
      <c r="IPU11" s="63"/>
      <c r="IPV11" s="63"/>
      <c r="IPW11" s="63"/>
      <c r="IPX11" s="63"/>
      <c r="IPY11" s="63"/>
      <c r="IPZ11" s="63"/>
      <c r="IQA11" s="63"/>
      <c r="IQB11" s="63"/>
      <c r="IQC11" s="63"/>
      <c r="IQD11" s="63"/>
      <c r="IQE11" s="63"/>
      <c r="IQF11" s="63"/>
      <c r="IQG11" s="63"/>
      <c r="IQH11" s="63"/>
      <c r="IQI11" s="63"/>
      <c r="IQJ11" s="63"/>
      <c r="IQK11" s="63"/>
      <c r="IQL11" s="63"/>
      <c r="IQM11" s="63"/>
      <c r="IQN11" s="63"/>
      <c r="IQO11" s="63"/>
      <c r="IQP11" s="63"/>
      <c r="IQQ11" s="63"/>
      <c r="IQR11" s="63"/>
      <c r="IQS11" s="63"/>
      <c r="IQT11" s="63"/>
      <c r="IQU11" s="63"/>
      <c r="IQV11" s="63"/>
      <c r="IQW11" s="63"/>
      <c r="IQX11" s="63"/>
      <c r="IQY11" s="63"/>
      <c r="IQZ11" s="63"/>
      <c r="IRA11" s="63"/>
      <c r="IRB11" s="63"/>
      <c r="IRC11" s="63"/>
      <c r="IRD11" s="63"/>
      <c r="IRE11" s="63"/>
      <c r="IRF11" s="63"/>
      <c r="IRG11" s="63"/>
      <c r="IRH11" s="63"/>
      <c r="IRI11" s="63"/>
      <c r="IRJ11" s="63"/>
      <c r="IRK11" s="63"/>
      <c r="IRL11" s="63"/>
      <c r="IRM11" s="63"/>
      <c r="IRN11" s="63"/>
      <c r="IRO11" s="63"/>
      <c r="IRP11" s="63"/>
      <c r="IRQ11" s="63"/>
      <c r="IRR11" s="63"/>
      <c r="IRS11" s="63"/>
      <c r="IRT11" s="63"/>
      <c r="IRU11" s="63"/>
      <c r="IRV11" s="63"/>
      <c r="IRW11" s="63"/>
      <c r="IRX11" s="63"/>
      <c r="IRY11" s="63"/>
      <c r="IRZ11" s="63"/>
      <c r="ISA11" s="63"/>
      <c r="ISB11" s="63"/>
      <c r="ISC11" s="63"/>
      <c r="ISD11" s="63"/>
      <c r="ISE11" s="63"/>
      <c r="ISF11" s="63"/>
      <c r="ISG11" s="63"/>
      <c r="ISH11" s="63"/>
      <c r="ISI11" s="63"/>
      <c r="ISJ11" s="63"/>
      <c r="ISK11" s="63"/>
      <c r="ISL11" s="63"/>
      <c r="ISM11" s="63"/>
      <c r="ISN11" s="63"/>
      <c r="ISO11" s="63"/>
      <c r="ISP11" s="63"/>
      <c r="ISQ11" s="63"/>
      <c r="ISR11" s="63"/>
      <c r="ISS11" s="63"/>
      <c r="IST11" s="63"/>
      <c r="ISU11" s="63"/>
      <c r="ISV11" s="63"/>
      <c r="ISW11" s="63"/>
      <c r="ISX11" s="63"/>
      <c r="ISY11" s="63"/>
      <c r="ISZ11" s="63"/>
      <c r="ITA11" s="63"/>
      <c r="ITB11" s="63"/>
      <c r="ITC11" s="63"/>
      <c r="ITD11" s="63"/>
      <c r="ITE11" s="63"/>
      <c r="ITF11" s="63"/>
      <c r="ITG11" s="63"/>
      <c r="ITH11" s="63"/>
      <c r="ITI11" s="63"/>
      <c r="ITJ11" s="63"/>
      <c r="ITK11" s="63"/>
      <c r="ITL11" s="63"/>
      <c r="ITM11" s="63"/>
      <c r="ITN11" s="63"/>
      <c r="ITO11" s="63"/>
      <c r="ITP11" s="63"/>
      <c r="ITQ11" s="63"/>
      <c r="ITR11" s="63"/>
      <c r="ITS11" s="63"/>
      <c r="ITT11" s="63"/>
      <c r="ITU11" s="63"/>
      <c r="ITV11" s="63"/>
      <c r="ITW11" s="63"/>
      <c r="ITX11" s="63"/>
      <c r="ITY11" s="63"/>
      <c r="ITZ11" s="63"/>
      <c r="IUA11" s="63"/>
      <c r="IUB11" s="63"/>
      <c r="IUC11" s="63"/>
      <c r="IUD11" s="63"/>
      <c r="IUE11" s="63"/>
      <c r="IUF11" s="63"/>
      <c r="IUG11" s="63"/>
      <c r="IUH11" s="63"/>
      <c r="IUI11" s="63"/>
      <c r="IUJ11" s="63"/>
      <c r="IUK11" s="63"/>
      <c r="IUL11" s="63"/>
      <c r="IUM11" s="63"/>
      <c r="IUN11" s="63"/>
      <c r="IUO11" s="63"/>
      <c r="IUP11" s="63"/>
      <c r="IUQ11" s="63"/>
      <c r="IUR11" s="63"/>
      <c r="IUS11" s="63"/>
      <c r="IUT11" s="63"/>
      <c r="IUU11" s="63"/>
      <c r="IUV11" s="63"/>
      <c r="IUW11" s="63"/>
      <c r="IUX11" s="63"/>
      <c r="IUY11" s="63"/>
      <c r="IUZ11" s="63"/>
      <c r="IVA11" s="63"/>
      <c r="IVB11" s="63"/>
      <c r="IVC11" s="63"/>
      <c r="IVD11" s="63"/>
      <c r="IVE11" s="63"/>
      <c r="IVF11" s="63"/>
      <c r="IVG11" s="63"/>
      <c r="IVH11" s="63"/>
      <c r="IVI11" s="63"/>
      <c r="IVJ11" s="63"/>
      <c r="IVK11" s="63"/>
      <c r="IVL11" s="63"/>
      <c r="IVM11" s="63"/>
      <c r="IVN11" s="63"/>
      <c r="IVO11" s="63"/>
      <c r="IVP11" s="63"/>
      <c r="IVQ11" s="63"/>
      <c r="IVR11" s="63"/>
      <c r="IVS11" s="63"/>
      <c r="IVT11" s="63"/>
      <c r="IVU11" s="63"/>
      <c r="IVV11" s="63"/>
      <c r="IVW11" s="63"/>
      <c r="IVX11" s="63"/>
      <c r="IVY11" s="63"/>
      <c r="IVZ11" s="63"/>
      <c r="IWA11" s="63"/>
      <c r="IWB11" s="63"/>
      <c r="IWC11" s="63"/>
      <c r="IWD11" s="63"/>
      <c r="IWE11" s="63"/>
      <c r="IWF11" s="63"/>
      <c r="IWG11" s="63"/>
      <c r="IWH11" s="63"/>
      <c r="IWI11" s="63"/>
      <c r="IWJ11" s="63"/>
      <c r="IWK11" s="63"/>
      <c r="IWL11" s="63"/>
      <c r="IWM11" s="63"/>
      <c r="IWN11" s="63"/>
      <c r="IWO11" s="63"/>
      <c r="IWP11" s="63"/>
      <c r="IWQ11" s="63"/>
      <c r="IWR11" s="63"/>
      <c r="IWS11" s="63"/>
      <c r="IWT11" s="63"/>
      <c r="IWU11" s="63"/>
      <c r="IWV11" s="63"/>
      <c r="IWW11" s="63"/>
      <c r="IWX11" s="63"/>
      <c r="IWY11" s="63"/>
      <c r="IWZ11" s="63"/>
      <c r="IXA11" s="63"/>
      <c r="IXB11" s="63"/>
      <c r="IXC11" s="63"/>
      <c r="IXD11" s="63"/>
      <c r="IXE11" s="63"/>
      <c r="IXF11" s="63"/>
      <c r="IXG11" s="63"/>
      <c r="IXH11" s="63"/>
      <c r="IXI11" s="63"/>
      <c r="IXJ11" s="63"/>
      <c r="IXK11" s="63"/>
      <c r="IXL11" s="63"/>
      <c r="IXM11" s="63"/>
      <c r="IXN11" s="63"/>
      <c r="IXO11" s="63"/>
      <c r="IXP11" s="63"/>
      <c r="IXQ11" s="63"/>
      <c r="IXR11" s="63"/>
      <c r="IXS11" s="63"/>
      <c r="IXT11" s="63"/>
      <c r="IXU11" s="63"/>
      <c r="IXV11" s="63"/>
      <c r="IXW11" s="63"/>
      <c r="IXX11" s="63"/>
      <c r="IXY11" s="63"/>
      <c r="IXZ11" s="63"/>
      <c r="IYA11" s="63"/>
      <c r="IYB11" s="63"/>
      <c r="IYC11" s="63"/>
      <c r="IYD11" s="63"/>
      <c r="IYE11" s="63"/>
      <c r="IYF11" s="63"/>
      <c r="IYG11" s="63"/>
      <c r="IYH11" s="63"/>
      <c r="IYI11" s="63"/>
      <c r="IYJ11" s="63"/>
      <c r="IYK11" s="63"/>
      <c r="IYL11" s="63"/>
      <c r="IYM11" s="63"/>
      <c r="IYN11" s="63"/>
      <c r="IYO11" s="63"/>
      <c r="IYP11" s="63"/>
      <c r="IYQ11" s="63"/>
      <c r="IYR11" s="63"/>
      <c r="IYS11" s="63"/>
      <c r="IYT11" s="63"/>
      <c r="IYU11" s="63"/>
      <c r="IYV11" s="63"/>
      <c r="IYW11" s="63"/>
      <c r="IYX11" s="63"/>
      <c r="IYY11" s="63"/>
      <c r="IYZ11" s="63"/>
      <c r="IZA11" s="63"/>
      <c r="IZB11" s="63"/>
      <c r="IZC11" s="63"/>
      <c r="IZD11" s="63"/>
      <c r="IZE11" s="63"/>
      <c r="IZF11" s="63"/>
      <c r="IZG11" s="63"/>
      <c r="IZH11" s="63"/>
      <c r="IZI11" s="63"/>
      <c r="IZJ11" s="63"/>
      <c r="IZK11" s="63"/>
      <c r="IZL11" s="63"/>
      <c r="IZM11" s="63"/>
      <c r="IZN11" s="63"/>
      <c r="IZO11" s="63"/>
      <c r="IZP11" s="63"/>
      <c r="IZQ11" s="63"/>
      <c r="IZR11" s="63"/>
      <c r="IZS11" s="63"/>
      <c r="IZT11" s="63"/>
      <c r="IZU11" s="63"/>
      <c r="IZV11" s="63"/>
      <c r="IZW11" s="63"/>
      <c r="IZX11" s="63"/>
      <c r="IZY11" s="63"/>
      <c r="IZZ11" s="63"/>
      <c r="JAA11" s="63"/>
      <c r="JAB11" s="63"/>
      <c r="JAC11" s="63"/>
      <c r="JAD11" s="63"/>
      <c r="JAE11" s="63"/>
      <c r="JAF11" s="63"/>
      <c r="JAG11" s="63"/>
      <c r="JAH11" s="63"/>
      <c r="JAI11" s="63"/>
      <c r="JAJ11" s="63"/>
      <c r="JAK11" s="63"/>
      <c r="JAL11" s="63"/>
      <c r="JAM11" s="63"/>
      <c r="JAN11" s="63"/>
      <c r="JAO11" s="63"/>
      <c r="JAP11" s="63"/>
      <c r="JAQ11" s="63"/>
      <c r="JAR11" s="63"/>
      <c r="JAS11" s="63"/>
      <c r="JAT11" s="63"/>
      <c r="JAU11" s="63"/>
      <c r="JAV11" s="63"/>
      <c r="JAW11" s="63"/>
      <c r="JAX11" s="63"/>
      <c r="JAY11" s="63"/>
      <c r="JAZ11" s="63"/>
      <c r="JBA11" s="63"/>
      <c r="JBB11" s="63"/>
      <c r="JBC11" s="63"/>
      <c r="JBD11" s="63"/>
      <c r="JBE11" s="63"/>
      <c r="JBF11" s="63"/>
      <c r="JBG11" s="63"/>
      <c r="JBH11" s="63"/>
      <c r="JBI11" s="63"/>
      <c r="JBJ11" s="63"/>
      <c r="JBK11" s="63"/>
      <c r="JBL11" s="63"/>
      <c r="JBM11" s="63"/>
      <c r="JBN11" s="63"/>
      <c r="JBO11" s="63"/>
      <c r="JBP11" s="63"/>
      <c r="JBQ11" s="63"/>
      <c r="JBR11" s="63"/>
      <c r="JBS11" s="63"/>
      <c r="JBT11" s="63"/>
      <c r="JBU11" s="63"/>
      <c r="JBV11" s="63"/>
      <c r="JBW11" s="63"/>
      <c r="JBX11" s="63"/>
      <c r="JBY11" s="63"/>
      <c r="JBZ11" s="63"/>
      <c r="JCA11" s="63"/>
      <c r="JCB11" s="63"/>
      <c r="JCC11" s="63"/>
      <c r="JCD11" s="63"/>
      <c r="JCE11" s="63"/>
      <c r="JCF11" s="63"/>
      <c r="JCG11" s="63"/>
      <c r="JCH11" s="63"/>
      <c r="JCI11" s="63"/>
      <c r="JCJ11" s="63"/>
      <c r="JCK11" s="63"/>
      <c r="JCL11" s="63"/>
      <c r="JCM11" s="63"/>
      <c r="JCN11" s="63"/>
      <c r="JCO11" s="63"/>
      <c r="JCP11" s="63"/>
      <c r="JCQ11" s="63"/>
      <c r="JCR11" s="63"/>
      <c r="JCS11" s="63"/>
      <c r="JCT11" s="63"/>
      <c r="JCU11" s="63"/>
      <c r="JCV11" s="63"/>
      <c r="JCW11" s="63"/>
      <c r="JCX11" s="63"/>
      <c r="JCY11" s="63"/>
      <c r="JCZ11" s="63"/>
      <c r="JDA11" s="63"/>
      <c r="JDB11" s="63"/>
      <c r="JDC11" s="63"/>
      <c r="JDD11" s="63"/>
      <c r="JDE11" s="63"/>
      <c r="JDF11" s="63"/>
      <c r="JDG11" s="63"/>
      <c r="JDH11" s="63"/>
      <c r="JDI11" s="63"/>
      <c r="JDJ11" s="63"/>
      <c r="JDK11" s="63"/>
      <c r="JDL11" s="63"/>
      <c r="JDM11" s="63"/>
      <c r="JDN11" s="63"/>
      <c r="JDO11" s="63"/>
      <c r="JDP11" s="63"/>
      <c r="JDQ11" s="63"/>
      <c r="JDR11" s="63"/>
      <c r="JDS11" s="63"/>
      <c r="JDT11" s="63"/>
      <c r="JDU11" s="63"/>
      <c r="JDV11" s="63"/>
      <c r="JDW11" s="63"/>
      <c r="JDX11" s="63"/>
      <c r="JDY11" s="63"/>
      <c r="JDZ11" s="63"/>
      <c r="JEA11" s="63"/>
      <c r="JEB11" s="63"/>
      <c r="JEC11" s="63"/>
      <c r="JED11" s="63"/>
      <c r="JEE11" s="63"/>
      <c r="JEF11" s="63"/>
      <c r="JEG11" s="63"/>
      <c r="JEH11" s="63"/>
      <c r="JEI11" s="63"/>
      <c r="JEJ11" s="63"/>
      <c r="JEK11" s="63"/>
      <c r="JEL11" s="63"/>
      <c r="JEM11" s="63"/>
      <c r="JEN11" s="63"/>
      <c r="JEO11" s="63"/>
      <c r="JEP11" s="63"/>
      <c r="JEQ11" s="63"/>
      <c r="JER11" s="63"/>
      <c r="JES11" s="63"/>
      <c r="JET11" s="63"/>
      <c r="JEU11" s="63"/>
      <c r="JEV11" s="63"/>
      <c r="JEW11" s="63"/>
      <c r="JEX11" s="63"/>
      <c r="JEY11" s="63"/>
      <c r="JEZ11" s="63"/>
      <c r="JFA11" s="63"/>
      <c r="JFB11" s="63"/>
      <c r="JFC11" s="63"/>
      <c r="JFD11" s="63"/>
      <c r="JFE11" s="63"/>
      <c r="JFF11" s="63"/>
      <c r="JFG11" s="63"/>
      <c r="JFH11" s="63"/>
      <c r="JFI11" s="63"/>
      <c r="JFJ11" s="63"/>
      <c r="JFK11" s="63"/>
      <c r="JFL11" s="63"/>
      <c r="JFM11" s="63"/>
      <c r="JFN11" s="63"/>
      <c r="JFO11" s="63"/>
      <c r="JFP11" s="63"/>
      <c r="JFQ11" s="63"/>
      <c r="JFR11" s="63"/>
      <c r="JFS11" s="63"/>
      <c r="JFT11" s="63"/>
      <c r="JFU11" s="63"/>
      <c r="JFV11" s="63"/>
      <c r="JFW11" s="63"/>
      <c r="JFX11" s="63"/>
      <c r="JFY11" s="63"/>
      <c r="JFZ11" s="63"/>
      <c r="JGA11" s="63"/>
      <c r="JGB11" s="63"/>
      <c r="JGC11" s="63"/>
      <c r="JGD11" s="63"/>
      <c r="JGE11" s="63"/>
      <c r="JGF11" s="63"/>
      <c r="JGG11" s="63"/>
      <c r="JGH11" s="63"/>
      <c r="JGI11" s="63"/>
      <c r="JGJ11" s="63"/>
      <c r="JGK11" s="63"/>
      <c r="JGL11" s="63"/>
      <c r="JGM11" s="63"/>
      <c r="JGN11" s="63"/>
      <c r="JGO11" s="63"/>
      <c r="JGP11" s="63"/>
      <c r="JGQ11" s="63"/>
      <c r="JGR11" s="63"/>
      <c r="JGS11" s="63"/>
      <c r="JGT11" s="63"/>
      <c r="JGU11" s="63"/>
      <c r="JGV11" s="63"/>
      <c r="JGW11" s="63"/>
      <c r="JGX11" s="63"/>
      <c r="JGY11" s="63"/>
      <c r="JGZ11" s="63"/>
      <c r="JHA11" s="63"/>
      <c r="JHB11" s="63"/>
      <c r="JHC11" s="63"/>
      <c r="JHD11" s="63"/>
      <c r="JHE11" s="63"/>
      <c r="JHF11" s="63"/>
      <c r="JHG11" s="63"/>
      <c r="JHH11" s="63"/>
      <c r="JHI11" s="63"/>
      <c r="JHJ11" s="63"/>
      <c r="JHK11" s="63"/>
      <c r="JHL11" s="63"/>
      <c r="JHM11" s="63"/>
      <c r="JHN11" s="63"/>
      <c r="JHO11" s="63"/>
      <c r="JHP11" s="63"/>
      <c r="JHQ11" s="63"/>
      <c r="JHR11" s="63"/>
      <c r="JHS11" s="63"/>
      <c r="JHT11" s="63"/>
      <c r="JHU11" s="63"/>
      <c r="JHV11" s="63"/>
      <c r="JHW11" s="63"/>
      <c r="JHX11" s="63"/>
      <c r="JHY11" s="63"/>
      <c r="JHZ11" s="63"/>
      <c r="JIA11" s="63"/>
      <c r="JIB11" s="63"/>
      <c r="JIC11" s="63"/>
      <c r="JID11" s="63"/>
      <c r="JIE11" s="63"/>
      <c r="JIF11" s="63"/>
      <c r="JIG11" s="63"/>
      <c r="JIH11" s="63"/>
      <c r="JII11" s="63"/>
      <c r="JIJ11" s="63"/>
      <c r="JIK11" s="63"/>
      <c r="JIL11" s="63"/>
      <c r="JIM11" s="63"/>
      <c r="JIN11" s="63"/>
      <c r="JIO11" s="63"/>
      <c r="JIP11" s="63"/>
      <c r="JIQ11" s="63"/>
      <c r="JIR11" s="63"/>
      <c r="JIS11" s="63"/>
      <c r="JIT11" s="63"/>
      <c r="JIU11" s="63"/>
      <c r="JIV11" s="63"/>
      <c r="JIW11" s="63"/>
      <c r="JIX11" s="63"/>
      <c r="JIY11" s="63"/>
      <c r="JIZ11" s="63"/>
      <c r="JJA11" s="63"/>
      <c r="JJB11" s="63"/>
      <c r="JJC11" s="63"/>
      <c r="JJD11" s="63"/>
      <c r="JJE11" s="63"/>
      <c r="JJF11" s="63"/>
      <c r="JJG11" s="63"/>
      <c r="JJH11" s="63"/>
      <c r="JJI11" s="63"/>
      <c r="JJJ11" s="63"/>
      <c r="JJK11" s="63"/>
      <c r="JJL11" s="63"/>
      <c r="JJM11" s="63"/>
      <c r="JJN11" s="63"/>
      <c r="JJO11" s="63"/>
      <c r="JJP11" s="63"/>
      <c r="JJQ11" s="63"/>
      <c r="JJR11" s="63"/>
      <c r="JJS11" s="63"/>
      <c r="JJT11" s="63"/>
      <c r="JJU11" s="63"/>
      <c r="JJV11" s="63"/>
      <c r="JJW11" s="63"/>
      <c r="JJX11" s="63"/>
      <c r="JJY11" s="63"/>
      <c r="JJZ11" s="63"/>
      <c r="JKA11" s="63"/>
      <c r="JKB11" s="63"/>
      <c r="JKC11" s="63"/>
      <c r="JKD11" s="63"/>
      <c r="JKE11" s="63"/>
      <c r="JKF11" s="63"/>
      <c r="JKG11" s="63"/>
      <c r="JKH11" s="63"/>
      <c r="JKI11" s="63"/>
      <c r="JKJ11" s="63"/>
      <c r="JKK11" s="63"/>
      <c r="JKL11" s="63"/>
      <c r="JKM11" s="63"/>
      <c r="JKN11" s="63"/>
      <c r="JKO11" s="63"/>
      <c r="JKP11" s="63"/>
      <c r="JKQ11" s="63"/>
      <c r="JKR11" s="63"/>
      <c r="JKS11" s="63"/>
      <c r="JKT11" s="63"/>
      <c r="JKU11" s="63"/>
      <c r="JKV11" s="63"/>
      <c r="JKW11" s="63"/>
      <c r="JKX11" s="63"/>
      <c r="JKY11" s="63"/>
      <c r="JKZ11" s="63"/>
      <c r="JLA11" s="63"/>
      <c r="JLB11" s="63"/>
      <c r="JLC11" s="63"/>
      <c r="JLD11" s="63"/>
      <c r="JLE11" s="63"/>
      <c r="JLF11" s="63"/>
      <c r="JLG11" s="63"/>
      <c r="JLH11" s="63"/>
      <c r="JLI11" s="63"/>
      <c r="JLJ11" s="63"/>
      <c r="JLK11" s="63"/>
      <c r="JLL11" s="63"/>
      <c r="JLM11" s="63"/>
      <c r="JLN11" s="63"/>
      <c r="JLO11" s="63"/>
      <c r="JLP11" s="63"/>
      <c r="JLQ11" s="63"/>
      <c r="JLR11" s="63"/>
      <c r="JLS11" s="63"/>
      <c r="JLT11" s="63"/>
      <c r="JLU11" s="63"/>
      <c r="JLV11" s="63"/>
      <c r="JLW11" s="63"/>
      <c r="JLX11" s="63"/>
      <c r="JLY11" s="63"/>
      <c r="JLZ11" s="63"/>
      <c r="JMA11" s="63"/>
      <c r="JMB11" s="63"/>
      <c r="JMC11" s="63"/>
      <c r="JMD11" s="63"/>
      <c r="JME11" s="63"/>
      <c r="JMF11" s="63"/>
      <c r="JMG11" s="63"/>
      <c r="JMH11" s="63"/>
      <c r="JMI11" s="63"/>
      <c r="JMJ11" s="63"/>
      <c r="JMK11" s="63"/>
      <c r="JML11" s="63"/>
      <c r="JMM11" s="63"/>
      <c r="JMN11" s="63"/>
      <c r="JMO11" s="63"/>
      <c r="JMP11" s="63"/>
      <c r="JMQ11" s="63"/>
      <c r="JMR11" s="63"/>
      <c r="JMS11" s="63"/>
      <c r="JMT11" s="63"/>
      <c r="JMU11" s="63"/>
      <c r="JMV11" s="63"/>
      <c r="JMW11" s="63"/>
      <c r="JMX11" s="63"/>
      <c r="JMY11" s="63"/>
      <c r="JMZ11" s="63"/>
      <c r="JNA11" s="63"/>
      <c r="JNB11" s="63"/>
      <c r="JNC11" s="63"/>
      <c r="JND11" s="63"/>
      <c r="JNE11" s="63"/>
      <c r="JNF11" s="63"/>
      <c r="JNG11" s="63"/>
      <c r="JNH11" s="63"/>
      <c r="JNI11" s="63"/>
      <c r="JNJ11" s="63"/>
      <c r="JNK11" s="63"/>
      <c r="JNL11" s="63"/>
      <c r="JNM11" s="63"/>
      <c r="JNN11" s="63"/>
      <c r="JNO11" s="63"/>
      <c r="JNP11" s="63"/>
      <c r="JNQ11" s="63"/>
      <c r="JNR11" s="63"/>
      <c r="JNS11" s="63"/>
      <c r="JNT11" s="63"/>
      <c r="JNU11" s="63"/>
      <c r="JNV11" s="63"/>
      <c r="JNW11" s="63"/>
      <c r="JNX11" s="63"/>
      <c r="JNY11" s="63"/>
      <c r="JNZ11" s="63"/>
      <c r="JOA11" s="63"/>
      <c r="JOB11" s="63"/>
      <c r="JOC11" s="63"/>
      <c r="JOD11" s="63"/>
      <c r="JOE11" s="63"/>
      <c r="JOF11" s="63"/>
      <c r="JOG11" s="63"/>
      <c r="JOH11" s="63"/>
      <c r="JOI11" s="63"/>
      <c r="JOJ11" s="63"/>
      <c r="JOK11" s="63"/>
      <c r="JOL11" s="63"/>
      <c r="JOM11" s="63"/>
      <c r="JON11" s="63"/>
      <c r="JOO11" s="63"/>
      <c r="JOP11" s="63"/>
      <c r="JOQ11" s="63"/>
      <c r="JOR11" s="63"/>
      <c r="JOS11" s="63"/>
      <c r="JOT11" s="63"/>
      <c r="JOU11" s="63"/>
      <c r="JOV11" s="63"/>
      <c r="JOW11" s="63"/>
      <c r="JOX11" s="63"/>
      <c r="JOY11" s="63"/>
      <c r="JOZ11" s="63"/>
      <c r="JPA11" s="63"/>
      <c r="JPB11" s="63"/>
      <c r="JPC11" s="63"/>
      <c r="JPD11" s="63"/>
      <c r="JPE11" s="63"/>
      <c r="JPF11" s="63"/>
      <c r="JPG11" s="63"/>
      <c r="JPH11" s="63"/>
      <c r="JPI11" s="63"/>
      <c r="JPJ11" s="63"/>
      <c r="JPK11" s="63"/>
      <c r="JPL11" s="63"/>
      <c r="JPM11" s="63"/>
      <c r="JPN11" s="63"/>
      <c r="JPO11" s="63"/>
      <c r="JPP11" s="63"/>
      <c r="JPQ11" s="63"/>
      <c r="JPR11" s="63"/>
      <c r="JPS11" s="63"/>
      <c r="JPT11" s="63"/>
      <c r="JPU11" s="63"/>
      <c r="JPV11" s="63"/>
      <c r="JPW11" s="63"/>
      <c r="JPX11" s="63"/>
      <c r="JPY11" s="63"/>
      <c r="JPZ11" s="63"/>
      <c r="JQA11" s="63"/>
      <c r="JQB11" s="63"/>
      <c r="JQC11" s="63"/>
      <c r="JQD11" s="63"/>
      <c r="JQE11" s="63"/>
      <c r="JQF11" s="63"/>
      <c r="JQG11" s="63"/>
      <c r="JQH11" s="63"/>
      <c r="JQI11" s="63"/>
      <c r="JQJ11" s="63"/>
      <c r="JQK11" s="63"/>
      <c r="JQL11" s="63"/>
      <c r="JQM11" s="63"/>
      <c r="JQN11" s="63"/>
      <c r="JQO11" s="63"/>
      <c r="JQP11" s="63"/>
      <c r="JQQ11" s="63"/>
      <c r="JQR11" s="63"/>
      <c r="JQS11" s="63"/>
      <c r="JQT11" s="63"/>
      <c r="JQU11" s="63"/>
      <c r="JQV11" s="63"/>
      <c r="JQW11" s="63"/>
      <c r="JQX11" s="63"/>
      <c r="JQY11" s="63"/>
      <c r="JQZ11" s="63"/>
      <c r="JRA11" s="63"/>
      <c r="JRB11" s="63"/>
      <c r="JRC11" s="63"/>
      <c r="JRD11" s="63"/>
      <c r="JRE11" s="63"/>
      <c r="JRF11" s="63"/>
      <c r="JRG11" s="63"/>
      <c r="JRH11" s="63"/>
      <c r="JRI11" s="63"/>
      <c r="JRJ11" s="63"/>
      <c r="JRK11" s="63"/>
      <c r="JRL11" s="63"/>
      <c r="JRM11" s="63"/>
      <c r="JRN11" s="63"/>
      <c r="JRO11" s="63"/>
      <c r="JRP11" s="63"/>
      <c r="JRQ11" s="63"/>
      <c r="JRR11" s="63"/>
      <c r="JRS11" s="63"/>
      <c r="JRT11" s="63"/>
      <c r="JRU11" s="63"/>
      <c r="JRV11" s="63"/>
      <c r="JRW11" s="63"/>
      <c r="JRX11" s="63"/>
      <c r="JRY11" s="63"/>
      <c r="JRZ11" s="63"/>
      <c r="JSA11" s="63"/>
      <c r="JSB11" s="63"/>
      <c r="JSC11" s="63"/>
      <c r="JSD11" s="63"/>
      <c r="JSE11" s="63"/>
      <c r="JSF11" s="63"/>
      <c r="JSG11" s="63"/>
      <c r="JSH11" s="63"/>
      <c r="JSI11" s="63"/>
      <c r="JSJ11" s="63"/>
      <c r="JSK11" s="63"/>
      <c r="JSL11" s="63"/>
      <c r="JSM11" s="63"/>
      <c r="JSN11" s="63"/>
      <c r="JSO11" s="63"/>
      <c r="JSP11" s="63"/>
      <c r="JSQ11" s="63"/>
      <c r="JSR11" s="63"/>
      <c r="JSS11" s="63"/>
      <c r="JST11" s="63"/>
      <c r="JSU11" s="63"/>
      <c r="JSV11" s="63"/>
      <c r="JSW11" s="63"/>
      <c r="JSX11" s="63"/>
      <c r="JSY11" s="63"/>
      <c r="JSZ11" s="63"/>
      <c r="JTA11" s="63"/>
      <c r="JTB11" s="63"/>
      <c r="JTC11" s="63"/>
      <c r="JTD11" s="63"/>
      <c r="JTE11" s="63"/>
      <c r="JTF11" s="63"/>
      <c r="JTG11" s="63"/>
      <c r="JTH11" s="63"/>
      <c r="JTI11" s="63"/>
      <c r="JTJ11" s="63"/>
      <c r="JTK11" s="63"/>
      <c r="JTL11" s="63"/>
      <c r="JTM11" s="63"/>
      <c r="JTN11" s="63"/>
      <c r="JTO11" s="63"/>
      <c r="JTP11" s="63"/>
      <c r="JTQ11" s="63"/>
      <c r="JTR11" s="63"/>
      <c r="JTS11" s="63"/>
      <c r="JTT11" s="63"/>
      <c r="JTU11" s="63"/>
      <c r="JTV11" s="63"/>
      <c r="JTW11" s="63"/>
      <c r="JTX11" s="63"/>
      <c r="JTY11" s="63"/>
      <c r="JTZ11" s="63"/>
      <c r="JUA11" s="63"/>
      <c r="JUB11" s="63"/>
      <c r="JUC11" s="63"/>
      <c r="JUD11" s="63"/>
      <c r="JUE11" s="63"/>
      <c r="JUF11" s="63"/>
      <c r="JUG11" s="63"/>
      <c r="JUH11" s="63"/>
      <c r="JUI11" s="63"/>
      <c r="JUJ11" s="63"/>
      <c r="JUK11" s="63"/>
      <c r="JUL11" s="63"/>
      <c r="JUM11" s="63"/>
      <c r="JUN11" s="63"/>
      <c r="JUO11" s="63"/>
      <c r="JUP11" s="63"/>
      <c r="JUQ11" s="63"/>
      <c r="JUR11" s="63"/>
      <c r="JUS11" s="63"/>
      <c r="JUT11" s="63"/>
      <c r="JUU11" s="63"/>
      <c r="JUV11" s="63"/>
      <c r="JUW11" s="63"/>
      <c r="JUX11" s="63"/>
      <c r="JUY11" s="63"/>
      <c r="JUZ11" s="63"/>
      <c r="JVA11" s="63"/>
      <c r="JVB11" s="63"/>
      <c r="JVC11" s="63"/>
      <c r="JVD11" s="63"/>
      <c r="JVE11" s="63"/>
      <c r="JVF11" s="63"/>
      <c r="JVG11" s="63"/>
      <c r="JVH11" s="63"/>
      <c r="JVI11" s="63"/>
      <c r="JVJ11" s="63"/>
      <c r="JVK11" s="63"/>
      <c r="JVL11" s="63"/>
      <c r="JVM11" s="63"/>
      <c r="JVN11" s="63"/>
      <c r="JVO11" s="63"/>
      <c r="JVP11" s="63"/>
      <c r="JVQ11" s="63"/>
      <c r="JVR11" s="63"/>
      <c r="JVS11" s="63"/>
      <c r="JVT11" s="63"/>
      <c r="JVU11" s="63"/>
      <c r="JVV11" s="63"/>
      <c r="JVW11" s="63"/>
      <c r="JVX11" s="63"/>
      <c r="JVY11" s="63"/>
      <c r="JVZ11" s="63"/>
      <c r="JWA11" s="63"/>
      <c r="JWB11" s="63"/>
      <c r="JWC11" s="63"/>
      <c r="JWD11" s="63"/>
      <c r="JWE11" s="63"/>
      <c r="JWF11" s="63"/>
      <c r="JWG11" s="63"/>
      <c r="JWH11" s="63"/>
      <c r="JWI11" s="63"/>
      <c r="JWJ11" s="63"/>
      <c r="JWK11" s="63"/>
      <c r="JWL11" s="63"/>
      <c r="JWM11" s="63"/>
      <c r="JWN11" s="63"/>
      <c r="JWO11" s="63"/>
      <c r="JWP11" s="63"/>
      <c r="JWQ11" s="63"/>
      <c r="JWR11" s="63"/>
      <c r="JWS11" s="63"/>
      <c r="JWT11" s="63"/>
      <c r="JWU11" s="63"/>
      <c r="JWV11" s="63"/>
      <c r="JWW11" s="63"/>
      <c r="JWX11" s="63"/>
      <c r="JWY11" s="63"/>
      <c r="JWZ11" s="63"/>
      <c r="JXA11" s="63"/>
      <c r="JXB11" s="63"/>
      <c r="JXC11" s="63"/>
      <c r="JXD11" s="63"/>
      <c r="JXE11" s="63"/>
      <c r="JXF11" s="63"/>
      <c r="JXG11" s="63"/>
      <c r="JXH11" s="63"/>
      <c r="JXI11" s="63"/>
      <c r="JXJ11" s="63"/>
      <c r="JXK11" s="63"/>
      <c r="JXL11" s="63"/>
      <c r="JXM11" s="63"/>
      <c r="JXN11" s="63"/>
      <c r="JXO11" s="63"/>
      <c r="JXP11" s="63"/>
      <c r="JXQ11" s="63"/>
      <c r="JXR11" s="63"/>
      <c r="JXS11" s="63"/>
      <c r="JXT11" s="63"/>
      <c r="JXU11" s="63"/>
      <c r="JXV11" s="63"/>
      <c r="JXW11" s="63"/>
      <c r="JXX11" s="63"/>
      <c r="JXY11" s="63"/>
      <c r="JXZ11" s="63"/>
      <c r="JYA11" s="63"/>
      <c r="JYB11" s="63"/>
      <c r="JYC11" s="63"/>
      <c r="JYD11" s="63"/>
      <c r="JYE11" s="63"/>
      <c r="JYF11" s="63"/>
      <c r="JYG11" s="63"/>
      <c r="JYH11" s="63"/>
      <c r="JYI11" s="63"/>
      <c r="JYJ11" s="63"/>
      <c r="JYK11" s="63"/>
      <c r="JYL11" s="63"/>
      <c r="JYM11" s="63"/>
      <c r="JYN11" s="63"/>
      <c r="JYO11" s="63"/>
      <c r="JYP11" s="63"/>
      <c r="JYQ11" s="63"/>
      <c r="JYR11" s="63"/>
      <c r="JYS11" s="63"/>
      <c r="JYT11" s="63"/>
      <c r="JYU11" s="63"/>
      <c r="JYV11" s="63"/>
      <c r="JYW11" s="63"/>
      <c r="JYX11" s="63"/>
      <c r="JYY11" s="63"/>
      <c r="JYZ11" s="63"/>
      <c r="JZA11" s="63"/>
      <c r="JZB11" s="63"/>
      <c r="JZC11" s="63"/>
      <c r="JZD11" s="63"/>
      <c r="JZE11" s="63"/>
      <c r="JZF11" s="63"/>
      <c r="JZG11" s="63"/>
      <c r="JZH11" s="63"/>
      <c r="JZI11" s="63"/>
      <c r="JZJ11" s="63"/>
      <c r="JZK11" s="63"/>
      <c r="JZL11" s="63"/>
      <c r="JZM11" s="63"/>
      <c r="JZN11" s="63"/>
      <c r="JZO11" s="63"/>
      <c r="JZP11" s="63"/>
      <c r="JZQ11" s="63"/>
      <c r="JZR11" s="63"/>
      <c r="JZS11" s="63"/>
      <c r="JZT11" s="63"/>
      <c r="JZU11" s="63"/>
      <c r="JZV11" s="63"/>
      <c r="JZW11" s="63"/>
      <c r="JZX11" s="63"/>
      <c r="JZY11" s="63"/>
      <c r="JZZ11" s="63"/>
      <c r="KAA11" s="63"/>
      <c r="KAB11" s="63"/>
      <c r="KAC11" s="63"/>
      <c r="KAD11" s="63"/>
      <c r="KAE11" s="63"/>
      <c r="KAF11" s="63"/>
      <c r="KAG11" s="63"/>
      <c r="KAH11" s="63"/>
      <c r="KAI11" s="63"/>
      <c r="KAJ11" s="63"/>
      <c r="KAK11" s="63"/>
      <c r="KAL11" s="63"/>
      <c r="KAM11" s="63"/>
      <c r="KAN11" s="63"/>
      <c r="KAO11" s="63"/>
      <c r="KAP11" s="63"/>
      <c r="KAQ11" s="63"/>
      <c r="KAR11" s="63"/>
      <c r="KAS11" s="63"/>
      <c r="KAT11" s="63"/>
      <c r="KAU11" s="63"/>
      <c r="KAV11" s="63"/>
      <c r="KAW11" s="63"/>
      <c r="KAX11" s="63"/>
      <c r="KAY11" s="63"/>
      <c r="KAZ11" s="63"/>
      <c r="KBA11" s="63"/>
      <c r="KBB11" s="63"/>
      <c r="KBC11" s="63"/>
      <c r="KBD11" s="63"/>
      <c r="KBE11" s="63"/>
      <c r="KBF11" s="63"/>
      <c r="KBG11" s="63"/>
      <c r="KBH11" s="63"/>
      <c r="KBI11" s="63"/>
      <c r="KBJ11" s="63"/>
      <c r="KBK11" s="63"/>
      <c r="KBL11" s="63"/>
      <c r="KBM11" s="63"/>
      <c r="KBN11" s="63"/>
      <c r="KBO11" s="63"/>
      <c r="KBP11" s="63"/>
      <c r="KBQ11" s="63"/>
      <c r="KBR11" s="63"/>
      <c r="KBS11" s="63"/>
      <c r="KBT11" s="63"/>
      <c r="KBU11" s="63"/>
      <c r="KBV11" s="63"/>
      <c r="KBW11" s="63"/>
      <c r="KBX11" s="63"/>
      <c r="KBY11" s="63"/>
      <c r="KBZ11" s="63"/>
      <c r="KCA11" s="63"/>
      <c r="KCB11" s="63"/>
      <c r="KCC11" s="63"/>
      <c r="KCD11" s="63"/>
      <c r="KCE11" s="63"/>
      <c r="KCF11" s="63"/>
      <c r="KCG11" s="63"/>
      <c r="KCH11" s="63"/>
      <c r="KCI11" s="63"/>
      <c r="KCJ11" s="63"/>
      <c r="KCK11" s="63"/>
      <c r="KCL11" s="63"/>
      <c r="KCM11" s="63"/>
      <c r="KCN11" s="63"/>
      <c r="KCO11" s="63"/>
      <c r="KCP11" s="63"/>
      <c r="KCQ11" s="63"/>
      <c r="KCR11" s="63"/>
      <c r="KCS11" s="63"/>
      <c r="KCT11" s="63"/>
      <c r="KCU11" s="63"/>
      <c r="KCV11" s="63"/>
      <c r="KCW11" s="63"/>
      <c r="KCX11" s="63"/>
      <c r="KCY11" s="63"/>
      <c r="KCZ11" s="63"/>
      <c r="KDA11" s="63"/>
      <c r="KDB11" s="63"/>
      <c r="KDC11" s="63"/>
      <c r="KDD11" s="63"/>
      <c r="KDE11" s="63"/>
      <c r="KDF11" s="63"/>
      <c r="KDG11" s="63"/>
      <c r="KDH11" s="63"/>
      <c r="KDI11" s="63"/>
      <c r="KDJ11" s="63"/>
      <c r="KDK11" s="63"/>
      <c r="KDL11" s="63"/>
      <c r="KDM11" s="63"/>
      <c r="KDN11" s="63"/>
      <c r="KDO11" s="63"/>
      <c r="KDP11" s="63"/>
      <c r="KDQ11" s="63"/>
      <c r="KDR11" s="63"/>
      <c r="KDS11" s="63"/>
      <c r="KDT11" s="63"/>
      <c r="KDU11" s="63"/>
      <c r="KDV11" s="63"/>
      <c r="KDW11" s="63"/>
      <c r="KDX11" s="63"/>
      <c r="KDY11" s="63"/>
      <c r="KDZ11" s="63"/>
      <c r="KEA11" s="63"/>
      <c r="KEB11" s="63"/>
      <c r="KEC11" s="63"/>
      <c r="KED11" s="63"/>
      <c r="KEE11" s="63"/>
      <c r="KEF11" s="63"/>
      <c r="KEG11" s="63"/>
      <c r="KEH11" s="63"/>
      <c r="KEI11" s="63"/>
      <c r="KEJ11" s="63"/>
      <c r="KEK11" s="63"/>
      <c r="KEL11" s="63"/>
      <c r="KEM11" s="63"/>
      <c r="KEN11" s="63"/>
      <c r="KEO11" s="63"/>
      <c r="KEP11" s="63"/>
      <c r="KEQ11" s="63"/>
      <c r="KER11" s="63"/>
      <c r="KES11" s="63"/>
      <c r="KET11" s="63"/>
      <c r="KEU11" s="63"/>
      <c r="KEV11" s="63"/>
      <c r="KEW11" s="63"/>
      <c r="KEX11" s="63"/>
      <c r="KEY11" s="63"/>
      <c r="KEZ11" s="63"/>
      <c r="KFA11" s="63"/>
      <c r="KFB11" s="63"/>
      <c r="KFC11" s="63"/>
      <c r="KFD11" s="63"/>
      <c r="KFE11" s="63"/>
      <c r="KFF11" s="63"/>
      <c r="KFG11" s="63"/>
      <c r="KFH11" s="63"/>
      <c r="KFI11" s="63"/>
      <c r="KFJ11" s="63"/>
      <c r="KFK11" s="63"/>
      <c r="KFL11" s="63"/>
      <c r="KFM11" s="63"/>
      <c r="KFN11" s="63"/>
      <c r="KFO11" s="63"/>
      <c r="KFP11" s="63"/>
      <c r="KFQ11" s="63"/>
      <c r="KFR11" s="63"/>
      <c r="KFS11" s="63"/>
      <c r="KFT11" s="63"/>
      <c r="KFU11" s="63"/>
      <c r="KFV11" s="63"/>
      <c r="KFW11" s="63"/>
      <c r="KFX11" s="63"/>
      <c r="KFY11" s="63"/>
      <c r="KFZ11" s="63"/>
      <c r="KGA11" s="63"/>
      <c r="KGB11" s="63"/>
      <c r="KGC11" s="63"/>
      <c r="KGD11" s="63"/>
      <c r="KGE11" s="63"/>
      <c r="KGF11" s="63"/>
      <c r="KGG11" s="63"/>
      <c r="KGH11" s="63"/>
      <c r="KGI11" s="63"/>
      <c r="KGJ11" s="63"/>
      <c r="KGK11" s="63"/>
      <c r="KGL11" s="63"/>
      <c r="KGM11" s="63"/>
      <c r="KGN11" s="63"/>
      <c r="KGO11" s="63"/>
      <c r="KGP11" s="63"/>
      <c r="KGQ11" s="63"/>
      <c r="KGR11" s="63"/>
      <c r="KGS11" s="63"/>
      <c r="KGT11" s="63"/>
      <c r="KGU11" s="63"/>
      <c r="KGV11" s="63"/>
      <c r="KGW11" s="63"/>
      <c r="KGX11" s="63"/>
      <c r="KGY11" s="63"/>
      <c r="KGZ11" s="63"/>
      <c r="KHA11" s="63"/>
      <c r="KHB11" s="63"/>
      <c r="KHC11" s="63"/>
      <c r="KHD11" s="63"/>
      <c r="KHE11" s="63"/>
      <c r="KHF11" s="63"/>
      <c r="KHG11" s="63"/>
      <c r="KHH11" s="63"/>
      <c r="KHI11" s="63"/>
      <c r="KHJ11" s="63"/>
      <c r="KHK11" s="63"/>
      <c r="KHL11" s="63"/>
      <c r="KHM11" s="63"/>
      <c r="KHN11" s="63"/>
      <c r="KHO11" s="63"/>
      <c r="KHP11" s="63"/>
      <c r="KHQ11" s="63"/>
      <c r="KHR11" s="63"/>
      <c r="KHS11" s="63"/>
      <c r="KHT11" s="63"/>
      <c r="KHU11" s="63"/>
      <c r="KHV11" s="63"/>
      <c r="KHW11" s="63"/>
      <c r="KHX11" s="63"/>
      <c r="KHY11" s="63"/>
      <c r="KHZ11" s="63"/>
      <c r="KIA11" s="63"/>
      <c r="KIB11" s="63"/>
      <c r="KIC11" s="63"/>
      <c r="KID11" s="63"/>
      <c r="KIE11" s="63"/>
      <c r="KIF11" s="63"/>
      <c r="KIG11" s="63"/>
      <c r="KIH11" s="63"/>
      <c r="KII11" s="63"/>
      <c r="KIJ11" s="63"/>
      <c r="KIK11" s="63"/>
      <c r="KIL11" s="63"/>
      <c r="KIM11" s="63"/>
      <c r="KIN11" s="63"/>
      <c r="KIO11" s="63"/>
      <c r="KIP11" s="63"/>
      <c r="KIQ11" s="63"/>
      <c r="KIR11" s="63"/>
      <c r="KIS11" s="63"/>
      <c r="KIT11" s="63"/>
      <c r="KIU11" s="63"/>
      <c r="KIV11" s="63"/>
      <c r="KIW11" s="63"/>
      <c r="KIX11" s="63"/>
      <c r="KIY11" s="63"/>
      <c r="KIZ11" s="63"/>
      <c r="KJA11" s="63"/>
      <c r="KJB11" s="63"/>
      <c r="KJC11" s="63"/>
      <c r="KJD11" s="63"/>
      <c r="KJE11" s="63"/>
      <c r="KJF11" s="63"/>
      <c r="KJG11" s="63"/>
      <c r="KJH11" s="63"/>
      <c r="KJI11" s="63"/>
      <c r="KJJ11" s="63"/>
      <c r="KJK11" s="63"/>
      <c r="KJL11" s="63"/>
      <c r="KJM11" s="63"/>
      <c r="KJN11" s="63"/>
      <c r="KJO11" s="63"/>
      <c r="KJP11" s="63"/>
      <c r="KJQ11" s="63"/>
      <c r="KJR11" s="63"/>
      <c r="KJS11" s="63"/>
      <c r="KJT11" s="63"/>
      <c r="KJU11" s="63"/>
      <c r="KJV11" s="63"/>
      <c r="KJW11" s="63"/>
      <c r="KJX11" s="63"/>
      <c r="KJY11" s="63"/>
      <c r="KJZ11" s="63"/>
      <c r="KKA11" s="63"/>
      <c r="KKB11" s="63"/>
      <c r="KKC11" s="63"/>
      <c r="KKD11" s="63"/>
      <c r="KKE11" s="63"/>
      <c r="KKF11" s="63"/>
      <c r="KKG11" s="63"/>
      <c r="KKH11" s="63"/>
      <c r="KKI11" s="63"/>
      <c r="KKJ11" s="63"/>
      <c r="KKK11" s="63"/>
      <c r="KKL11" s="63"/>
      <c r="KKM11" s="63"/>
      <c r="KKN11" s="63"/>
      <c r="KKO11" s="63"/>
      <c r="KKP11" s="63"/>
      <c r="KKQ11" s="63"/>
      <c r="KKR11" s="63"/>
      <c r="KKS11" s="63"/>
      <c r="KKT11" s="63"/>
      <c r="KKU11" s="63"/>
      <c r="KKV11" s="63"/>
      <c r="KKW11" s="63"/>
      <c r="KKX11" s="63"/>
      <c r="KKY11" s="63"/>
      <c r="KKZ11" s="63"/>
      <c r="KLA11" s="63"/>
      <c r="KLB11" s="63"/>
      <c r="KLC11" s="63"/>
      <c r="KLD11" s="63"/>
      <c r="KLE11" s="63"/>
      <c r="KLF11" s="63"/>
      <c r="KLG11" s="63"/>
      <c r="KLH11" s="63"/>
      <c r="KLI11" s="63"/>
      <c r="KLJ11" s="63"/>
      <c r="KLK11" s="63"/>
      <c r="KLL11" s="63"/>
      <c r="KLM11" s="63"/>
      <c r="KLN11" s="63"/>
      <c r="KLO11" s="63"/>
      <c r="KLP11" s="63"/>
      <c r="KLQ11" s="63"/>
      <c r="KLR11" s="63"/>
      <c r="KLS11" s="63"/>
      <c r="KLT11" s="63"/>
      <c r="KLU11" s="63"/>
      <c r="KLV11" s="63"/>
      <c r="KLW11" s="63"/>
      <c r="KLX11" s="63"/>
      <c r="KLY11" s="63"/>
      <c r="KLZ11" s="63"/>
      <c r="KMA11" s="63"/>
      <c r="KMB11" s="63"/>
      <c r="KMC11" s="63"/>
      <c r="KMD11" s="63"/>
      <c r="KME11" s="63"/>
      <c r="KMF11" s="63"/>
      <c r="KMG11" s="63"/>
      <c r="KMH11" s="63"/>
      <c r="KMI11" s="63"/>
      <c r="KMJ11" s="63"/>
      <c r="KMK11" s="63"/>
      <c r="KML11" s="63"/>
      <c r="KMM11" s="63"/>
      <c r="KMN11" s="63"/>
      <c r="KMO11" s="63"/>
      <c r="KMP11" s="63"/>
      <c r="KMQ11" s="63"/>
      <c r="KMR11" s="63"/>
      <c r="KMS11" s="63"/>
      <c r="KMT11" s="63"/>
      <c r="KMU11" s="63"/>
      <c r="KMV11" s="63"/>
      <c r="KMW11" s="63"/>
      <c r="KMX11" s="63"/>
      <c r="KMY11" s="63"/>
      <c r="KMZ11" s="63"/>
      <c r="KNA11" s="63"/>
      <c r="KNB11" s="63"/>
      <c r="KNC11" s="63"/>
      <c r="KND11" s="63"/>
      <c r="KNE11" s="63"/>
      <c r="KNF11" s="63"/>
      <c r="KNG11" s="63"/>
      <c r="KNH11" s="63"/>
      <c r="KNI11" s="63"/>
      <c r="KNJ11" s="63"/>
      <c r="KNK11" s="63"/>
      <c r="KNL11" s="63"/>
      <c r="KNM11" s="63"/>
      <c r="KNN11" s="63"/>
      <c r="KNO11" s="63"/>
      <c r="KNP11" s="63"/>
      <c r="KNQ11" s="63"/>
      <c r="KNR11" s="63"/>
      <c r="KNS11" s="63"/>
      <c r="KNT11" s="63"/>
      <c r="KNU11" s="63"/>
      <c r="KNV11" s="63"/>
      <c r="KNW11" s="63"/>
      <c r="KNX11" s="63"/>
      <c r="KNY11" s="63"/>
      <c r="KNZ11" s="63"/>
      <c r="KOA11" s="63"/>
      <c r="KOB11" s="63"/>
      <c r="KOC11" s="63"/>
      <c r="KOD11" s="63"/>
      <c r="KOE11" s="63"/>
      <c r="KOF11" s="63"/>
      <c r="KOG11" s="63"/>
      <c r="KOH11" s="63"/>
      <c r="KOI11" s="63"/>
      <c r="KOJ11" s="63"/>
      <c r="KOK11" s="63"/>
      <c r="KOL11" s="63"/>
      <c r="KOM11" s="63"/>
      <c r="KON11" s="63"/>
      <c r="KOO11" s="63"/>
      <c r="KOP11" s="63"/>
      <c r="KOQ11" s="63"/>
      <c r="KOR11" s="63"/>
      <c r="KOS11" s="63"/>
      <c r="KOT11" s="63"/>
      <c r="KOU11" s="63"/>
      <c r="KOV11" s="63"/>
      <c r="KOW11" s="63"/>
      <c r="KOX11" s="63"/>
      <c r="KOY11" s="63"/>
      <c r="KOZ11" s="63"/>
      <c r="KPA11" s="63"/>
      <c r="KPB11" s="63"/>
      <c r="KPC11" s="63"/>
      <c r="KPD11" s="63"/>
      <c r="KPE11" s="63"/>
      <c r="KPF11" s="63"/>
      <c r="KPG11" s="63"/>
      <c r="KPH11" s="63"/>
      <c r="KPI11" s="63"/>
      <c r="KPJ11" s="63"/>
      <c r="KPK11" s="63"/>
      <c r="KPL11" s="63"/>
      <c r="KPM11" s="63"/>
      <c r="KPN11" s="63"/>
      <c r="KPO11" s="63"/>
      <c r="KPP11" s="63"/>
      <c r="KPQ11" s="63"/>
      <c r="KPR11" s="63"/>
      <c r="KPS11" s="63"/>
      <c r="KPT11" s="63"/>
      <c r="KPU11" s="63"/>
      <c r="KPV11" s="63"/>
      <c r="KPW11" s="63"/>
      <c r="KPX11" s="63"/>
      <c r="KPY11" s="63"/>
      <c r="KPZ11" s="63"/>
      <c r="KQA11" s="63"/>
      <c r="KQB11" s="63"/>
      <c r="KQC11" s="63"/>
      <c r="KQD11" s="63"/>
      <c r="KQE11" s="63"/>
      <c r="KQF11" s="63"/>
      <c r="KQG11" s="63"/>
      <c r="KQH11" s="63"/>
      <c r="KQI11" s="63"/>
      <c r="KQJ11" s="63"/>
      <c r="KQK11" s="63"/>
      <c r="KQL11" s="63"/>
      <c r="KQM11" s="63"/>
      <c r="KQN11" s="63"/>
      <c r="KQO11" s="63"/>
      <c r="KQP11" s="63"/>
      <c r="KQQ11" s="63"/>
      <c r="KQR11" s="63"/>
      <c r="KQS11" s="63"/>
      <c r="KQT11" s="63"/>
      <c r="KQU11" s="63"/>
      <c r="KQV11" s="63"/>
      <c r="KQW11" s="63"/>
      <c r="KQX11" s="63"/>
      <c r="KQY11" s="63"/>
      <c r="KQZ11" s="63"/>
      <c r="KRA11" s="63"/>
      <c r="KRB11" s="63"/>
      <c r="KRC11" s="63"/>
      <c r="KRD11" s="63"/>
      <c r="KRE11" s="63"/>
      <c r="KRF11" s="63"/>
      <c r="KRG11" s="63"/>
      <c r="KRH11" s="63"/>
      <c r="KRI11" s="63"/>
      <c r="KRJ11" s="63"/>
      <c r="KRK11" s="63"/>
      <c r="KRL11" s="63"/>
      <c r="KRM11" s="63"/>
      <c r="KRN11" s="63"/>
      <c r="KRO11" s="63"/>
      <c r="KRP11" s="63"/>
      <c r="KRQ11" s="63"/>
      <c r="KRR11" s="63"/>
      <c r="KRS11" s="63"/>
      <c r="KRT11" s="63"/>
      <c r="KRU11" s="63"/>
      <c r="KRV11" s="63"/>
      <c r="KRW11" s="63"/>
      <c r="KRX11" s="63"/>
      <c r="KRY11" s="63"/>
      <c r="KRZ11" s="63"/>
      <c r="KSA11" s="63"/>
      <c r="KSB11" s="63"/>
      <c r="KSC11" s="63"/>
      <c r="KSD11" s="63"/>
      <c r="KSE11" s="63"/>
      <c r="KSF11" s="63"/>
      <c r="KSG11" s="63"/>
      <c r="KSH11" s="63"/>
      <c r="KSI11" s="63"/>
      <c r="KSJ11" s="63"/>
      <c r="KSK11" s="63"/>
      <c r="KSL11" s="63"/>
      <c r="KSM11" s="63"/>
      <c r="KSN11" s="63"/>
      <c r="KSO11" s="63"/>
      <c r="KSP11" s="63"/>
      <c r="KSQ11" s="63"/>
      <c r="KSR11" s="63"/>
      <c r="KSS11" s="63"/>
      <c r="KST11" s="63"/>
      <c r="KSU11" s="63"/>
      <c r="KSV11" s="63"/>
      <c r="KSW11" s="63"/>
      <c r="KSX11" s="63"/>
      <c r="KSY11" s="63"/>
      <c r="KSZ11" s="63"/>
      <c r="KTA11" s="63"/>
      <c r="KTB11" s="63"/>
      <c r="KTC11" s="63"/>
      <c r="KTD11" s="63"/>
      <c r="KTE11" s="63"/>
      <c r="KTF11" s="63"/>
      <c r="KTG11" s="63"/>
      <c r="KTH11" s="63"/>
      <c r="KTI11" s="63"/>
      <c r="KTJ11" s="63"/>
      <c r="KTK11" s="63"/>
      <c r="KTL11" s="63"/>
      <c r="KTM11" s="63"/>
      <c r="KTN11" s="63"/>
      <c r="KTO11" s="63"/>
      <c r="KTP11" s="63"/>
      <c r="KTQ11" s="63"/>
      <c r="KTR11" s="63"/>
      <c r="KTS11" s="63"/>
      <c r="KTT11" s="63"/>
      <c r="KTU11" s="63"/>
      <c r="KTV11" s="63"/>
      <c r="KTW11" s="63"/>
      <c r="KTX11" s="63"/>
      <c r="KTY11" s="63"/>
      <c r="KTZ11" s="63"/>
      <c r="KUA11" s="63"/>
      <c r="KUB11" s="63"/>
      <c r="KUC11" s="63"/>
      <c r="KUD11" s="63"/>
      <c r="KUE11" s="63"/>
      <c r="KUF11" s="63"/>
      <c r="KUG11" s="63"/>
      <c r="KUH11" s="63"/>
      <c r="KUI11" s="63"/>
      <c r="KUJ11" s="63"/>
      <c r="KUK11" s="63"/>
      <c r="KUL11" s="63"/>
      <c r="KUM11" s="63"/>
      <c r="KUN11" s="63"/>
      <c r="KUO11" s="63"/>
      <c r="KUP11" s="63"/>
      <c r="KUQ11" s="63"/>
      <c r="KUR11" s="63"/>
      <c r="KUS11" s="63"/>
      <c r="KUT11" s="63"/>
      <c r="KUU11" s="63"/>
      <c r="KUV11" s="63"/>
      <c r="KUW11" s="63"/>
      <c r="KUX11" s="63"/>
      <c r="KUY11" s="63"/>
      <c r="KUZ11" s="63"/>
      <c r="KVA11" s="63"/>
      <c r="KVB11" s="63"/>
      <c r="KVC11" s="63"/>
      <c r="KVD11" s="63"/>
      <c r="KVE11" s="63"/>
      <c r="KVF11" s="63"/>
      <c r="KVG11" s="63"/>
      <c r="KVH11" s="63"/>
      <c r="KVI11" s="63"/>
      <c r="KVJ11" s="63"/>
      <c r="KVK11" s="63"/>
      <c r="KVL11" s="63"/>
      <c r="KVM11" s="63"/>
      <c r="KVN11" s="63"/>
      <c r="KVO11" s="63"/>
      <c r="KVP11" s="63"/>
      <c r="KVQ11" s="63"/>
      <c r="KVR11" s="63"/>
      <c r="KVS11" s="63"/>
      <c r="KVT11" s="63"/>
      <c r="KVU11" s="63"/>
      <c r="KVV11" s="63"/>
      <c r="KVW11" s="63"/>
      <c r="KVX11" s="63"/>
      <c r="KVY11" s="63"/>
      <c r="KVZ11" s="63"/>
      <c r="KWA11" s="63"/>
      <c r="KWB11" s="63"/>
      <c r="KWC11" s="63"/>
      <c r="KWD11" s="63"/>
      <c r="KWE11" s="63"/>
      <c r="KWF11" s="63"/>
      <c r="KWG11" s="63"/>
      <c r="KWH11" s="63"/>
      <c r="KWI11" s="63"/>
      <c r="KWJ11" s="63"/>
      <c r="KWK11" s="63"/>
      <c r="KWL11" s="63"/>
      <c r="KWM11" s="63"/>
      <c r="KWN11" s="63"/>
      <c r="KWO11" s="63"/>
      <c r="KWP11" s="63"/>
      <c r="KWQ11" s="63"/>
      <c r="KWR11" s="63"/>
      <c r="KWS11" s="63"/>
      <c r="KWT11" s="63"/>
      <c r="KWU11" s="63"/>
      <c r="KWV11" s="63"/>
      <c r="KWW11" s="63"/>
      <c r="KWX11" s="63"/>
      <c r="KWY11" s="63"/>
      <c r="KWZ11" s="63"/>
      <c r="KXA11" s="63"/>
      <c r="KXB11" s="63"/>
      <c r="KXC11" s="63"/>
      <c r="KXD11" s="63"/>
      <c r="KXE11" s="63"/>
      <c r="KXF11" s="63"/>
      <c r="KXG11" s="63"/>
      <c r="KXH11" s="63"/>
      <c r="KXI11" s="63"/>
      <c r="KXJ11" s="63"/>
      <c r="KXK11" s="63"/>
      <c r="KXL11" s="63"/>
      <c r="KXM11" s="63"/>
      <c r="KXN11" s="63"/>
      <c r="KXO11" s="63"/>
      <c r="KXP11" s="63"/>
      <c r="KXQ11" s="63"/>
      <c r="KXR11" s="63"/>
      <c r="KXS11" s="63"/>
      <c r="KXT11" s="63"/>
      <c r="KXU11" s="63"/>
      <c r="KXV11" s="63"/>
      <c r="KXW11" s="63"/>
      <c r="KXX11" s="63"/>
      <c r="KXY11" s="63"/>
      <c r="KXZ11" s="63"/>
      <c r="KYA11" s="63"/>
      <c r="KYB11" s="63"/>
      <c r="KYC11" s="63"/>
      <c r="KYD11" s="63"/>
      <c r="KYE11" s="63"/>
      <c r="KYF11" s="63"/>
      <c r="KYG11" s="63"/>
      <c r="KYH11" s="63"/>
      <c r="KYI11" s="63"/>
      <c r="KYJ11" s="63"/>
      <c r="KYK11" s="63"/>
      <c r="KYL11" s="63"/>
      <c r="KYM11" s="63"/>
      <c r="KYN11" s="63"/>
      <c r="KYO11" s="63"/>
      <c r="KYP11" s="63"/>
      <c r="KYQ11" s="63"/>
      <c r="KYR11" s="63"/>
      <c r="KYS11" s="63"/>
      <c r="KYT11" s="63"/>
      <c r="KYU11" s="63"/>
      <c r="KYV11" s="63"/>
      <c r="KYW11" s="63"/>
      <c r="KYX11" s="63"/>
      <c r="KYY11" s="63"/>
      <c r="KYZ11" s="63"/>
      <c r="KZA11" s="63"/>
      <c r="KZB11" s="63"/>
      <c r="KZC11" s="63"/>
      <c r="KZD11" s="63"/>
      <c r="KZE11" s="63"/>
      <c r="KZF11" s="63"/>
      <c r="KZG11" s="63"/>
      <c r="KZH11" s="63"/>
      <c r="KZI11" s="63"/>
      <c r="KZJ11" s="63"/>
      <c r="KZK11" s="63"/>
      <c r="KZL11" s="63"/>
      <c r="KZM11" s="63"/>
      <c r="KZN11" s="63"/>
      <c r="KZO11" s="63"/>
      <c r="KZP11" s="63"/>
      <c r="KZQ11" s="63"/>
      <c r="KZR11" s="63"/>
      <c r="KZS11" s="63"/>
      <c r="KZT11" s="63"/>
      <c r="KZU11" s="63"/>
      <c r="KZV11" s="63"/>
      <c r="KZW11" s="63"/>
      <c r="KZX11" s="63"/>
      <c r="KZY11" s="63"/>
      <c r="KZZ11" s="63"/>
      <c r="LAA11" s="63"/>
      <c r="LAB11" s="63"/>
      <c r="LAC11" s="63"/>
      <c r="LAD11" s="63"/>
      <c r="LAE11" s="63"/>
      <c r="LAF11" s="63"/>
      <c r="LAG11" s="63"/>
      <c r="LAH11" s="63"/>
      <c r="LAI11" s="63"/>
      <c r="LAJ11" s="63"/>
      <c r="LAK11" s="63"/>
      <c r="LAL11" s="63"/>
      <c r="LAM11" s="63"/>
      <c r="LAN11" s="63"/>
      <c r="LAO11" s="63"/>
      <c r="LAP11" s="63"/>
      <c r="LAQ11" s="63"/>
      <c r="LAR11" s="63"/>
      <c r="LAS11" s="63"/>
      <c r="LAT11" s="63"/>
      <c r="LAU11" s="63"/>
      <c r="LAV11" s="63"/>
      <c r="LAW11" s="63"/>
      <c r="LAX11" s="63"/>
      <c r="LAY11" s="63"/>
      <c r="LAZ11" s="63"/>
      <c r="LBA11" s="63"/>
      <c r="LBB11" s="63"/>
      <c r="LBC11" s="63"/>
      <c r="LBD11" s="63"/>
      <c r="LBE11" s="63"/>
      <c r="LBF11" s="63"/>
      <c r="LBG11" s="63"/>
      <c r="LBH11" s="63"/>
      <c r="LBI11" s="63"/>
      <c r="LBJ11" s="63"/>
      <c r="LBK11" s="63"/>
      <c r="LBL11" s="63"/>
      <c r="LBM11" s="63"/>
      <c r="LBN11" s="63"/>
      <c r="LBO11" s="63"/>
      <c r="LBP11" s="63"/>
      <c r="LBQ11" s="63"/>
      <c r="LBR11" s="63"/>
      <c r="LBS11" s="63"/>
      <c r="LBT11" s="63"/>
      <c r="LBU11" s="63"/>
      <c r="LBV11" s="63"/>
      <c r="LBW11" s="63"/>
      <c r="LBX11" s="63"/>
      <c r="LBY11" s="63"/>
      <c r="LBZ11" s="63"/>
      <c r="LCA11" s="63"/>
      <c r="LCB11" s="63"/>
      <c r="LCC11" s="63"/>
      <c r="LCD11" s="63"/>
      <c r="LCE11" s="63"/>
      <c r="LCF11" s="63"/>
      <c r="LCG11" s="63"/>
      <c r="LCH11" s="63"/>
      <c r="LCI11" s="63"/>
      <c r="LCJ11" s="63"/>
      <c r="LCK11" s="63"/>
      <c r="LCL11" s="63"/>
      <c r="LCM11" s="63"/>
      <c r="LCN11" s="63"/>
      <c r="LCO11" s="63"/>
      <c r="LCP11" s="63"/>
      <c r="LCQ11" s="63"/>
      <c r="LCR11" s="63"/>
      <c r="LCS11" s="63"/>
      <c r="LCT11" s="63"/>
      <c r="LCU11" s="63"/>
      <c r="LCV11" s="63"/>
      <c r="LCW11" s="63"/>
      <c r="LCX11" s="63"/>
      <c r="LCY11" s="63"/>
      <c r="LCZ11" s="63"/>
      <c r="LDA11" s="63"/>
      <c r="LDB11" s="63"/>
      <c r="LDC11" s="63"/>
      <c r="LDD11" s="63"/>
      <c r="LDE11" s="63"/>
      <c r="LDF11" s="63"/>
      <c r="LDG11" s="63"/>
      <c r="LDH11" s="63"/>
      <c r="LDI11" s="63"/>
      <c r="LDJ11" s="63"/>
      <c r="LDK11" s="63"/>
      <c r="LDL11" s="63"/>
      <c r="LDM11" s="63"/>
      <c r="LDN11" s="63"/>
      <c r="LDO11" s="63"/>
      <c r="LDP11" s="63"/>
      <c r="LDQ11" s="63"/>
      <c r="LDR11" s="63"/>
      <c r="LDS11" s="63"/>
      <c r="LDT11" s="63"/>
      <c r="LDU11" s="63"/>
      <c r="LDV11" s="63"/>
      <c r="LDW11" s="63"/>
      <c r="LDX11" s="63"/>
      <c r="LDY11" s="63"/>
      <c r="LDZ11" s="63"/>
      <c r="LEA11" s="63"/>
      <c r="LEB11" s="63"/>
      <c r="LEC11" s="63"/>
      <c r="LED11" s="63"/>
      <c r="LEE11" s="63"/>
      <c r="LEF11" s="63"/>
      <c r="LEG11" s="63"/>
      <c r="LEH11" s="63"/>
      <c r="LEI11" s="63"/>
      <c r="LEJ11" s="63"/>
      <c r="LEK11" s="63"/>
      <c r="LEL11" s="63"/>
      <c r="LEM11" s="63"/>
      <c r="LEN11" s="63"/>
      <c r="LEO11" s="63"/>
      <c r="LEP11" s="63"/>
      <c r="LEQ11" s="63"/>
      <c r="LER11" s="63"/>
      <c r="LES11" s="63"/>
      <c r="LET11" s="63"/>
      <c r="LEU11" s="63"/>
      <c r="LEV11" s="63"/>
      <c r="LEW11" s="63"/>
      <c r="LEX11" s="63"/>
      <c r="LEY11" s="63"/>
      <c r="LEZ11" s="63"/>
      <c r="LFA11" s="63"/>
      <c r="LFB11" s="63"/>
      <c r="LFC11" s="63"/>
      <c r="LFD11" s="63"/>
      <c r="LFE11" s="63"/>
      <c r="LFF11" s="63"/>
      <c r="LFG11" s="63"/>
      <c r="LFH11" s="63"/>
      <c r="LFI11" s="63"/>
      <c r="LFJ11" s="63"/>
      <c r="LFK11" s="63"/>
      <c r="LFL11" s="63"/>
      <c r="LFM11" s="63"/>
      <c r="LFN11" s="63"/>
      <c r="LFO11" s="63"/>
      <c r="LFP11" s="63"/>
      <c r="LFQ11" s="63"/>
      <c r="LFR11" s="63"/>
      <c r="LFS11" s="63"/>
      <c r="LFT11" s="63"/>
      <c r="LFU11" s="63"/>
      <c r="LFV11" s="63"/>
      <c r="LFW11" s="63"/>
      <c r="LFX11" s="63"/>
      <c r="LFY11" s="63"/>
      <c r="LFZ11" s="63"/>
      <c r="LGA11" s="63"/>
      <c r="LGB11" s="63"/>
      <c r="LGC11" s="63"/>
      <c r="LGD11" s="63"/>
      <c r="LGE11" s="63"/>
      <c r="LGF11" s="63"/>
      <c r="LGG11" s="63"/>
      <c r="LGH11" s="63"/>
      <c r="LGI11" s="63"/>
      <c r="LGJ11" s="63"/>
      <c r="LGK11" s="63"/>
      <c r="LGL11" s="63"/>
      <c r="LGM11" s="63"/>
      <c r="LGN11" s="63"/>
      <c r="LGO11" s="63"/>
      <c r="LGP11" s="63"/>
      <c r="LGQ11" s="63"/>
      <c r="LGR11" s="63"/>
      <c r="LGS11" s="63"/>
      <c r="LGT11" s="63"/>
      <c r="LGU11" s="63"/>
      <c r="LGV11" s="63"/>
      <c r="LGW11" s="63"/>
      <c r="LGX11" s="63"/>
      <c r="LGY11" s="63"/>
      <c r="LGZ11" s="63"/>
      <c r="LHA11" s="63"/>
      <c r="LHB11" s="63"/>
      <c r="LHC11" s="63"/>
      <c r="LHD11" s="63"/>
      <c r="LHE11" s="63"/>
      <c r="LHF11" s="63"/>
      <c r="LHG11" s="63"/>
      <c r="LHH11" s="63"/>
      <c r="LHI11" s="63"/>
      <c r="LHJ11" s="63"/>
      <c r="LHK11" s="63"/>
      <c r="LHL11" s="63"/>
      <c r="LHM11" s="63"/>
      <c r="LHN11" s="63"/>
      <c r="LHO11" s="63"/>
      <c r="LHP11" s="63"/>
      <c r="LHQ11" s="63"/>
      <c r="LHR11" s="63"/>
      <c r="LHS11" s="63"/>
      <c r="LHT11" s="63"/>
      <c r="LHU11" s="63"/>
      <c r="LHV11" s="63"/>
      <c r="LHW11" s="63"/>
      <c r="LHX11" s="63"/>
      <c r="LHY11" s="63"/>
      <c r="LHZ11" s="63"/>
      <c r="LIA11" s="63"/>
      <c r="LIB11" s="63"/>
      <c r="LIC11" s="63"/>
      <c r="LID11" s="63"/>
      <c r="LIE11" s="63"/>
      <c r="LIF11" s="63"/>
      <c r="LIG11" s="63"/>
      <c r="LIH11" s="63"/>
      <c r="LII11" s="63"/>
      <c r="LIJ11" s="63"/>
      <c r="LIK11" s="63"/>
      <c r="LIL11" s="63"/>
      <c r="LIM11" s="63"/>
      <c r="LIN11" s="63"/>
      <c r="LIO11" s="63"/>
      <c r="LIP11" s="63"/>
      <c r="LIQ11" s="63"/>
      <c r="LIR11" s="63"/>
      <c r="LIS11" s="63"/>
      <c r="LIT11" s="63"/>
      <c r="LIU11" s="63"/>
      <c r="LIV11" s="63"/>
      <c r="LIW11" s="63"/>
      <c r="LIX11" s="63"/>
      <c r="LIY11" s="63"/>
      <c r="LIZ11" s="63"/>
      <c r="LJA11" s="63"/>
      <c r="LJB11" s="63"/>
      <c r="LJC11" s="63"/>
      <c r="LJD11" s="63"/>
      <c r="LJE11" s="63"/>
      <c r="LJF11" s="63"/>
      <c r="LJG11" s="63"/>
      <c r="LJH11" s="63"/>
      <c r="LJI11" s="63"/>
      <c r="LJJ11" s="63"/>
      <c r="LJK11" s="63"/>
      <c r="LJL11" s="63"/>
      <c r="LJM11" s="63"/>
      <c r="LJN11" s="63"/>
      <c r="LJO11" s="63"/>
      <c r="LJP11" s="63"/>
      <c r="LJQ11" s="63"/>
      <c r="LJR11" s="63"/>
      <c r="LJS11" s="63"/>
      <c r="LJT11" s="63"/>
      <c r="LJU11" s="63"/>
      <c r="LJV11" s="63"/>
      <c r="LJW11" s="63"/>
      <c r="LJX11" s="63"/>
      <c r="LJY11" s="63"/>
      <c r="LJZ11" s="63"/>
      <c r="LKA11" s="63"/>
      <c r="LKB11" s="63"/>
      <c r="LKC11" s="63"/>
      <c r="LKD11" s="63"/>
      <c r="LKE11" s="63"/>
      <c r="LKF11" s="63"/>
      <c r="LKG11" s="63"/>
      <c r="LKH11" s="63"/>
      <c r="LKI11" s="63"/>
      <c r="LKJ11" s="63"/>
      <c r="LKK11" s="63"/>
      <c r="LKL11" s="63"/>
      <c r="LKM11" s="63"/>
      <c r="LKN11" s="63"/>
      <c r="LKO11" s="63"/>
      <c r="LKP11" s="63"/>
      <c r="LKQ11" s="63"/>
      <c r="LKR11" s="63"/>
      <c r="LKS11" s="63"/>
      <c r="LKT11" s="63"/>
      <c r="LKU11" s="63"/>
      <c r="LKV11" s="63"/>
      <c r="LKW11" s="63"/>
      <c r="LKX11" s="63"/>
      <c r="LKY11" s="63"/>
      <c r="LKZ11" s="63"/>
      <c r="LLA11" s="63"/>
      <c r="LLB11" s="63"/>
      <c r="LLC11" s="63"/>
      <c r="LLD11" s="63"/>
      <c r="LLE11" s="63"/>
      <c r="LLF11" s="63"/>
      <c r="LLG11" s="63"/>
      <c r="LLH11" s="63"/>
      <c r="LLI11" s="63"/>
      <c r="LLJ11" s="63"/>
      <c r="LLK11" s="63"/>
      <c r="LLL11" s="63"/>
      <c r="LLM11" s="63"/>
      <c r="LLN11" s="63"/>
      <c r="LLO11" s="63"/>
      <c r="LLP11" s="63"/>
      <c r="LLQ11" s="63"/>
      <c r="LLR11" s="63"/>
      <c r="LLS11" s="63"/>
      <c r="LLT11" s="63"/>
      <c r="LLU11" s="63"/>
      <c r="LLV11" s="63"/>
      <c r="LLW11" s="63"/>
      <c r="LLX11" s="63"/>
      <c r="LLY11" s="63"/>
      <c r="LLZ11" s="63"/>
      <c r="LMA11" s="63"/>
      <c r="LMB11" s="63"/>
      <c r="LMC11" s="63"/>
      <c r="LMD11" s="63"/>
      <c r="LME11" s="63"/>
      <c r="LMF11" s="63"/>
      <c r="LMG11" s="63"/>
      <c r="LMH11" s="63"/>
      <c r="LMI11" s="63"/>
      <c r="LMJ11" s="63"/>
      <c r="LMK11" s="63"/>
      <c r="LML11" s="63"/>
      <c r="LMM11" s="63"/>
      <c r="LMN11" s="63"/>
      <c r="LMO11" s="63"/>
      <c r="LMP11" s="63"/>
      <c r="LMQ11" s="63"/>
      <c r="LMR11" s="63"/>
      <c r="LMS11" s="63"/>
      <c r="LMT11" s="63"/>
      <c r="LMU11" s="63"/>
      <c r="LMV11" s="63"/>
      <c r="LMW11" s="63"/>
      <c r="LMX11" s="63"/>
      <c r="LMY11" s="63"/>
      <c r="LMZ11" s="63"/>
      <c r="LNA11" s="63"/>
      <c r="LNB11" s="63"/>
      <c r="LNC11" s="63"/>
      <c r="LND11" s="63"/>
      <c r="LNE11" s="63"/>
      <c r="LNF11" s="63"/>
      <c r="LNG11" s="63"/>
      <c r="LNH11" s="63"/>
      <c r="LNI11" s="63"/>
      <c r="LNJ11" s="63"/>
      <c r="LNK11" s="63"/>
      <c r="LNL11" s="63"/>
      <c r="LNM11" s="63"/>
      <c r="LNN11" s="63"/>
      <c r="LNO11" s="63"/>
      <c r="LNP11" s="63"/>
      <c r="LNQ11" s="63"/>
      <c r="LNR11" s="63"/>
      <c r="LNS11" s="63"/>
      <c r="LNT11" s="63"/>
      <c r="LNU11" s="63"/>
      <c r="LNV11" s="63"/>
      <c r="LNW11" s="63"/>
      <c r="LNX11" s="63"/>
      <c r="LNY11" s="63"/>
      <c r="LNZ11" s="63"/>
      <c r="LOA11" s="63"/>
      <c r="LOB11" s="63"/>
      <c r="LOC11" s="63"/>
      <c r="LOD11" s="63"/>
      <c r="LOE11" s="63"/>
      <c r="LOF11" s="63"/>
      <c r="LOG11" s="63"/>
      <c r="LOH11" s="63"/>
      <c r="LOI11" s="63"/>
      <c r="LOJ11" s="63"/>
      <c r="LOK11" s="63"/>
      <c r="LOL11" s="63"/>
      <c r="LOM11" s="63"/>
      <c r="LON11" s="63"/>
      <c r="LOO11" s="63"/>
      <c r="LOP11" s="63"/>
      <c r="LOQ11" s="63"/>
      <c r="LOR11" s="63"/>
      <c r="LOS11" s="63"/>
      <c r="LOT11" s="63"/>
      <c r="LOU11" s="63"/>
      <c r="LOV11" s="63"/>
      <c r="LOW11" s="63"/>
      <c r="LOX11" s="63"/>
      <c r="LOY11" s="63"/>
      <c r="LOZ11" s="63"/>
      <c r="LPA11" s="63"/>
      <c r="LPB11" s="63"/>
      <c r="LPC11" s="63"/>
      <c r="LPD11" s="63"/>
      <c r="LPE11" s="63"/>
      <c r="LPF11" s="63"/>
      <c r="LPG11" s="63"/>
      <c r="LPH11" s="63"/>
      <c r="LPI11" s="63"/>
      <c r="LPJ11" s="63"/>
      <c r="LPK11" s="63"/>
      <c r="LPL11" s="63"/>
      <c r="LPM11" s="63"/>
      <c r="LPN11" s="63"/>
      <c r="LPO11" s="63"/>
      <c r="LPP11" s="63"/>
      <c r="LPQ11" s="63"/>
      <c r="LPR11" s="63"/>
      <c r="LPS11" s="63"/>
      <c r="LPT11" s="63"/>
      <c r="LPU11" s="63"/>
      <c r="LPV11" s="63"/>
      <c r="LPW11" s="63"/>
      <c r="LPX11" s="63"/>
      <c r="LPY11" s="63"/>
      <c r="LPZ11" s="63"/>
      <c r="LQA11" s="63"/>
      <c r="LQB11" s="63"/>
      <c r="LQC11" s="63"/>
      <c r="LQD11" s="63"/>
      <c r="LQE11" s="63"/>
      <c r="LQF11" s="63"/>
      <c r="LQG11" s="63"/>
      <c r="LQH11" s="63"/>
      <c r="LQI11" s="63"/>
      <c r="LQJ11" s="63"/>
      <c r="LQK11" s="63"/>
      <c r="LQL11" s="63"/>
      <c r="LQM11" s="63"/>
      <c r="LQN11" s="63"/>
      <c r="LQO11" s="63"/>
      <c r="LQP11" s="63"/>
      <c r="LQQ11" s="63"/>
      <c r="LQR11" s="63"/>
      <c r="LQS11" s="63"/>
      <c r="LQT11" s="63"/>
      <c r="LQU11" s="63"/>
      <c r="LQV11" s="63"/>
      <c r="LQW11" s="63"/>
      <c r="LQX11" s="63"/>
      <c r="LQY11" s="63"/>
      <c r="LQZ11" s="63"/>
      <c r="LRA11" s="63"/>
      <c r="LRB11" s="63"/>
      <c r="LRC11" s="63"/>
      <c r="LRD11" s="63"/>
      <c r="LRE11" s="63"/>
      <c r="LRF11" s="63"/>
      <c r="LRG11" s="63"/>
      <c r="LRH11" s="63"/>
      <c r="LRI11" s="63"/>
      <c r="LRJ11" s="63"/>
      <c r="LRK11" s="63"/>
      <c r="LRL11" s="63"/>
      <c r="LRM11" s="63"/>
      <c r="LRN11" s="63"/>
      <c r="LRO11" s="63"/>
      <c r="LRP11" s="63"/>
      <c r="LRQ11" s="63"/>
      <c r="LRR11" s="63"/>
      <c r="LRS11" s="63"/>
      <c r="LRT11" s="63"/>
      <c r="LRU11" s="63"/>
      <c r="LRV11" s="63"/>
      <c r="LRW11" s="63"/>
      <c r="LRX11" s="63"/>
      <c r="LRY11" s="63"/>
      <c r="LRZ11" s="63"/>
      <c r="LSA11" s="63"/>
      <c r="LSB11" s="63"/>
      <c r="LSC11" s="63"/>
      <c r="LSD11" s="63"/>
      <c r="LSE11" s="63"/>
      <c r="LSF11" s="63"/>
      <c r="LSG11" s="63"/>
      <c r="LSH11" s="63"/>
      <c r="LSI11" s="63"/>
      <c r="LSJ11" s="63"/>
      <c r="LSK11" s="63"/>
      <c r="LSL11" s="63"/>
      <c r="LSM11" s="63"/>
      <c r="LSN11" s="63"/>
      <c r="LSO11" s="63"/>
      <c r="LSP11" s="63"/>
      <c r="LSQ11" s="63"/>
      <c r="LSR11" s="63"/>
      <c r="LSS11" s="63"/>
      <c r="LST11" s="63"/>
      <c r="LSU11" s="63"/>
      <c r="LSV11" s="63"/>
      <c r="LSW11" s="63"/>
      <c r="LSX11" s="63"/>
      <c r="LSY11" s="63"/>
      <c r="LSZ11" s="63"/>
      <c r="LTA11" s="63"/>
      <c r="LTB11" s="63"/>
      <c r="LTC11" s="63"/>
      <c r="LTD11" s="63"/>
      <c r="LTE11" s="63"/>
      <c r="LTF11" s="63"/>
      <c r="LTG11" s="63"/>
      <c r="LTH11" s="63"/>
      <c r="LTI11" s="63"/>
      <c r="LTJ11" s="63"/>
      <c r="LTK11" s="63"/>
      <c r="LTL11" s="63"/>
      <c r="LTM11" s="63"/>
      <c r="LTN11" s="63"/>
      <c r="LTO11" s="63"/>
      <c r="LTP11" s="63"/>
      <c r="LTQ11" s="63"/>
      <c r="LTR11" s="63"/>
      <c r="LTS11" s="63"/>
      <c r="LTT11" s="63"/>
      <c r="LTU11" s="63"/>
      <c r="LTV11" s="63"/>
      <c r="LTW11" s="63"/>
      <c r="LTX11" s="63"/>
      <c r="LTY11" s="63"/>
      <c r="LTZ11" s="63"/>
      <c r="LUA11" s="63"/>
      <c r="LUB11" s="63"/>
      <c r="LUC11" s="63"/>
      <c r="LUD11" s="63"/>
      <c r="LUE11" s="63"/>
      <c r="LUF11" s="63"/>
      <c r="LUG11" s="63"/>
      <c r="LUH11" s="63"/>
      <c r="LUI11" s="63"/>
      <c r="LUJ11" s="63"/>
      <c r="LUK11" s="63"/>
      <c r="LUL11" s="63"/>
      <c r="LUM11" s="63"/>
      <c r="LUN11" s="63"/>
      <c r="LUO11" s="63"/>
      <c r="LUP11" s="63"/>
      <c r="LUQ11" s="63"/>
      <c r="LUR11" s="63"/>
      <c r="LUS11" s="63"/>
      <c r="LUT11" s="63"/>
      <c r="LUU11" s="63"/>
      <c r="LUV11" s="63"/>
      <c r="LUW11" s="63"/>
      <c r="LUX11" s="63"/>
      <c r="LUY11" s="63"/>
      <c r="LUZ11" s="63"/>
      <c r="LVA11" s="63"/>
      <c r="LVB11" s="63"/>
      <c r="LVC11" s="63"/>
      <c r="LVD11" s="63"/>
      <c r="LVE11" s="63"/>
      <c r="LVF11" s="63"/>
      <c r="LVG11" s="63"/>
      <c r="LVH11" s="63"/>
      <c r="LVI11" s="63"/>
      <c r="LVJ11" s="63"/>
      <c r="LVK11" s="63"/>
      <c r="LVL11" s="63"/>
      <c r="LVM11" s="63"/>
      <c r="LVN11" s="63"/>
      <c r="LVO11" s="63"/>
      <c r="LVP11" s="63"/>
      <c r="LVQ11" s="63"/>
      <c r="LVR11" s="63"/>
      <c r="LVS11" s="63"/>
      <c r="LVT11" s="63"/>
      <c r="LVU11" s="63"/>
      <c r="LVV11" s="63"/>
      <c r="LVW11" s="63"/>
      <c r="LVX11" s="63"/>
      <c r="LVY11" s="63"/>
      <c r="LVZ11" s="63"/>
      <c r="LWA11" s="63"/>
      <c r="LWB11" s="63"/>
      <c r="LWC11" s="63"/>
      <c r="LWD11" s="63"/>
      <c r="LWE11" s="63"/>
      <c r="LWF11" s="63"/>
      <c r="LWG11" s="63"/>
      <c r="LWH11" s="63"/>
      <c r="LWI11" s="63"/>
      <c r="LWJ11" s="63"/>
      <c r="LWK11" s="63"/>
      <c r="LWL11" s="63"/>
      <c r="LWM11" s="63"/>
      <c r="LWN11" s="63"/>
      <c r="LWO11" s="63"/>
      <c r="LWP11" s="63"/>
      <c r="LWQ11" s="63"/>
      <c r="LWR11" s="63"/>
      <c r="LWS11" s="63"/>
      <c r="LWT11" s="63"/>
      <c r="LWU11" s="63"/>
      <c r="LWV11" s="63"/>
      <c r="LWW11" s="63"/>
      <c r="LWX11" s="63"/>
      <c r="LWY11" s="63"/>
      <c r="LWZ11" s="63"/>
      <c r="LXA11" s="63"/>
      <c r="LXB11" s="63"/>
      <c r="LXC11" s="63"/>
      <c r="LXD11" s="63"/>
      <c r="LXE11" s="63"/>
      <c r="LXF11" s="63"/>
      <c r="LXG11" s="63"/>
      <c r="LXH11" s="63"/>
      <c r="LXI11" s="63"/>
      <c r="LXJ11" s="63"/>
      <c r="LXK11" s="63"/>
      <c r="LXL11" s="63"/>
      <c r="LXM11" s="63"/>
      <c r="LXN11" s="63"/>
      <c r="LXO11" s="63"/>
      <c r="LXP11" s="63"/>
      <c r="LXQ11" s="63"/>
      <c r="LXR11" s="63"/>
      <c r="LXS11" s="63"/>
      <c r="LXT11" s="63"/>
      <c r="LXU11" s="63"/>
      <c r="LXV11" s="63"/>
      <c r="LXW11" s="63"/>
      <c r="LXX11" s="63"/>
      <c r="LXY11" s="63"/>
      <c r="LXZ11" s="63"/>
      <c r="LYA11" s="63"/>
      <c r="LYB11" s="63"/>
      <c r="LYC11" s="63"/>
      <c r="LYD11" s="63"/>
      <c r="LYE11" s="63"/>
      <c r="LYF11" s="63"/>
      <c r="LYG11" s="63"/>
      <c r="LYH11" s="63"/>
      <c r="LYI11" s="63"/>
      <c r="LYJ11" s="63"/>
      <c r="LYK11" s="63"/>
      <c r="LYL11" s="63"/>
      <c r="LYM11" s="63"/>
      <c r="LYN11" s="63"/>
      <c r="LYO11" s="63"/>
      <c r="LYP11" s="63"/>
      <c r="LYQ11" s="63"/>
      <c r="LYR11" s="63"/>
      <c r="LYS11" s="63"/>
      <c r="LYT11" s="63"/>
      <c r="LYU11" s="63"/>
      <c r="LYV11" s="63"/>
      <c r="LYW11" s="63"/>
      <c r="LYX11" s="63"/>
      <c r="LYY11" s="63"/>
      <c r="LYZ11" s="63"/>
      <c r="LZA11" s="63"/>
      <c r="LZB11" s="63"/>
      <c r="LZC11" s="63"/>
      <c r="LZD11" s="63"/>
      <c r="LZE11" s="63"/>
      <c r="LZF11" s="63"/>
      <c r="LZG11" s="63"/>
      <c r="LZH11" s="63"/>
      <c r="LZI11" s="63"/>
      <c r="LZJ11" s="63"/>
      <c r="LZK11" s="63"/>
      <c r="LZL11" s="63"/>
      <c r="LZM11" s="63"/>
      <c r="LZN11" s="63"/>
      <c r="LZO11" s="63"/>
      <c r="LZP11" s="63"/>
      <c r="LZQ11" s="63"/>
      <c r="LZR11" s="63"/>
      <c r="LZS11" s="63"/>
      <c r="LZT11" s="63"/>
      <c r="LZU11" s="63"/>
      <c r="LZV11" s="63"/>
      <c r="LZW11" s="63"/>
      <c r="LZX11" s="63"/>
      <c r="LZY11" s="63"/>
      <c r="LZZ11" s="63"/>
      <c r="MAA11" s="63"/>
      <c r="MAB11" s="63"/>
      <c r="MAC11" s="63"/>
      <c r="MAD11" s="63"/>
      <c r="MAE11" s="63"/>
      <c r="MAF11" s="63"/>
      <c r="MAG11" s="63"/>
      <c r="MAH11" s="63"/>
      <c r="MAI11" s="63"/>
      <c r="MAJ11" s="63"/>
      <c r="MAK11" s="63"/>
      <c r="MAL11" s="63"/>
      <c r="MAM11" s="63"/>
      <c r="MAN11" s="63"/>
      <c r="MAO11" s="63"/>
      <c r="MAP11" s="63"/>
      <c r="MAQ11" s="63"/>
      <c r="MAR11" s="63"/>
      <c r="MAS11" s="63"/>
      <c r="MAT11" s="63"/>
      <c r="MAU11" s="63"/>
      <c r="MAV11" s="63"/>
      <c r="MAW11" s="63"/>
      <c r="MAX11" s="63"/>
      <c r="MAY11" s="63"/>
      <c r="MAZ11" s="63"/>
      <c r="MBA11" s="63"/>
      <c r="MBB11" s="63"/>
      <c r="MBC11" s="63"/>
      <c r="MBD11" s="63"/>
      <c r="MBE11" s="63"/>
      <c r="MBF11" s="63"/>
      <c r="MBG11" s="63"/>
      <c r="MBH11" s="63"/>
      <c r="MBI11" s="63"/>
      <c r="MBJ11" s="63"/>
      <c r="MBK11" s="63"/>
      <c r="MBL11" s="63"/>
      <c r="MBM11" s="63"/>
      <c r="MBN11" s="63"/>
      <c r="MBO11" s="63"/>
      <c r="MBP11" s="63"/>
      <c r="MBQ11" s="63"/>
      <c r="MBR11" s="63"/>
      <c r="MBS11" s="63"/>
      <c r="MBT11" s="63"/>
      <c r="MBU11" s="63"/>
      <c r="MBV11" s="63"/>
      <c r="MBW11" s="63"/>
      <c r="MBX11" s="63"/>
      <c r="MBY11" s="63"/>
      <c r="MBZ11" s="63"/>
      <c r="MCA11" s="63"/>
      <c r="MCB11" s="63"/>
      <c r="MCC11" s="63"/>
      <c r="MCD11" s="63"/>
      <c r="MCE11" s="63"/>
      <c r="MCF11" s="63"/>
      <c r="MCG11" s="63"/>
      <c r="MCH11" s="63"/>
      <c r="MCI11" s="63"/>
      <c r="MCJ11" s="63"/>
      <c r="MCK11" s="63"/>
      <c r="MCL11" s="63"/>
      <c r="MCM11" s="63"/>
      <c r="MCN11" s="63"/>
      <c r="MCO11" s="63"/>
      <c r="MCP11" s="63"/>
      <c r="MCQ11" s="63"/>
      <c r="MCR11" s="63"/>
      <c r="MCS11" s="63"/>
      <c r="MCT11" s="63"/>
      <c r="MCU11" s="63"/>
      <c r="MCV11" s="63"/>
      <c r="MCW11" s="63"/>
      <c r="MCX11" s="63"/>
      <c r="MCY11" s="63"/>
      <c r="MCZ11" s="63"/>
      <c r="MDA11" s="63"/>
      <c r="MDB11" s="63"/>
      <c r="MDC11" s="63"/>
      <c r="MDD11" s="63"/>
      <c r="MDE11" s="63"/>
      <c r="MDF11" s="63"/>
      <c r="MDG11" s="63"/>
      <c r="MDH11" s="63"/>
      <c r="MDI11" s="63"/>
      <c r="MDJ11" s="63"/>
      <c r="MDK11" s="63"/>
      <c r="MDL11" s="63"/>
      <c r="MDM11" s="63"/>
      <c r="MDN11" s="63"/>
      <c r="MDO11" s="63"/>
      <c r="MDP11" s="63"/>
      <c r="MDQ11" s="63"/>
      <c r="MDR11" s="63"/>
      <c r="MDS11" s="63"/>
      <c r="MDT11" s="63"/>
      <c r="MDU11" s="63"/>
      <c r="MDV11" s="63"/>
      <c r="MDW11" s="63"/>
      <c r="MDX11" s="63"/>
      <c r="MDY11" s="63"/>
      <c r="MDZ11" s="63"/>
      <c r="MEA11" s="63"/>
      <c r="MEB11" s="63"/>
      <c r="MEC11" s="63"/>
      <c r="MED11" s="63"/>
      <c r="MEE11" s="63"/>
      <c r="MEF11" s="63"/>
      <c r="MEG11" s="63"/>
      <c r="MEH11" s="63"/>
      <c r="MEI11" s="63"/>
      <c r="MEJ11" s="63"/>
      <c r="MEK11" s="63"/>
      <c r="MEL11" s="63"/>
      <c r="MEM11" s="63"/>
      <c r="MEN11" s="63"/>
      <c r="MEO11" s="63"/>
      <c r="MEP11" s="63"/>
      <c r="MEQ11" s="63"/>
      <c r="MER11" s="63"/>
      <c r="MES11" s="63"/>
      <c r="MET11" s="63"/>
      <c r="MEU11" s="63"/>
      <c r="MEV11" s="63"/>
      <c r="MEW11" s="63"/>
      <c r="MEX11" s="63"/>
      <c r="MEY11" s="63"/>
      <c r="MEZ11" s="63"/>
      <c r="MFA11" s="63"/>
      <c r="MFB11" s="63"/>
      <c r="MFC11" s="63"/>
      <c r="MFD11" s="63"/>
      <c r="MFE11" s="63"/>
      <c r="MFF11" s="63"/>
      <c r="MFG11" s="63"/>
      <c r="MFH11" s="63"/>
      <c r="MFI11" s="63"/>
      <c r="MFJ11" s="63"/>
      <c r="MFK11" s="63"/>
      <c r="MFL11" s="63"/>
      <c r="MFM11" s="63"/>
      <c r="MFN11" s="63"/>
      <c r="MFO11" s="63"/>
      <c r="MFP11" s="63"/>
      <c r="MFQ11" s="63"/>
      <c r="MFR11" s="63"/>
      <c r="MFS11" s="63"/>
      <c r="MFT11" s="63"/>
      <c r="MFU11" s="63"/>
      <c r="MFV11" s="63"/>
      <c r="MFW11" s="63"/>
      <c r="MFX11" s="63"/>
      <c r="MFY11" s="63"/>
      <c r="MFZ11" s="63"/>
      <c r="MGA11" s="63"/>
      <c r="MGB11" s="63"/>
      <c r="MGC11" s="63"/>
      <c r="MGD11" s="63"/>
      <c r="MGE11" s="63"/>
      <c r="MGF11" s="63"/>
      <c r="MGG11" s="63"/>
      <c r="MGH11" s="63"/>
      <c r="MGI11" s="63"/>
      <c r="MGJ11" s="63"/>
      <c r="MGK11" s="63"/>
      <c r="MGL11" s="63"/>
      <c r="MGM11" s="63"/>
      <c r="MGN11" s="63"/>
      <c r="MGO11" s="63"/>
      <c r="MGP11" s="63"/>
      <c r="MGQ11" s="63"/>
      <c r="MGR11" s="63"/>
      <c r="MGS11" s="63"/>
      <c r="MGT11" s="63"/>
      <c r="MGU11" s="63"/>
      <c r="MGV11" s="63"/>
      <c r="MGW11" s="63"/>
      <c r="MGX11" s="63"/>
      <c r="MGY11" s="63"/>
      <c r="MGZ11" s="63"/>
      <c r="MHA11" s="63"/>
      <c r="MHB11" s="63"/>
      <c r="MHC11" s="63"/>
      <c r="MHD11" s="63"/>
      <c r="MHE11" s="63"/>
      <c r="MHF11" s="63"/>
      <c r="MHG11" s="63"/>
      <c r="MHH11" s="63"/>
      <c r="MHI11" s="63"/>
      <c r="MHJ11" s="63"/>
      <c r="MHK11" s="63"/>
      <c r="MHL11" s="63"/>
      <c r="MHM11" s="63"/>
      <c r="MHN11" s="63"/>
      <c r="MHO11" s="63"/>
      <c r="MHP11" s="63"/>
      <c r="MHQ11" s="63"/>
      <c r="MHR11" s="63"/>
      <c r="MHS11" s="63"/>
      <c r="MHT11" s="63"/>
      <c r="MHU11" s="63"/>
      <c r="MHV11" s="63"/>
      <c r="MHW11" s="63"/>
      <c r="MHX11" s="63"/>
      <c r="MHY11" s="63"/>
      <c r="MHZ11" s="63"/>
      <c r="MIA11" s="63"/>
      <c r="MIB11" s="63"/>
      <c r="MIC11" s="63"/>
      <c r="MID11" s="63"/>
      <c r="MIE11" s="63"/>
      <c r="MIF11" s="63"/>
      <c r="MIG11" s="63"/>
      <c r="MIH11" s="63"/>
      <c r="MII11" s="63"/>
      <c r="MIJ11" s="63"/>
      <c r="MIK11" s="63"/>
      <c r="MIL11" s="63"/>
      <c r="MIM11" s="63"/>
      <c r="MIN11" s="63"/>
      <c r="MIO11" s="63"/>
      <c r="MIP11" s="63"/>
      <c r="MIQ11" s="63"/>
      <c r="MIR11" s="63"/>
      <c r="MIS11" s="63"/>
      <c r="MIT11" s="63"/>
      <c r="MIU11" s="63"/>
      <c r="MIV11" s="63"/>
      <c r="MIW11" s="63"/>
      <c r="MIX11" s="63"/>
      <c r="MIY11" s="63"/>
      <c r="MIZ11" s="63"/>
      <c r="MJA11" s="63"/>
      <c r="MJB11" s="63"/>
      <c r="MJC11" s="63"/>
      <c r="MJD11" s="63"/>
      <c r="MJE11" s="63"/>
      <c r="MJF11" s="63"/>
      <c r="MJG11" s="63"/>
      <c r="MJH11" s="63"/>
      <c r="MJI11" s="63"/>
      <c r="MJJ11" s="63"/>
      <c r="MJK11" s="63"/>
      <c r="MJL11" s="63"/>
      <c r="MJM11" s="63"/>
      <c r="MJN11" s="63"/>
      <c r="MJO11" s="63"/>
      <c r="MJP11" s="63"/>
      <c r="MJQ11" s="63"/>
      <c r="MJR11" s="63"/>
      <c r="MJS11" s="63"/>
      <c r="MJT11" s="63"/>
      <c r="MJU11" s="63"/>
      <c r="MJV11" s="63"/>
      <c r="MJW11" s="63"/>
      <c r="MJX11" s="63"/>
      <c r="MJY11" s="63"/>
      <c r="MJZ11" s="63"/>
      <c r="MKA11" s="63"/>
      <c r="MKB11" s="63"/>
      <c r="MKC11" s="63"/>
      <c r="MKD11" s="63"/>
      <c r="MKE11" s="63"/>
      <c r="MKF11" s="63"/>
      <c r="MKG11" s="63"/>
      <c r="MKH11" s="63"/>
      <c r="MKI11" s="63"/>
      <c r="MKJ11" s="63"/>
      <c r="MKK11" s="63"/>
      <c r="MKL11" s="63"/>
      <c r="MKM11" s="63"/>
      <c r="MKN11" s="63"/>
      <c r="MKO11" s="63"/>
      <c r="MKP11" s="63"/>
      <c r="MKQ11" s="63"/>
      <c r="MKR11" s="63"/>
      <c r="MKS11" s="63"/>
      <c r="MKT11" s="63"/>
      <c r="MKU11" s="63"/>
      <c r="MKV11" s="63"/>
      <c r="MKW11" s="63"/>
      <c r="MKX11" s="63"/>
      <c r="MKY11" s="63"/>
      <c r="MKZ11" s="63"/>
      <c r="MLA11" s="63"/>
      <c r="MLB11" s="63"/>
      <c r="MLC11" s="63"/>
      <c r="MLD11" s="63"/>
      <c r="MLE11" s="63"/>
      <c r="MLF11" s="63"/>
      <c r="MLG11" s="63"/>
      <c r="MLH11" s="63"/>
      <c r="MLI11" s="63"/>
      <c r="MLJ11" s="63"/>
      <c r="MLK11" s="63"/>
      <c r="MLL11" s="63"/>
      <c r="MLM11" s="63"/>
      <c r="MLN11" s="63"/>
      <c r="MLO11" s="63"/>
      <c r="MLP11" s="63"/>
      <c r="MLQ11" s="63"/>
      <c r="MLR11" s="63"/>
      <c r="MLS11" s="63"/>
      <c r="MLT11" s="63"/>
      <c r="MLU11" s="63"/>
      <c r="MLV11" s="63"/>
      <c r="MLW11" s="63"/>
      <c r="MLX11" s="63"/>
      <c r="MLY11" s="63"/>
      <c r="MLZ11" s="63"/>
      <c r="MMA11" s="63"/>
      <c r="MMB11" s="63"/>
      <c r="MMC11" s="63"/>
      <c r="MMD11" s="63"/>
      <c r="MME11" s="63"/>
      <c r="MMF11" s="63"/>
      <c r="MMG11" s="63"/>
      <c r="MMH11" s="63"/>
      <c r="MMI11" s="63"/>
      <c r="MMJ11" s="63"/>
      <c r="MMK11" s="63"/>
      <c r="MML11" s="63"/>
      <c r="MMM11" s="63"/>
      <c r="MMN11" s="63"/>
      <c r="MMO11" s="63"/>
      <c r="MMP11" s="63"/>
      <c r="MMQ11" s="63"/>
      <c r="MMR11" s="63"/>
      <c r="MMS11" s="63"/>
      <c r="MMT11" s="63"/>
      <c r="MMU11" s="63"/>
      <c r="MMV11" s="63"/>
      <c r="MMW11" s="63"/>
      <c r="MMX11" s="63"/>
      <c r="MMY11" s="63"/>
      <c r="MMZ11" s="63"/>
      <c r="MNA11" s="63"/>
      <c r="MNB11" s="63"/>
      <c r="MNC11" s="63"/>
      <c r="MND11" s="63"/>
      <c r="MNE11" s="63"/>
      <c r="MNF11" s="63"/>
      <c r="MNG11" s="63"/>
      <c r="MNH11" s="63"/>
      <c r="MNI11" s="63"/>
      <c r="MNJ11" s="63"/>
      <c r="MNK11" s="63"/>
      <c r="MNL11" s="63"/>
      <c r="MNM11" s="63"/>
      <c r="MNN11" s="63"/>
      <c r="MNO11" s="63"/>
      <c r="MNP11" s="63"/>
      <c r="MNQ11" s="63"/>
      <c r="MNR11" s="63"/>
      <c r="MNS11" s="63"/>
      <c r="MNT11" s="63"/>
      <c r="MNU11" s="63"/>
      <c r="MNV11" s="63"/>
      <c r="MNW11" s="63"/>
      <c r="MNX11" s="63"/>
      <c r="MNY11" s="63"/>
      <c r="MNZ11" s="63"/>
      <c r="MOA11" s="63"/>
      <c r="MOB11" s="63"/>
      <c r="MOC11" s="63"/>
      <c r="MOD11" s="63"/>
      <c r="MOE11" s="63"/>
      <c r="MOF11" s="63"/>
      <c r="MOG11" s="63"/>
      <c r="MOH11" s="63"/>
      <c r="MOI11" s="63"/>
      <c r="MOJ11" s="63"/>
      <c r="MOK11" s="63"/>
      <c r="MOL11" s="63"/>
      <c r="MOM11" s="63"/>
      <c r="MON11" s="63"/>
      <c r="MOO11" s="63"/>
      <c r="MOP11" s="63"/>
      <c r="MOQ11" s="63"/>
      <c r="MOR11" s="63"/>
      <c r="MOS11" s="63"/>
      <c r="MOT11" s="63"/>
      <c r="MOU11" s="63"/>
      <c r="MOV11" s="63"/>
      <c r="MOW11" s="63"/>
      <c r="MOX11" s="63"/>
      <c r="MOY11" s="63"/>
      <c r="MOZ11" s="63"/>
      <c r="MPA11" s="63"/>
      <c r="MPB11" s="63"/>
      <c r="MPC11" s="63"/>
      <c r="MPD11" s="63"/>
      <c r="MPE11" s="63"/>
      <c r="MPF11" s="63"/>
      <c r="MPG11" s="63"/>
      <c r="MPH11" s="63"/>
      <c r="MPI11" s="63"/>
      <c r="MPJ11" s="63"/>
      <c r="MPK11" s="63"/>
      <c r="MPL11" s="63"/>
      <c r="MPM11" s="63"/>
      <c r="MPN11" s="63"/>
      <c r="MPO11" s="63"/>
      <c r="MPP11" s="63"/>
      <c r="MPQ11" s="63"/>
      <c r="MPR11" s="63"/>
      <c r="MPS11" s="63"/>
      <c r="MPT11" s="63"/>
      <c r="MPU11" s="63"/>
      <c r="MPV11" s="63"/>
      <c r="MPW11" s="63"/>
      <c r="MPX11" s="63"/>
      <c r="MPY11" s="63"/>
      <c r="MPZ11" s="63"/>
      <c r="MQA11" s="63"/>
      <c r="MQB11" s="63"/>
      <c r="MQC11" s="63"/>
      <c r="MQD11" s="63"/>
      <c r="MQE11" s="63"/>
      <c r="MQF11" s="63"/>
      <c r="MQG11" s="63"/>
      <c r="MQH11" s="63"/>
      <c r="MQI11" s="63"/>
      <c r="MQJ11" s="63"/>
      <c r="MQK11" s="63"/>
      <c r="MQL11" s="63"/>
      <c r="MQM11" s="63"/>
      <c r="MQN11" s="63"/>
      <c r="MQO11" s="63"/>
      <c r="MQP11" s="63"/>
      <c r="MQQ11" s="63"/>
      <c r="MQR11" s="63"/>
      <c r="MQS11" s="63"/>
      <c r="MQT11" s="63"/>
      <c r="MQU11" s="63"/>
      <c r="MQV11" s="63"/>
      <c r="MQW11" s="63"/>
      <c r="MQX11" s="63"/>
      <c r="MQY11" s="63"/>
      <c r="MQZ11" s="63"/>
      <c r="MRA11" s="63"/>
      <c r="MRB11" s="63"/>
      <c r="MRC11" s="63"/>
      <c r="MRD11" s="63"/>
      <c r="MRE11" s="63"/>
      <c r="MRF11" s="63"/>
      <c r="MRG11" s="63"/>
      <c r="MRH11" s="63"/>
      <c r="MRI11" s="63"/>
      <c r="MRJ11" s="63"/>
      <c r="MRK11" s="63"/>
      <c r="MRL11" s="63"/>
      <c r="MRM11" s="63"/>
      <c r="MRN11" s="63"/>
      <c r="MRO11" s="63"/>
      <c r="MRP11" s="63"/>
      <c r="MRQ11" s="63"/>
      <c r="MRR11" s="63"/>
      <c r="MRS11" s="63"/>
      <c r="MRT11" s="63"/>
      <c r="MRU11" s="63"/>
      <c r="MRV11" s="63"/>
      <c r="MRW11" s="63"/>
      <c r="MRX11" s="63"/>
      <c r="MRY11" s="63"/>
      <c r="MRZ11" s="63"/>
      <c r="MSA11" s="63"/>
      <c r="MSB11" s="63"/>
      <c r="MSC11" s="63"/>
      <c r="MSD11" s="63"/>
      <c r="MSE11" s="63"/>
      <c r="MSF11" s="63"/>
      <c r="MSG11" s="63"/>
      <c r="MSH11" s="63"/>
      <c r="MSI11" s="63"/>
      <c r="MSJ11" s="63"/>
      <c r="MSK11" s="63"/>
      <c r="MSL11" s="63"/>
      <c r="MSM11" s="63"/>
      <c r="MSN11" s="63"/>
      <c r="MSO11" s="63"/>
      <c r="MSP11" s="63"/>
      <c r="MSQ11" s="63"/>
      <c r="MSR11" s="63"/>
      <c r="MSS11" s="63"/>
      <c r="MST11" s="63"/>
      <c r="MSU11" s="63"/>
      <c r="MSV11" s="63"/>
      <c r="MSW11" s="63"/>
      <c r="MSX11" s="63"/>
      <c r="MSY11" s="63"/>
      <c r="MSZ11" s="63"/>
      <c r="MTA11" s="63"/>
      <c r="MTB11" s="63"/>
      <c r="MTC11" s="63"/>
      <c r="MTD11" s="63"/>
      <c r="MTE11" s="63"/>
      <c r="MTF11" s="63"/>
      <c r="MTG11" s="63"/>
      <c r="MTH11" s="63"/>
      <c r="MTI11" s="63"/>
      <c r="MTJ11" s="63"/>
      <c r="MTK11" s="63"/>
      <c r="MTL11" s="63"/>
      <c r="MTM11" s="63"/>
      <c r="MTN11" s="63"/>
      <c r="MTO11" s="63"/>
      <c r="MTP11" s="63"/>
      <c r="MTQ11" s="63"/>
      <c r="MTR11" s="63"/>
      <c r="MTS11" s="63"/>
      <c r="MTT11" s="63"/>
      <c r="MTU11" s="63"/>
      <c r="MTV11" s="63"/>
      <c r="MTW11" s="63"/>
      <c r="MTX11" s="63"/>
      <c r="MTY11" s="63"/>
      <c r="MTZ11" s="63"/>
      <c r="MUA11" s="63"/>
      <c r="MUB11" s="63"/>
      <c r="MUC11" s="63"/>
      <c r="MUD11" s="63"/>
      <c r="MUE11" s="63"/>
      <c r="MUF11" s="63"/>
      <c r="MUG11" s="63"/>
      <c r="MUH11" s="63"/>
      <c r="MUI11" s="63"/>
      <c r="MUJ11" s="63"/>
      <c r="MUK11" s="63"/>
      <c r="MUL11" s="63"/>
      <c r="MUM11" s="63"/>
      <c r="MUN11" s="63"/>
      <c r="MUO11" s="63"/>
      <c r="MUP11" s="63"/>
      <c r="MUQ11" s="63"/>
      <c r="MUR11" s="63"/>
      <c r="MUS11" s="63"/>
      <c r="MUT11" s="63"/>
      <c r="MUU11" s="63"/>
      <c r="MUV11" s="63"/>
      <c r="MUW11" s="63"/>
      <c r="MUX11" s="63"/>
      <c r="MUY11" s="63"/>
      <c r="MUZ11" s="63"/>
      <c r="MVA11" s="63"/>
      <c r="MVB11" s="63"/>
      <c r="MVC11" s="63"/>
      <c r="MVD11" s="63"/>
      <c r="MVE11" s="63"/>
      <c r="MVF11" s="63"/>
      <c r="MVG11" s="63"/>
      <c r="MVH11" s="63"/>
      <c r="MVI11" s="63"/>
      <c r="MVJ11" s="63"/>
      <c r="MVK11" s="63"/>
      <c r="MVL11" s="63"/>
      <c r="MVM11" s="63"/>
      <c r="MVN11" s="63"/>
      <c r="MVO11" s="63"/>
      <c r="MVP11" s="63"/>
      <c r="MVQ11" s="63"/>
      <c r="MVR11" s="63"/>
      <c r="MVS11" s="63"/>
      <c r="MVT11" s="63"/>
      <c r="MVU11" s="63"/>
      <c r="MVV11" s="63"/>
      <c r="MVW11" s="63"/>
      <c r="MVX11" s="63"/>
      <c r="MVY11" s="63"/>
      <c r="MVZ11" s="63"/>
      <c r="MWA11" s="63"/>
      <c r="MWB11" s="63"/>
      <c r="MWC11" s="63"/>
      <c r="MWD11" s="63"/>
      <c r="MWE11" s="63"/>
      <c r="MWF11" s="63"/>
      <c r="MWG11" s="63"/>
      <c r="MWH11" s="63"/>
      <c r="MWI11" s="63"/>
      <c r="MWJ11" s="63"/>
      <c r="MWK11" s="63"/>
      <c r="MWL11" s="63"/>
      <c r="MWM11" s="63"/>
      <c r="MWN11" s="63"/>
      <c r="MWO11" s="63"/>
      <c r="MWP11" s="63"/>
      <c r="MWQ11" s="63"/>
      <c r="MWR11" s="63"/>
      <c r="MWS11" s="63"/>
      <c r="MWT11" s="63"/>
      <c r="MWU11" s="63"/>
      <c r="MWV11" s="63"/>
      <c r="MWW11" s="63"/>
      <c r="MWX11" s="63"/>
      <c r="MWY11" s="63"/>
      <c r="MWZ11" s="63"/>
      <c r="MXA11" s="63"/>
      <c r="MXB11" s="63"/>
      <c r="MXC11" s="63"/>
      <c r="MXD11" s="63"/>
      <c r="MXE11" s="63"/>
      <c r="MXF11" s="63"/>
      <c r="MXG11" s="63"/>
      <c r="MXH11" s="63"/>
      <c r="MXI11" s="63"/>
      <c r="MXJ11" s="63"/>
      <c r="MXK11" s="63"/>
      <c r="MXL11" s="63"/>
      <c r="MXM11" s="63"/>
      <c r="MXN11" s="63"/>
      <c r="MXO11" s="63"/>
      <c r="MXP11" s="63"/>
      <c r="MXQ11" s="63"/>
      <c r="MXR11" s="63"/>
      <c r="MXS11" s="63"/>
      <c r="MXT11" s="63"/>
      <c r="MXU11" s="63"/>
      <c r="MXV11" s="63"/>
      <c r="MXW11" s="63"/>
      <c r="MXX11" s="63"/>
      <c r="MXY11" s="63"/>
      <c r="MXZ11" s="63"/>
      <c r="MYA11" s="63"/>
      <c r="MYB11" s="63"/>
      <c r="MYC11" s="63"/>
      <c r="MYD11" s="63"/>
      <c r="MYE11" s="63"/>
      <c r="MYF11" s="63"/>
      <c r="MYG11" s="63"/>
      <c r="MYH11" s="63"/>
      <c r="MYI11" s="63"/>
      <c r="MYJ11" s="63"/>
      <c r="MYK11" s="63"/>
      <c r="MYL11" s="63"/>
      <c r="MYM11" s="63"/>
      <c r="MYN11" s="63"/>
      <c r="MYO11" s="63"/>
      <c r="MYP11" s="63"/>
      <c r="MYQ11" s="63"/>
      <c r="MYR11" s="63"/>
      <c r="MYS11" s="63"/>
      <c r="MYT11" s="63"/>
      <c r="MYU11" s="63"/>
      <c r="MYV11" s="63"/>
      <c r="MYW11" s="63"/>
      <c r="MYX11" s="63"/>
      <c r="MYY11" s="63"/>
      <c r="MYZ11" s="63"/>
      <c r="MZA11" s="63"/>
      <c r="MZB11" s="63"/>
      <c r="MZC11" s="63"/>
      <c r="MZD11" s="63"/>
      <c r="MZE11" s="63"/>
      <c r="MZF11" s="63"/>
      <c r="MZG11" s="63"/>
      <c r="MZH11" s="63"/>
      <c r="MZI11" s="63"/>
      <c r="MZJ11" s="63"/>
      <c r="MZK11" s="63"/>
      <c r="MZL11" s="63"/>
      <c r="MZM11" s="63"/>
      <c r="MZN11" s="63"/>
      <c r="MZO11" s="63"/>
      <c r="MZP11" s="63"/>
      <c r="MZQ11" s="63"/>
      <c r="MZR11" s="63"/>
      <c r="MZS11" s="63"/>
      <c r="MZT11" s="63"/>
      <c r="MZU11" s="63"/>
      <c r="MZV11" s="63"/>
      <c r="MZW11" s="63"/>
      <c r="MZX11" s="63"/>
      <c r="MZY11" s="63"/>
      <c r="MZZ11" s="63"/>
      <c r="NAA11" s="63"/>
      <c r="NAB11" s="63"/>
      <c r="NAC11" s="63"/>
      <c r="NAD11" s="63"/>
      <c r="NAE11" s="63"/>
      <c r="NAF11" s="63"/>
      <c r="NAG11" s="63"/>
      <c r="NAH11" s="63"/>
      <c r="NAI11" s="63"/>
      <c r="NAJ11" s="63"/>
      <c r="NAK11" s="63"/>
      <c r="NAL11" s="63"/>
      <c r="NAM11" s="63"/>
      <c r="NAN11" s="63"/>
      <c r="NAO11" s="63"/>
      <c r="NAP11" s="63"/>
      <c r="NAQ11" s="63"/>
      <c r="NAR11" s="63"/>
      <c r="NAS11" s="63"/>
      <c r="NAT11" s="63"/>
      <c r="NAU11" s="63"/>
      <c r="NAV11" s="63"/>
      <c r="NAW11" s="63"/>
      <c r="NAX11" s="63"/>
      <c r="NAY11" s="63"/>
      <c r="NAZ11" s="63"/>
      <c r="NBA11" s="63"/>
      <c r="NBB11" s="63"/>
      <c r="NBC11" s="63"/>
      <c r="NBD11" s="63"/>
      <c r="NBE11" s="63"/>
      <c r="NBF11" s="63"/>
      <c r="NBG11" s="63"/>
      <c r="NBH11" s="63"/>
      <c r="NBI11" s="63"/>
      <c r="NBJ11" s="63"/>
      <c r="NBK11" s="63"/>
      <c r="NBL11" s="63"/>
      <c r="NBM11" s="63"/>
      <c r="NBN11" s="63"/>
      <c r="NBO11" s="63"/>
      <c r="NBP11" s="63"/>
      <c r="NBQ11" s="63"/>
      <c r="NBR11" s="63"/>
      <c r="NBS11" s="63"/>
      <c r="NBT11" s="63"/>
      <c r="NBU11" s="63"/>
      <c r="NBV11" s="63"/>
      <c r="NBW11" s="63"/>
      <c r="NBX11" s="63"/>
      <c r="NBY11" s="63"/>
      <c r="NBZ11" s="63"/>
      <c r="NCA11" s="63"/>
      <c r="NCB11" s="63"/>
      <c r="NCC11" s="63"/>
      <c r="NCD11" s="63"/>
      <c r="NCE11" s="63"/>
      <c r="NCF11" s="63"/>
      <c r="NCG11" s="63"/>
      <c r="NCH11" s="63"/>
      <c r="NCI11" s="63"/>
      <c r="NCJ11" s="63"/>
      <c r="NCK11" s="63"/>
      <c r="NCL11" s="63"/>
      <c r="NCM11" s="63"/>
      <c r="NCN11" s="63"/>
      <c r="NCO11" s="63"/>
      <c r="NCP11" s="63"/>
      <c r="NCQ11" s="63"/>
      <c r="NCR11" s="63"/>
      <c r="NCS11" s="63"/>
      <c r="NCT11" s="63"/>
      <c r="NCU11" s="63"/>
      <c r="NCV11" s="63"/>
      <c r="NCW11" s="63"/>
      <c r="NCX11" s="63"/>
      <c r="NCY11" s="63"/>
      <c r="NCZ11" s="63"/>
      <c r="NDA11" s="63"/>
      <c r="NDB11" s="63"/>
      <c r="NDC11" s="63"/>
      <c r="NDD11" s="63"/>
      <c r="NDE11" s="63"/>
      <c r="NDF11" s="63"/>
      <c r="NDG11" s="63"/>
      <c r="NDH11" s="63"/>
      <c r="NDI11" s="63"/>
      <c r="NDJ11" s="63"/>
      <c r="NDK11" s="63"/>
      <c r="NDL11" s="63"/>
      <c r="NDM11" s="63"/>
      <c r="NDN11" s="63"/>
      <c r="NDO11" s="63"/>
      <c r="NDP11" s="63"/>
      <c r="NDQ11" s="63"/>
      <c r="NDR11" s="63"/>
      <c r="NDS11" s="63"/>
      <c r="NDT11" s="63"/>
      <c r="NDU11" s="63"/>
      <c r="NDV11" s="63"/>
      <c r="NDW11" s="63"/>
      <c r="NDX11" s="63"/>
      <c r="NDY11" s="63"/>
      <c r="NDZ11" s="63"/>
      <c r="NEA11" s="63"/>
      <c r="NEB11" s="63"/>
      <c r="NEC11" s="63"/>
      <c r="NED11" s="63"/>
      <c r="NEE11" s="63"/>
      <c r="NEF11" s="63"/>
      <c r="NEG11" s="63"/>
      <c r="NEH11" s="63"/>
      <c r="NEI11" s="63"/>
      <c r="NEJ11" s="63"/>
      <c r="NEK11" s="63"/>
      <c r="NEL11" s="63"/>
      <c r="NEM11" s="63"/>
      <c r="NEN11" s="63"/>
      <c r="NEO11" s="63"/>
      <c r="NEP11" s="63"/>
      <c r="NEQ11" s="63"/>
      <c r="NER11" s="63"/>
      <c r="NES11" s="63"/>
      <c r="NET11" s="63"/>
      <c r="NEU11" s="63"/>
      <c r="NEV11" s="63"/>
      <c r="NEW11" s="63"/>
      <c r="NEX11" s="63"/>
      <c r="NEY11" s="63"/>
      <c r="NEZ11" s="63"/>
      <c r="NFA11" s="63"/>
      <c r="NFB11" s="63"/>
      <c r="NFC11" s="63"/>
      <c r="NFD11" s="63"/>
      <c r="NFE11" s="63"/>
      <c r="NFF11" s="63"/>
      <c r="NFG11" s="63"/>
      <c r="NFH11" s="63"/>
      <c r="NFI11" s="63"/>
      <c r="NFJ11" s="63"/>
      <c r="NFK11" s="63"/>
      <c r="NFL11" s="63"/>
      <c r="NFM11" s="63"/>
      <c r="NFN11" s="63"/>
      <c r="NFO11" s="63"/>
      <c r="NFP11" s="63"/>
      <c r="NFQ11" s="63"/>
      <c r="NFR11" s="63"/>
      <c r="NFS11" s="63"/>
      <c r="NFT11" s="63"/>
      <c r="NFU11" s="63"/>
      <c r="NFV11" s="63"/>
      <c r="NFW11" s="63"/>
      <c r="NFX11" s="63"/>
      <c r="NFY11" s="63"/>
      <c r="NFZ11" s="63"/>
      <c r="NGA11" s="63"/>
      <c r="NGB11" s="63"/>
      <c r="NGC11" s="63"/>
      <c r="NGD11" s="63"/>
      <c r="NGE11" s="63"/>
      <c r="NGF11" s="63"/>
      <c r="NGG11" s="63"/>
      <c r="NGH11" s="63"/>
      <c r="NGI11" s="63"/>
      <c r="NGJ11" s="63"/>
      <c r="NGK11" s="63"/>
      <c r="NGL11" s="63"/>
      <c r="NGM11" s="63"/>
      <c r="NGN11" s="63"/>
      <c r="NGO11" s="63"/>
      <c r="NGP11" s="63"/>
      <c r="NGQ11" s="63"/>
      <c r="NGR11" s="63"/>
      <c r="NGS11" s="63"/>
      <c r="NGT11" s="63"/>
      <c r="NGU11" s="63"/>
      <c r="NGV11" s="63"/>
      <c r="NGW11" s="63"/>
      <c r="NGX11" s="63"/>
      <c r="NGY11" s="63"/>
      <c r="NGZ11" s="63"/>
      <c r="NHA11" s="63"/>
      <c r="NHB11" s="63"/>
      <c r="NHC11" s="63"/>
      <c r="NHD11" s="63"/>
      <c r="NHE11" s="63"/>
      <c r="NHF11" s="63"/>
      <c r="NHG11" s="63"/>
      <c r="NHH11" s="63"/>
      <c r="NHI11" s="63"/>
      <c r="NHJ11" s="63"/>
      <c r="NHK11" s="63"/>
      <c r="NHL11" s="63"/>
      <c r="NHM11" s="63"/>
      <c r="NHN11" s="63"/>
      <c r="NHO11" s="63"/>
      <c r="NHP11" s="63"/>
      <c r="NHQ11" s="63"/>
      <c r="NHR11" s="63"/>
      <c r="NHS11" s="63"/>
      <c r="NHT11" s="63"/>
      <c r="NHU11" s="63"/>
      <c r="NHV11" s="63"/>
      <c r="NHW11" s="63"/>
      <c r="NHX11" s="63"/>
      <c r="NHY11" s="63"/>
      <c r="NHZ11" s="63"/>
      <c r="NIA11" s="63"/>
      <c r="NIB11" s="63"/>
      <c r="NIC11" s="63"/>
      <c r="NID11" s="63"/>
      <c r="NIE11" s="63"/>
      <c r="NIF11" s="63"/>
      <c r="NIG11" s="63"/>
      <c r="NIH11" s="63"/>
      <c r="NII11" s="63"/>
      <c r="NIJ11" s="63"/>
      <c r="NIK11" s="63"/>
      <c r="NIL11" s="63"/>
      <c r="NIM11" s="63"/>
      <c r="NIN11" s="63"/>
      <c r="NIO11" s="63"/>
      <c r="NIP11" s="63"/>
      <c r="NIQ11" s="63"/>
      <c r="NIR11" s="63"/>
      <c r="NIS11" s="63"/>
      <c r="NIT11" s="63"/>
      <c r="NIU11" s="63"/>
      <c r="NIV11" s="63"/>
      <c r="NIW11" s="63"/>
      <c r="NIX11" s="63"/>
      <c r="NIY11" s="63"/>
      <c r="NIZ11" s="63"/>
      <c r="NJA11" s="63"/>
      <c r="NJB11" s="63"/>
      <c r="NJC11" s="63"/>
      <c r="NJD11" s="63"/>
      <c r="NJE11" s="63"/>
      <c r="NJF11" s="63"/>
      <c r="NJG11" s="63"/>
      <c r="NJH11" s="63"/>
      <c r="NJI11" s="63"/>
      <c r="NJJ11" s="63"/>
      <c r="NJK11" s="63"/>
      <c r="NJL11" s="63"/>
      <c r="NJM11" s="63"/>
      <c r="NJN11" s="63"/>
      <c r="NJO11" s="63"/>
      <c r="NJP11" s="63"/>
      <c r="NJQ11" s="63"/>
      <c r="NJR11" s="63"/>
      <c r="NJS11" s="63"/>
      <c r="NJT11" s="63"/>
      <c r="NJU11" s="63"/>
      <c r="NJV11" s="63"/>
      <c r="NJW11" s="63"/>
      <c r="NJX11" s="63"/>
      <c r="NJY11" s="63"/>
      <c r="NJZ11" s="63"/>
      <c r="NKA11" s="63"/>
      <c r="NKB11" s="63"/>
      <c r="NKC11" s="63"/>
      <c r="NKD11" s="63"/>
      <c r="NKE11" s="63"/>
      <c r="NKF11" s="63"/>
      <c r="NKG11" s="63"/>
      <c r="NKH11" s="63"/>
      <c r="NKI11" s="63"/>
      <c r="NKJ11" s="63"/>
      <c r="NKK11" s="63"/>
      <c r="NKL11" s="63"/>
      <c r="NKM11" s="63"/>
      <c r="NKN11" s="63"/>
      <c r="NKO11" s="63"/>
      <c r="NKP11" s="63"/>
      <c r="NKQ11" s="63"/>
      <c r="NKR11" s="63"/>
      <c r="NKS11" s="63"/>
      <c r="NKT11" s="63"/>
      <c r="NKU11" s="63"/>
      <c r="NKV11" s="63"/>
      <c r="NKW11" s="63"/>
      <c r="NKX11" s="63"/>
      <c r="NKY11" s="63"/>
      <c r="NKZ11" s="63"/>
      <c r="NLA11" s="63"/>
      <c r="NLB11" s="63"/>
      <c r="NLC11" s="63"/>
      <c r="NLD11" s="63"/>
      <c r="NLE11" s="63"/>
      <c r="NLF11" s="63"/>
      <c r="NLG11" s="63"/>
      <c r="NLH11" s="63"/>
      <c r="NLI11" s="63"/>
      <c r="NLJ11" s="63"/>
      <c r="NLK11" s="63"/>
      <c r="NLL11" s="63"/>
      <c r="NLM11" s="63"/>
      <c r="NLN11" s="63"/>
      <c r="NLO11" s="63"/>
      <c r="NLP11" s="63"/>
      <c r="NLQ11" s="63"/>
      <c r="NLR11" s="63"/>
      <c r="NLS11" s="63"/>
      <c r="NLT11" s="63"/>
      <c r="NLU11" s="63"/>
      <c r="NLV11" s="63"/>
      <c r="NLW11" s="63"/>
      <c r="NLX11" s="63"/>
      <c r="NLY11" s="63"/>
      <c r="NLZ11" s="63"/>
      <c r="NMA11" s="63"/>
      <c r="NMB11" s="63"/>
      <c r="NMC11" s="63"/>
      <c r="NMD11" s="63"/>
      <c r="NME11" s="63"/>
      <c r="NMF11" s="63"/>
      <c r="NMG11" s="63"/>
      <c r="NMH11" s="63"/>
      <c r="NMI11" s="63"/>
      <c r="NMJ11" s="63"/>
      <c r="NMK11" s="63"/>
      <c r="NML11" s="63"/>
      <c r="NMM11" s="63"/>
      <c r="NMN11" s="63"/>
      <c r="NMO11" s="63"/>
      <c r="NMP11" s="63"/>
      <c r="NMQ11" s="63"/>
      <c r="NMR11" s="63"/>
      <c r="NMS11" s="63"/>
      <c r="NMT11" s="63"/>
      <c r="NMU11" s="63"/>
      <c r="NMV11" s="63"/>
      <c r="NMW11" s="63"/>
      <c r="NMX11" s="63"/>
      <c r="NMY11" s="63"/>
      <c r="NMZ11" s="63"/>
      <c r="NNA11" s="63"/>
      <c r="NNB11" s="63"/>
      <c r="NNC11" s="63"/>
      <c r="NND11" s="63"/>
      <c r="NNE11" s="63"/>
      <c r="NNF11" s="63"/>
      <c r="NNG11" s="63"/>
      <c r="NNH11" s="63"/>
      <c r="NNI11" s="63"/>
      <c r="NNJ11" s="63"/>
      <c r="NNK11" s="63"/>
      <c r="NNL11" s="63"/>
      <c r="NNM11" s="63"/>
      <c r="NNN11" s="63"/>
      <c r="NNO11" s="63"/>
      <c r="NNP11" s="63"/>
      <c r="NNQ11" s="63"/>
      <c r="NNR11" s="63"/>
      <c r="NNS11" s="63"/>
      <c r="NNT11" s="63"/>
      <c r="NNU11" s="63"/>
      <c r="NNV11" s="63"/>
      <c r="NNW11" s="63"/>
      <c r="NNX11" s="63"/>
      <c r="NNY11" s="63"/>
      <c r="NNZ11" s="63"/>
      <c r="NOA11" s="63"/>
      <c r="NOB11" s="63"/>
      <c r="NOC11" s="63"/>
      <c r="NOD11" s="63"/>
      <c r="NOE11" s="63"/>
      <c r="NOF11" s="63"/>
      <c r="NOG11" s="63"/>
      <c r="NOH11" s="63"/>
      <c r="NOI11" s="63"/>
      <c r="NOJ11" s="63"/>
      <c r="NOK11" s="63"/>
      <c r="NOL11" s="63"/>
      <c r="NOM11" s="63"/>
      <c r="NON11" s="63"/>
      <c r="NOO11" s="63"/>
      <c r="NOP11" s="63"/>
      <c r="NOQ11" s="63"/>
      <c r="NOR11" s="63"/>
      <c r="NOS11" s="63"/>
      <c r="NOT11" s="63"/>
      <c r="NOU11" s="63"/>
      <c r="NOV11" s="63"/>
      <c r="NOW11" s="63"/>
      <c r="NOX11" s="63"/>
      <c r="NOY11" s="63"/>
      <c r="NOZ11" s="63"/>
      <c r="NPA11" s="63"/>
      <c r="NPB11" s="63"/>
      <c r="NPC11" s="63"/>
      <c r="NPD11" s="63"/>
      <c r="NPE11" s="63"/>
      <c r="NPF11" s="63"/>
      <c r="NPG11" s="63"/>
      <c r="NPH11" s="63"/>
      <c r="NPI11" s="63"/>
      <c r="NPJ11" s="63"/>
      <c r="NPK11" s="63"/>
      <c r="NPL11" s="63"/>
      <c r="NPM11" s="63"/>
      <c r="NPN11" s="63"/>
      <c r="NPO11" s="63"/>
      <c r="NPP11" s="63"/>
      <c r="NPQ11" s="63"/>
      <c r="NPR11" s="63"/>
      <c r="NPS11" s="63"/>
      <c r="NPT11" s="63"/>
      <c r="NPU11" s="63"/>
      <c r="NPV11" s="63"/>
      <c r="NPW11" s="63"/>
      <c r="NPX11" s="63"/>
      <c r="NPY11" s="63"/>
      <c r="NPZ11" s="63"/>
      <c r="NQA11" s="63"/>
      <c r="NQB11" s="63"/>
      <c r="NQC11" s="63"/>
      <c r="NQD11" s="63"/>
      <c r="NQE11" s="63"/>
      <c r="NQF11" s="63"/>
      <c r="NQG11" s="63"/>
      <c r="NQH11" s="63"/>
      <c r="NQI11" s="63"/>
      <c r="NQJ11" s="63"/>
      <c r="NQK11" s="63"/>
      <c r="NQL11" s="63"/>
      <c r="NQM11" s="63"/>
      <c r="NQN11" s="63"/>
      <c r="NQO11" s="63"/>
      <c r="NQP11" s="63"/>
      <c r="NQQ11" s="63"/>
      <c r="NQR11" s="63"/>
      <c r="NQS11" s="63"/>
      <c r="NQT11" s="63"/>
      <c r="NQU11" s="63"/>
      <c r="NQV11" s="63"/>
      <c r="NQW11" s="63"/>
      <c r="NQX11" s="63"/>
      <c r="NQY11" s="63"/>
      <c r="NQZ11" s="63"/>
      <c r="NRA11" s="63"/>
      <c r="NRB11" s="63"/>
      <c r="NRC11" s="63"/>
      <c r="NRD11" s="63"/>
      <c r="NRE11" s="63"/>
      <c r="NRF11" s="63"/>
      <c r="NRG11" s="63"/>
      <c r="NRH11" s="63"/>
      <c r="NRI11" s="63"/>
      <c r="NRJ11" s="63"/>
      <c r="NRK11" s="63"/>
      <c r="NRL11" s="63"/>
      <c r="NRM11" s="63"/>
      <c r="NRN11" s="63"/>
      <c r="NRO11" s="63"/>
      <c r="NRP11" s="63"/>
      <c r="NRQ11" s="63"/>
      <c r="NRR11" s="63"/>
      <c r="NRS11" s="63"/>
      <c r="NRT11" s="63"/>
      <c r="NRU11" s="63"/>
      <c r="NRV11" s="63"/>
      <c r="NRW11" s="63"/>
      <c r="NRX11" s="63"/>
      <c r="NRY11" s="63"/>
      <c r="NRZ11" s="63"/>
      <c r="NSA11" s="63"/>
      <c r="NSB11" s="63"/>
      <c r="NSC11" s="63"/>
      <c r="NSD11" s="63"/>
      <c r="NSE11" s="63"/>
      <c r="NSF11" s="63"/>
      <c r="NSG11" s="63"/>
      <c r="NSH11" s="63"/>
      <c r="NSI11" s="63"/>
      <c r="NSJ11" s="63"/>
      <c r="NSK11" s="63"/>
      <c r="NSL11" s="63"/>
      <c r="NSM11" s="63"/>
      <c r="NSN11" s="63"/>
      <c r="NSO11" s="63"/>
      <c r="NSP11" s="63"/>
      <c r="NSQ11" s="63"/>
      <c r="NSR11" s="63"/>
      <c r="NSS11" s="63"/>
      <c r="NST11" s="63"/>
      <c r="NSU11" s="63"/>
      <c r="NSV11" s="63"/>
      <c r="NSW11" s="63"/>
      <c r="NSX11" s="63"/>
      <c r="NSY11" s="63"/>
      <c r="NSZ11" s="63"/>
      <c r="NTA11" s="63"/>
      <c r="NTB11" s="63"/>
      <c r="NTC11" s="63"/>
      <c r="NTD11" s="63"/>
      <c r="NTE11" s="63"/>
      <c r="NTF11" s="63"/>
      <c r="NTG11" s="63"/>
      <c r="NTH11" s="63"/>
      <c r="NTI11" s="63"/>
      <c r="NTJ11" s="63"/>
      <c r="NTK11" s="63"/>
      <c r="NTL11" s="63"/>
      <c r="NTM11" s="63"/>
      <c r="NTN11" s="63"/>
      <c r="NTO11" s="63"/>
      <c r="NTP11" s="63"/>
      <c r="NTQ11" s="63"/>
      <c r="NTR11" s="63"/>
      <c r="NTS11" s="63"/>
      <c r="NTT11" s="63"/>
      <c r="NTU11" s="63"/>
      <c r="NTV11" s="63"/>
      <c r="NTW11" s="63"/>
      <c r="NTX11" s="63"/>
      <c r="NTY11" s="63"/>
      <c r="NTZ11" s="63"/>
      <c r="NUA11" s="63"/>
      <c r="NUB11" s="63"/>
      <c r="NUC11" s="63"/>
      <c r="NUD11" s="63"/>
      <c r="NUE11" s="63"/>
      <c r="NUF11" s="63"/>
      <c r="NUG11" s="63"/>
      <c r="NUH11" s="63"/>
      <c r="NUI11" s="63"/>
      <c r="NUJ11" s="63"/>
      <c r="NUK11" s="63"/>
      <c r="NUL11" s="63"/>
      <c r="NUM11" s="63"/>
      <c r="NUN11" s="63"/>
      <c r="NUO11" s="63"/>
      <c r="NUP11" s="63"/>
      <c r="NUQ11" s="63"/>
      <c r="NUR11" s="63"/>
      <c r="NUS11" s="63"/>
      <c r="NUT11" s="63"/>
      <c r="NUU11" s="63"/>
      <c r="NUV11" s="63"/>
      <c r="NUW11" s="63"/>
      <c r="NUX11" s="63"/>
      <c r="NUY11" s="63"/>
      <c r="NUZ11" s="63"/>
      <c r="NVA11" s="63"/>
      <c r="NVB11" s="63"/>
      <c r="NVC11" s="63"/>
      <c r="NVD11" s="63"/>
      <c r="NVE11" s="63"/>
      <c r="NVF11" s="63"/>
      <c r="NVG11" s="63"/>
      <c r="NVH11" s="63"/>
      <c r="NVI11" s="63"/>
      <c r="NVJ11" s="63"/>
      <c r="NVK11" s="63"/>
      <c r="NVL11" s="63"/>
      <c r="NVM11" s="63"/>
      <c r="NVN11" s="63"/>
      <c r="NVO11" s="63"/>
      <c r="NVP11" s="63"/>
      <c r="NVQ11" s="63"/>
      <c r="NVR11" s="63"/>
      <c r="NVS11" s="63"/>
      <c r="NVT11" s="63"/>
      <c r="NVU11" s="63"/>
      <c r="NVV11" s="63"/>
      <c r="NVW11" s="63"/>
      <c r="NVX11" s="63"/>
      <c r="NVY11" s="63"/>
      <c r="NVZ11" s="63"/>
      <c r="NWA11" s="63"/>
      <c r="NWB11" s="63"/>
      <c r="NWC11" s="63"/>
      <c r="NWD11" s="63"/>
      <c r="NWE11" s="63"/>
      <c r="NWF11" s="63"/>
      <c r="NWG11" s="63"/>
      <c r="NWH11" s="63"/>
      <c r="NWI11" s="63"/>
      <c r="NWJ11" s="63"/>
      <c r="NWK11" s="63"/>
      <c r="NWL11" s="63"/>
      <c r="NWM11" s="63"/>
      <c r="NWN11" s="63"/>
      <c r="NWO11" s="63"/>
      <c r="NWP11" s="63"/>
      <c r="NWQ11" s="63"/>
      <c r="NWR11" s="63"/>
      <c r="NWS11" s="63"/>
      <c r="NWT11" s="63"/>
      <c r="NWU11" s="63"/>
      <c r="NWV11" s="63"/>
      <c r="NWW11" s="63"/>
      <c r="NWX11" s="63"/>
      <c r="NWY11" s="63"/>
      <c r="NWZ11" s="63"/>
      <c r="NXA11" s="63"/>
      <c r="NXB11" s="63"/>
      <c r="NXC11" s="63"/>
      <c r="NXD11" s="63"/>
      <c r="NXE11" s="63"/>
      <c r="NXF11" s="63"/>
      <c r="NXG11" s="63"/>
      <c r="NXH11" s="63"/>
      <c r="NXI11" s="63"/>
      <c r="NXJ11" s="63"/>
      <c r="NXK11" s="63"/>
      <c r="NXL11" s="63"/>
      <c r="NXM11" s="63"/>
      <c r="NXN11" s="63"/>
      <c r="NXO11" s="63"/>
      <c r="NXP11" s="63"/>
      <c r="NXQ11" s="63"/>
      <c r="NXR11" s="63"/>
      <c r="NXS11" s="63"/>
      <c r="NXT11" s="63"/>
      <c r="NXU11" s="63"/>
      <c r="NXV11" s="63"/>
      <c r="NXW11" s="63"/>
      <c r="NXX11" s="63"/>
      <c r="NXY11" s="63"/>
      <c r="NXZ11" s="63"/>
      <c r="NYA11" s="63"/>
      <c r="NYB11" s="63"/>
      <c r="NYC11" s="63"/>
      <c r="NYD11" s="63"/>
      <c r="NYE11" s="63"/>
      <c r="NYF11" s="63"/>
      <c r="NYG11" s="63"/>
      <c r="NYH11" s="63"/>
      <c r="NYI11" s="63"/>
      <c r="NYJ11" s="63"/>
      <c r="NYK11" s="63"/>
      <c r="NYL11" s="63"/>
      <c r="NYM11" s="63"/>
      <c r="NYN11" s="63"/>
      <c r="NYO11" s="63"/>
      <c r="NYP11" s="63"/>
      <c r="NYQ11" s="63"/>
      <c r="NYR11" s="63"/>
      <c r="NYS11" s="63"/>
      <c r="NYT11" s="63"/>
      <c r="NYU11" s="63"/>
      <c r="NYV11" s="63"/>
      <c r="NYW11" s="63"/>
      <c r="NYX11" s="63"/>
      <c r="NYY11" s="63"/>
      <c r="NYZ11" s="63"/>
      <c r="NZA11" s="63"/>
      <c r="NZB11" s="63"/>
      <c r="NZC11" s="63"/>
      <c r="NZD11" s="63"/>
      <c r="NZE11" s="63"/>
      <c r="NZF11" s="63"/>
      <c r="NZG11" s="63"/>
      <c r="NZH11" s="63"/>
      <c r="NZI11" s="63"/>
      <c r="NZJ11" s="63"/>
      <c r="NZK11" s="63"/>
      <c r="NZL11" s="63"/>
      <c r="NZM11" s="63"/>
      <c r="NZN11" s="63"/>
      <c r="NZO11" s="63"/>
      <c r="NZP11" s="63"/>
      <c r="NZQ11" s="63"/>
      <c r="NZR11" s="63"/>
      <c r="NZS11" s="63"/>
      <c r="NZT11" s="63"/>
      <c r="NZU11" s="63"/>
      <c r="NZV11" s="63"/>
      <c r="NZW11" s="63"/>
      <c r="NZX11" s="63"/>
      <c r="NZY11" s="63"/>
      <c r="NZZ11" s="63"/>
      <c r="OAA11" s="63"/>
      <c r="OAB11" s="63"/>
      <c r="OAC11" s="63"/>
      <c r="OAD11" s="63"/>
      <c r="OAE11" s="63"/>
      <c r="OAF11" s="63"/>
      <c r="OAG11" s="63"/>
      <c r="OAH11" s="63"/>
      <c r="OAI11" s="63"/>
      <c r="OAJ11" s="63"/>
      <c r="OAK11" s="63"/>
      <c r="OAL11" s="63"/>
      <c r="OAM11" s="63"/>
      <c r="OAN11" s="63"/>
      <c r="OAO11" s="63"/>
      <c r="OAP11" s="63"/>
      <c r="OAQ11" s="63"/>
      <c r="OAR11" s="63"/>
      <c r="OAS11" s="63"/>
      <c r="OAT11" s="63"/>
      <c r="OAU11" s="63"/>
      <c r="OAV11" s="63"/>
      <c r="OAW11" s="63"/>
      <c r="OAX11" s="63"/>
      <c r="OAY11" s="63"/>
      <c r="OAZ11" s="63"/>
      <c r="OBA11" s="63"/>
      <c r="OBB11" s="63"/>
      <c r="OBC11" s="63"/>
      <c r="OBD11" s="63"/>
      <c r="OBE11" s="63"/>
      <c r="OBF11" s="63"/>
      <c r="OBG11" s="63"/>
      <c r="OBH11" s="63"/>
      <c r="OBI11" s="63"/>
      <c r="OBJ11" s="63"/>
      <c r="OBK11" s="63"/>
      <c r="OBL11" s="63"/>
      <c r="OBM11" s="63"/>
      <c r="OBN11" s="63"/>
      <c r="OBO11" s="63"/>
      <c r="OBP11" s="63"/>
      <c r="OBQ11" s="63"/>
      <c r="OBR11" s="63"/>
      <c r="OBS11" s="63"/>
      <c r="OBT11" s="63"/>
      <c r="OBU11" s="63"/>
      <c r="OBV11" s="63"/>
      <c r="OBW11" s="63"/>
      <c r="OBX11" s="63"/>
      <c r="OBY11" s="63"/>
      <c r="OBZ11" s="63"/>
      <c r="OCA11" s="63"/>
      <c r="OCB11" s="63"/>
      <c r="OCC11" s="63"/>
      <c r="OCD11" s="63"/>
      <c r="OCE11" s="63"/>
      <c r="OCF11" s="63"/>
      <c r="OCG11" s="63"/>
      <c r="OCH11" s="63"/>
      <c r="OCI11" s="63"/>
      <c r="OCJ11" s="63"/>
      <c r="OCK11" s="63"/>
      <c r="OCL11" s="63"/>
      <c r="OCM11" s="63"/>
      <c r="OCN11" s="63"/>
      <c r="OCO11" s="63"/>
      <c r="OCP11" s="63"/>
      <c r="OCQ11" s="63"/>
      <c r="OCR11" s="63"/>
      <c r="OCS11" s="63"/>
      <c r="OCT11" s="63"/>
      <c r="OCU11" s="63"/>
      <c r="OCV11" s="63"/>
      <c r="OCW11" s="63"/>
      <c r="OCX11" s="63"/>
      <c r="OCY11" s="63"/>
      <c r="OCZ11" s="63"/>
      <c r="ODA11" s="63"/>
      <c r="ODB11" s="63"/>
      <c r="ODC11" s="63"/>
      <c r="ODD11" s="63"/>
      <c r="ODE11" s="63"/>
      <c r="ODF11" s="63"/>
      <c r="ODG11" s="63"/>
      <c r="ODH11" s="63"/>
      <c r="ODI11" s="63"/>
      <c r="ODJ11" s="63"/>
      <c r="ODK11" s="63"/>
      <c r="ODL11" s="63"/>
      <c r="ODM11" s="63"/>
      <c r="ODN11" s="63"/>
      <c r="ODO11" s="63"/>
      <c r="ODP11" s="63"/>
      <c r="ODQ11" s="63"/>
      <c r="ODR11" s="63"/>
      <c r="ODS11" s="63"/>
      <c r="ODT11" s="63"/>
      <c r="ODU11" s="63"/>
      <c r="ODV11" s="63"/>
      <c r="ODW11" s="63"/>
      <c r="ODX11" s="63"/>
      <c r="ODY11" s="63"/>
      <c r="ODZ11" s="63"/>
      <c r="OEA11" s="63"/>
      <c r="OEB11" s="63"/>
      <c r="OEC11" s="63"/>
      <c r="OED11" s="63"/>
      <c r="OEE11" s="63"/>
      <c r="OEF11" s="63"/>
      <c r="OEG11" s="63"/>
      <c r="OEH11" s="63"/>
      <c r="OEI11" s="63"/>
      <c r="OEJ11" s="63"/>
      <c r="OEK11" s="63"/>
      <c r="OEL11" s="63"/>
      <c r="OEM11" s="63"/>
      <c r="OEN11" s="63"/>
      <c r="OEO11" s="63"/>
      <c r="OEP11" s="63"/>
      <c r="OEQ11" s="63"/>
      <c r="OER11" s="63"/>
      <c r="OES11" s="63"/>
      <c r="OET11" s="63"/>
      <c r="OEU11" s="63"/>
      <c r="OEV11" s="63"/>
      <c r="OEW11" s="63"/>
      <c r="OEX11" s="63"/>
      <c r="OEY11" s="63"/>
      <c r="OEZ11" s="63"/>
      <c r="OFA11" s="63"/>
      <c r="OFB11" s="63"/>
      <c r="OFC11" s="63"/>
      <c r="OFD11" s="63"/>
      <c r="OFE11" s="63"/>
      <c r="OFF11" s="63"/>
      <c r="OFG11" s="63"/>
      <c r="OFH11" s="63"/>
      <c r="OFI11" s="63"/>
      <c r="OFJ11" s="63"/>
      <c r="OFK11" s="63"/>
      <c r="OFL11" s="63"/>
      <c r="OFM11" s="63"/>
      <c r="OFN11" s="63"/>
      <c r="OFO11" s="63"/>
      <c r="OFP11" s="63"/>
      <c r="OFQ11" s="63"/>
      <c r="OFR11" s="63"/>
      <c r="OFS11" s="63"/>
      <c r="OFT11" s="63"/>
      <c r="OFU11" s="63"/>
      <c r="OFV11" s="63"/>
      <c r="OFW11" s="63"/>
      <c r="OFX11" s="63"/>
      <c r="OFY11" s="63"/>
      <c r="OFZ11" s="63"/>
      <c r="OGA11" s="63"/>
      <c r="OGB11" s="63"/>
      <c r="OGC11" s="63"/>
      <c r="OGD11" s="63"/>
      <c r="OGE11" s="63"/>
      <c r="OGF11" s="63"/>
      <c r="OGG11" s="63"/>
      <c r="OGH11" s="63"/>
      <c r="OGI11" s="63"/>
      <c r="OGJ11" s="63"/>
      <c r="OGK11" s="63"/>
      <c r="OGL11" s="63"/>
      <c r="OGM11" s="63"/>
      <c r="OGN11" s="63"/>
      <c r="OGO11" s="63"/>
      <c r="OGP11" s="63"/>
      <c r="OGQ11" s="63"/>
      <c r="OGR11" s="63"/>
      <c r="OGS11" s="63"/>
      <c r="OGT11" s="63"/>
      <c r="OGU11" s="63"/>
      <c r="OGV11" s="63"/>
      <c r="OGW11" s="63"/>
      <c r="OGX11" s="63"/>
      <c r="OGY11" s="63"/>
      <c r="OGZ11" s="63"/>
      <c r="OHA11" s="63"/>
      <c r="OHB11" s="63"/>
      <c r="OHC11" s="63"/>
      <c r="OHD11" s="63"/>
      <c r="OHE11" s="63"/>
      <c r="OHF11" s="63"/>
      <c r="OHG11" s="63"/>
      <c r="OHH11" s="63"/>
      <c r="OHI11" s="63"/>
      <c r="OHJ11" s="63"/>
      <c r="OHK11" s="63"/>
      <c r="OHL11" s="63"/>
      <c r="OHM11" s="63"/>
      <c r="OHN11" s="63"/>
      <c r="OHO11" s="63"/>
      <c r="OHP11" s="63"/>
      <c r="OHQ11" s="63"/>
      <c r="OHR11" s="63"/>
      <c r="OHS11" s="63"/>
      <c r="OHT11" s="63"/>
      <c r="OHU11" s="63"/>
      <c r="OHV11" s="63"/>
      <c r="OHW11" s="63"/>
      <c r="OHX11" s="63"/>
      <c r="OHY11" s="63"/>
      <c r="OHZ11" s="63"/>
      <c r="OIA11" s="63"/>
      <c r="OIB11" s="63"/>
      <c r="OIC11" s="63"/>
      <c r="OID11" s="63"/>
      <c r="OIE11" s="63"/>
      <c r="OIF11" s="63"/>
      <c r="OIG11" s="63"/>
      <c r="OIH11" s="63"/>
      <c r="OII11" s="63"/>
      <c r="OIJ11" s="63"/>
      <c r="OIK11" s="63"/>
      <c r="OIL11" s="63"/>
      <c r="OIM11" s="63"/>
      <c r="OIN11" s="63"/>
      <c r="OIO11" s="63"/>
      <c r="OIP11" s="63"/>
      <c r="OIQ11" s="63"/>
      <c r="OIR11" s="63"/>
      <c r="OIS11" s="63"/>
      <c r="OIT11" s="63"/>
      <c r="OIU11" s="63"/>
      <c r="OIV11" s="63"/>
      <c r="OIW11" s="63"/>
      <c r="OIX11" s="63"/>
      <c r="OIY11" s="63"/>
      <c r="OIZ11" s="63"/>
      <c r="OJA11" s="63"/>
      <c r="OJB11" s="63"/>
      <c r="OJC11" s="63"/>
      <c r="OJD11" s="63"/>
      <c r="OJE11" s="63"/>
      <c r="OJF11" s="63"/>
      <c r="OJG11" s="63"/>
      <c r="OJH11" s="63"/>
      <c r="OJI11" s="63"/>
      <c r="OJJ11" s="63"/>
      <c r="OJK11" s="63"/>
      <c r="OJL11" s="63"/>
      <c r="OJM11" s="63"/>
      <c r="OJN11" s="63"/>
      <c r="OJO11" s="63"/>
      <c r="OJP11" s="63"/>
      <c r="OJQ11" s="63"/>
      <c r="OJR11" s="63"/>
      <c r="OJS11" s="63"/>
      <c r="OJT11" s="63"/>
      <c r="OJU11" s="63"/>
      <c r="OJV11" s="63"/>
      <c r="OJW11" s="63"/>
      <c r="OJX11" s="63"/>
      <c r="OJY11" s="63"/>
      <c r="OJZ11" s="63"/>
      <c r="OKA11" s="63"/>
      <c r="OKB11" s="63"/>
      <c r="OKC11" s="63"/>
      <c r="OKD11" s="63"/>
      <c r="OKE11" s="63"/>
      <c r="OKF11" s="63"/>
      <c r="OKG11" s="63"/>
      <c r="OKH11" s="63"/>
      <c r="OKI11" s="63"/>
      <c r="OKJ11" s="63"/>
      <c r="OKK11" s="63"/>
      <c r="OKL11" s="63"/>
      <c r="OKM11" s="63"/>
      <c r="OKN11" s="63"/>
      <c r="OKO11" s="63"/>
      <c r="OKP11" s="63"/>
      <c r="OKQ11" s="63"/>
      <c r="OKR11" s="63"/>
      <c r="OKS11" s="63"/>
      <c r="OKT11" s="63"/>
      <c r="OKU11" s="63"/>
      <c r="OKV11" s="63"/>
      <c r="OKW11" s="63"/>
      <c r="OKX11" s="63"/>
      <c r="OKY11" s="63"/>
      <c r="OKZ11" s="63"/>
      <c r="OLA11" s="63"/>
      <c r="OLB11" s="63"/>
      <c r="OLC11" s="63"/>
      <c r="OLD11" s="63"/>
      <c r="OLE11" s="63"/>
      <c r="OLF11" s="63"/>
      <c r="OLG11" s="63"/>
      <c r="OLH11" s="63"/>
      <c r="OLI11" s="63"/>
      <c r="OLJ11" s="63"/>
      <c r="OLK11" s="63"/>
      <c r="OLL11" s="63"/>
      <c r="OLM11" s="63"/>
      <c r="OLN11" s="63"/>
      <c r="OLO11" s="63"/>
      <c r="OLP11" s="63"/>
      <c r="OLQ11" s="63"/>
      <c r="OLR11" s="63"/>
      <c r="OLS11" s="63"/>
      <c r="OLT11" s="63"/>
      <c r="OLU11" s="63"/>
      <c r="OLV11" s="63"/>
      <c r="OLW11" s="63"/>
      <c r="OLX11" s="63"/>
      <c r="OLY11" s="63"/>
      <c r="OLZ11" s="63"/>
      <c r="OMA11" s="63"/>
      <c r="OMB11" s="63"/>
      <c r="OMC11" s="63"/>
      <c r="OMD11" s="63"/>
      <c r="OME11" s="63"/>
      <c r="OMF11" s="63"/>
      <c r="OMG11" s="63"/>
      <c r="OMH11" s="63"/>
      <c r="OMI11" s="63"/>
      <c r="OMJ11" s="63"/>
      <c r="OMK11" s="63"/>
      <c r="OML11" s="63"/>
      <c r="OMM11" s="63"/>
      <c r="OMN11" s="63"/>
      <c r="OMO11" s="63"/>
      <c r="OMP11" s="63"/>
      <c r="OMQ11" s="63"/>
      <c r="OMR11" s="63"/>
      <c r="OMS11" s="63"/>
      <c r="OMT11" s="63"/>
      <c r="OMU11" s="63"/>
      <c r="OMV11" s="63"/>
      <c r="OMW11" s="63"/>
      <c r="OMX11" s="63"/>
      <c r="OMY11" s="63"/>
      <c r="OMZ11" s="63"/>
      <c r="ONA11" s="63"/>
      <c r="ONB11" s="63"/>
      <c r="ONC11" s="63"/>
      <c r="OND11" s="63"/>
      <c r="ONE11" s="63"/>
      <c r="ONF11" s="63"/>
      <c r="ONG11" s="63"/>
      <c r="ONH11" s="63"/>
      <c r="ONI11" s="63"/>
      <c r="ONJ11" s="63"/>
      <c r="ONK11" s="63"/>
      <c r="ONL11" s="63"/>
      <c r="ONM11" s="63"/>
      <c r="ONN11" s="63"/>
      <c r="ONO11" s="63"/>
      <c r="ONP11" s="63"/>
      <c r="ONQ11" s="63"/>
      <c r="ONR11" s="63"/>
      <c r="ONS11" s="63"/>
      <c r="ONT11" s="63"/>
      <c r="ONU11" s="63"/>
      <c r="ONV11" s="63"/>
      <c r="ONW11" s="63"/>
      <c r="ONX11" s="63"/>
      <c r="ONY11" s="63"/>
      <c r="ONZ11" s="63"/>
      <c r="OOA11" s="63"/>
      <c r="OOB11" s="63"/>
      <c r="OOC11" s="63"/>
      <c r="OOD11" s="63"/>
      <c r="OOE11" s="63"/>
      <c r="OOF11" s="63"/>
      <c r="OOG11" s="63"/>
      <c r="OOH11" s="63"/>
      <c r="OOI11" s="63"/>
      <c r="OOJ11" s="63"/>
      <c r="OOK11" s="63"/>
      <c r="OOL11" s="63"/>
      <c r="OOM11" s="63"/>
      <c r="OON11" s="63"/>
      <c r="OOO11" s="63"/>
      <c r="OOP11" s="63"/>
      <c r="OOQ11" s="63"/>
      <c r="OOR11" s="63"/>
      <c r="OOS11" s="63"/>
      <c r="OOT11" s="63"/>
      <c r="OOU11" s="63"/>
      <c r="OOV11" s="63"/>
      <c r="OOW11" s="63"/>
      <c r="OOX11" s="63"/>
      <c r="OOY11" s="63"/>
      <c r="OOZ11" s="63"/>
      <c r="OPA11" s="63"/>
      <c r="OPB11" s="63"/>
      <c r="OPC11" s="63"/>
      <c r="OPD11" s="63"/>
      <c r="OPE11" s="63"/>
      <c r="OPF11" s="63"/>
      <c r="OPG11" s="63"/>
      <c r="OPH11" s="63"/>
      <c r="OPI11" s="63"/>
      <c r="OPJ11" s="63"/>
      <c r="OPK11" s="63"/>
      <c r="OPL11" s="63"/>
      <c r="OPM11" s="63"/>
      <c r="OPN11" s="63"/>
      <c r="OPO11" s="63"/>
      <c r="OPP11" s="63"/>
      <c r="OPQ11" s="63"/>
      <c r="OPR11" s="63"/>
      <c r="OPS11" s="63"/>
      <c r="OPT11" s="63"/>
      <c r="OPU11" s="63"/>
      <c r="OPV11" s="63"/>
      <c r="OPW11" s="63"/>
      <c r="OPX11" s="63"/>
      <c r="OPY11" s="63"/>
      <c r="OPZ11" s="63"/>
      <c r="OQA11" s="63"/>
      <c r="OQB11" s="63"/>
      <c r="OQC11" s="63"/>
      <c r="OQD11" s="63"/>
      <c r="OQE11" s="63"/>
      <c r="OQF11" s="63"/>
      <c r="OQG11" s="63"/>
      <c r="OQH11" s="63"/>
      <c r="OQI11" s="63"/>
      <c r="OQJ11" s="63"/>
      <c r="OQK11" s="63"/>
      <c r="OQL11" s="63"/>
      <c r="OQM11" s="63"/>
      <c r="OQN11" s="63"/>
      <c r="OQO11" s="63"/>
      <c r="OQP11" s="63"/>
      <c r="OQQ11" s="63"/>
      <c r="OQR11" s="63"/>
      <c r="OQS11" s="63"/>
      <c r="OQT11" s="63"/>
      <c r="OQU11" s="63"/>
      <c r="OQV11" s="63"/>
      <c r="OQW11" s="63"/>
      <c r="OQX11" s="63"/>
      <c r="OQY11" s="63"/>
      <c r="OQZ11" s="63"/>
      <c r="ORA11" s="63"/>
      <c r="ORB11" s="63"/>
      <c r="ORC11" s="63"/>
      <c r="ORD11" s="63"/>
      <c r="ORE11" s="63"/>
      <c r="ORF11" s="63"/>
      <c r="ORG11" s="63"/>
      <c r="ORH11" s="63"/>
      <c r="ORI11" s="63"/>
      <c r="ORJ11" s="63"/>
      <c r="ORK11" s="63"/>
      <c r="ORL11" s="63"/>
      <c r="ORM11" s="63"/>
      <c r="ORN11" s="63"/>
      <c r="ORO11" s="63"/>
      <c r="ORP11" s="63"/>
      <c r="ORQ11" s="63"/>
      <c r="ORR11" s="63"/>
      <c r="ORS11" s="63"/>
      <c r="ORT11" s="63"/>
      <c r="ORU11" s="63"/>
      <c r="ORV11" s="63"/>
      <c r="ORW11" s="63"/>
      <c r="ORX11" s="63"/>
      <c r="ORY11" s="63"/>
      <c r="ORZ11" s="63"/>
      <c r="OSA11" s="63"/>
      <c r="OSB11" s="63"/>
      <c r="OSC11" s="63"/>
      <c r="OSD11" s="63"/>
      <c r="OSE11" s="63"/>
      <c r="OSF11" s="63"/>
      <c r="OSG11" s="63"/>
      <c r="OSH11" s="63"/>
      <c r="OSI11" s="63"/>
      <c r="OSJ11" s="63"/>
      <c r="OSK11" s="63"/>
      <c r="OSL11" s="63"/>
      <c r="OSM11" s="63"/>
      <c r="OSN11" s="63"/>
      <c r="OSO11" s="63"/>
      <c r="OSP11" s="63"/>
      <c r="OSQ11" s="63"/>
      <c r="OSR11" s="63"/>
      <c r="OSS11" s="63"/>
      <c r="OST11" s="63"/>
      <c r="OSU11" s="63"/>
      <c r="OSV11" s="63"/>
      <c r="OSW11" s="63"/>
      <c r="OSX11" s="63"/>
      <c r="OSY11" s="63"/>
      <c r="OSZ11" s="63"/>
      <c r="OTA11" s="63"/>
      <c r="OTB11" s="63"/>
      <c r="OTC11" s="63"/>
      <c r="OTD11" s="63"/>
      <c r="OTE11" s="63"/>
      <c r="OTF11" s="63"/>
      <c r="OTG11" s="63"/>
      <c r="OTH11" s="63"/>
      <c r="OTI11" s="63"/>
      <c r="OTJ11" s="63"/>
      <c r="OTK11" s="63"/>
      <c r="OTL11" s="63"/>
      <c r="OTM11" s="63"/>
      <c r="OTN11" s="63"/>
      <c r="OTO11" s="63"/>
      <c r="OTP11" s="63"/>
      <c r="OTQ11" s="63"/>
      <c r="OTR11" s="63"/>
      <c r="OTS11" s="63"/>
      <c r="OTT11" s="63"/>
      <c r="OTU11" s="63"/>
      <c r="OTV11" s="63"/>
      <c r="OTW11" s="63"/>
      <c r="OTX11" s="63"/>
      <c r="OTY11" s="63"/>
      <c r="OTZ11" s="63"/>
      <c r="OUA11" s="63"/>
      <c r="OUB11" s="63"/>
      <c r="OUC11" s="63"/>
      <c r="OUD11" s="63"/>
      <c r="OUE11" s="63"/>
      <c r="OUF11" s="63"/>
      <c r="OUG11" s="63"/>
      <c r="OUH11" s="63"/>
      <c r="OUI11" s="63"/>
      <c r="OUJ11" s="63"/>
      <c r="OUK11" s="63"/>
      <c r="OUL11" s="63"/>
      <c r="OUM11" s="63"/>
      <c r="OUN11" s="63"/>
      <c r="OUO11" s="63"/>
      <c r="OUP11" s="63"/>
      <c r="OUQ11" s="63"/>
      <c r="OUR11" s="63"/>
      <c r="OUS11" s="63"/>
      <c r="OUT11" s="63"/>
      <c r="OUU11" s="63"/>
      <c r="OUV11" s="63"/>
      <c r="OUW11" s="63"/>
      <c r="OUX11" s="63"/>
      <c r="OUY11" s="63"/>
      <c r="OUZ11" s="63"/>
      <c r="OVA11" s="63"/>
      <c r="OVB11" s="63"/>
      <c r="OVC11" s="63"/>
      <c r="OVD11" s="63"/>
      <c r="OVE11" s="63"/>
      <c r="OVF11" s="63"/>
      <c r="OVG11" s="63"/>
      <c r="OVH11" s="63"/>
      <c r="OVI11" s="63"/>
      <c r="OVJ11" s="63"/>
      <c r="OVK11" s="63"/>
      <c r="OVL11" s="63"/>
      <c r="OVM11" s="63"/>
      <c r="OVN11" s="63"/>
      <c r="OVO11" s="63"/>
      <c r="OVP11" s="63"/>
      <c r="OVQ11" s="63"/>
      <c r="OVR11" s="63"/>
      <c r="OVS11" s="63"/>
      <c r="OVT11" s="63"/>
      <c r="OVU11" s="63"/>
      <c r="OVV11" s="63"/>
      <c r="OVW11" s="63"/>
      <c r="OVX11" s="63"/>
      <c r="OVY11" s="63"/>
      <c r="OVZ11" s="63"/>
      <c r="OWA11" s="63"/>
      <c r="OWB11" s="63"/>
      <c r="OWC11" s="63"/>
      <c r="OWD11" s="63"/>
      <c r="OWE11" s="63"/>
      <c r="OWF11" s="63"/>
      <c r="OWG11" s="63"/>
      <c r="OWH11" s="63"/>
      <c r="OWI11" s="63"/>
      <c r="OWJ11" s="63"/>
      <c r="OWK11" s="63"/>
      <c r="OWL11" s="63"/>
      <c r="OWM11" s="63"/>
      <c r="OWN11" s="63"/>
      <c r="OWO11" s="63"/>
      <c r="OWP11" s="63"/>
      <c r="OWQ11" s="63"/>
      <c r="OWR11" s="63"/>
      <c r="OWS11" s="63"/>
      <c r="OWT11" s="63"/>
      <c r="OWU11" s="63"/>
      <c r="OWV11" s="63"/>
      <c r="OWW11" s="63"/>
      <c r="OWX11" s="63"/>
      <c r="OWY11" s="63"/>
      <c r="OWZ11" s="63"/>
      <c r="OXA11" s="63"/>
      <c r="OXB11" s="63"/>
      <c r="OXC11" s="63"/>
      <c r="OXD11" s="63"/>
      <c r="OXE11" s="63"/>
      <c r="OXF11" s="63"/>
      <c r="OXG11" s="63"/>
      <c r="OXH11" s="63"/>
      <c r="OXI11" s="63"/>
      <c r="OXJ11" s="63"/>
      <c r="OXK11" s="63"/>
      <c r="OXL11" s="63"/>
      <c r="OXM11" s="63"/>
      <c r="OXN11" s="63"/>
      <c r="OXO11" s="63"/>
      <c r="OXP11" s="63"/>
      <c r="OXQ11" s="63"/>
      <c r="OXR11" s="63"/>
      <c r="OXS11" s="63"/>
      <c r="OXT11" s="63"/>
      <c r="OXU11" s="63"/>
      <c r="OXV11" s="63"/>
      <c r="OXW11" s="63"/>
      <c r="OXX11" s="63"/>
      <c r="OXY11" s="63"/>
      <c r="OXZ11" s="63"/>
      <c r="OYA11" s="63"/>
      <c r="OYB11" s="63"/>
      <c r="OYC11" s="63"/>
      <c r="OYD11" s="63"/>
      <c r="OYE11" s="63"/>
      <c r="OYF11" s="63"/>
      <c r="OYG11" s="63"/>
      <c r="OYH11" s="63"/>
      <c r="OYI11" s="63"/>
      <c r="OYJ11" s="63"/>
      <c r="OYK11" s="63"/>
      <c r="OYL11" s="63"/>
      <c r="OYM11" s="63"/>
      <c r="OYN11" s="63"/>
      <c r="OYO11" s="63"/>
      <c r="OYP11" s="63"/>
      <c r="OYQ11" s="63"/>
      <c r="OYR11" s="63"/>
      <c r="OYS11" s="63"/>
      <c r="OYT11" s="63"/>
      <c r="OYU11" s="63"/>
      <c r="OYV11" s="63"/>
      <c r="OYW11" s="63"/>
      <c r="OYX11" s="63"/>
      <c r="OYY11" s="63"/>
      <c r="OYZ11" s="63"/>
      <c r="OZA11" s="63"/>
      <c r="OZB11" s="63"/>
      <c r="OZC11" s="63"/>
      <c r="OZD11" s="63"/>
      <c r="OZE11" s="63"/>
      <c r="OZF11" s="63"/>
      <c r="OZG11" s="63"/>
      <c r="OZH11" s="63"/>
      <c r="OZI11" s="63"/>
      <c r="OZJ11" s="63"/>
      <c r="OZK11" s="63"/>
      <c r="OZL11" s="63"/>
      <c r="OZM11" s="63"/>
      <c r="OZN11" s="63"/>
      <c r="OZO11" s="63"/>
      <c r="OZP11" s="63"/>
      <c r="OZQ11" s="63"/>
      <c r="OZR11" s="63"/>
      <c r="OZS11" s="63"/>
      <c r="OZT11" s="63"/>
      <c r="OZU11" s="63"/>
      <c r="OZV11" s="63"/>
      <c r="OZW11" s="63"/>
      <c r="OZX11" s="63"/>
      <c r="OZY11" s="63"/>
      <c r="OZZ11" s="63"/>
      <c r="PAA11" s="63"/>
      <c r="PAB11" s="63"/>
      <c r="PAC11" s="63"/>
      <c r="PAD11" s="63"/>
      <c r="PAE11" s="63"/>
      <c r="PAF11" s="63"/>
      <c r="PAG11" s="63"/>
      <c r="PAH11" s="63"/>
      <c r="PAI11" s="63"/>
      <c r="PAJ11" s="63"/>
      <c r="PAK11" s="63"/>
      <c r="PAL11" s="63"/>
      <c r="PAM11" s="63"/>
      <c r="PAN11" s="63"/>
      <c r="PAO11" s="63"/>
      <c r="PAP11" s="63"/>
      <c r="PAQ11" s="63"/>
      <c r="PAR11" s="63"/>
      <c r="PAS11" s="63"/>
      <c r="PAT11" s="63"/>
      <c r="PAU11" s="63"/>
      <c r="PAV11" s="63"/>
      <c r="PAW11" s="63"/>
      <c r="PAX11" s="63"/>
      <c r="PAY11" s="63"/>
      <c r="PAZ11" s="63"/>
      <c r="PBA11" s="63"/>
      <c r="PBB11" s="63"/>
      <c r="PBC11" s="63"/>
      <c r="PBD11" s="63"/>
      <c r="PBE11" s="63"/>
      <c r="PBF11" s="63"/>
      <c r="PBG11" s="63"/>
      <c r="PBH11" s="63"/>
      <c r="PBI11" s="63"/>
      <c r="PBJ11" s="63"/>
      <c r="PBK11" s="63"/>
      <c r="PBL11" s="63"/>
      <c r="PBM11" s="63"/>
      <c r="PBN11" s="63"/>
      <c r="PBO11" s="63"/>
      <c r="PBP11" s="63"/>
      <c r="PBQ11" s="63"/>
      <c r="PBR11" s="63"/>
      <c r="PBS11" s="63"/>
      <c r="PBT11" s="63"/>
      <c r="PBU11" s="63"/>
      <c r="PBV11" s="63"/>
      <c r="PBW11" s="63"/>
      <c r="PBX11" s="63"/>
      <c r="PBY11" s="63"/>
      <c r="PBZ11" s="63"/>
      <c r="PCA11" s="63"/>
      <c r="PCB11" s="63"/>
      <c r="PCC11" s="63"/>
      <c r="PCD11" s="63"/>
      <c r="PCE11" s="63"/>
      <c r="PCF11" s="63"/>
      <c r="PCG11" s="63"/>
      <c r="PCH11" s="63"/>
      <c r="PCI11" s="63"/>
      <c r="PCJ11" s="63"/>
      <c r="PCK11" s="63"/>
      <c r="PCL11" s="63"/>
      <c r="PCM11" s="63"/>
      <c r="PCN11" s="63"/>
      <c r="PCO11" s="63"/>
      <c r="PCP11" s="63"/>
      <c r="PCQ11" s="63"/>
      <c r="PCR11" s="63"/>
      <c r="PCS11" s="63"/>
      <c r="PCT11" s="63"/>
      <c r="PCU11" s="63"/>
      <c r="PCV11" s="63"/>
      <c r="PCW11" s="63"/>
      <c r="PCX11" s="63"/>
      <c r="PCY11" s="63"/>
      <c r="PCZ11" s="63"/>
      <c r="PDA11" s="63"/>
      <c r="PDB11" s="63"/>
      <c r="PDC11" s="63"/>
      <c r="PDD11" s="63"/>
      <c r="PDE11" s="63"/>
      <c r="PDF11" s="63"/>
      <c r="PDG11" s="63"/>
      <c r="PDH11" s="63"/>
      <c r="PDI11" s="63"/>
      <c r="PDJ11" s="63"/>
      <c r="PDK11" s="63"/>
      <c r="PDL11" s="63"/>
      <c r="PDM11" s="63"/>
      <c r="PDN11" s="63"/>
      <c r="PDO11" s="63"/>
      <c r="PDP11" s="63"/>
      <c r="PDQ11" s="63"/>
      <c r="PDR11" s="63"/>
      <c r="PDS11" s="63"/>
      <c r="PDT11" s="63"/>
      <c r="PDU11" s="63"/>
      <c r="PDV11" s="63"/>
      <c r="PDW11" s="63"/>
      <c r="PDX11" s="63"/>
      <c r="PDY11" s="63"/>
      <c r="PDZ11" s="63"/>
      <c r="PEA11" s="63"/>
      <c r="PEB11" s="63"/>
      <c r="PEC11" s="63"/>
      <c r="PED11" s="63"/>
      <c r="PEE11" s="63"/>
      <c r="PEF11" s="63"/>
      <c r="PEG11" s="63"/>
      <c r="PEH11" s="63"/>
      <c r="PEI11" s="63"/>
      <c r="PEJ11" s="63"/>
      <c r="PEK11" s="63"/>
      <c r="PEL11" s="63"/>
      <c r="PEM11" s="63"/>
      <c r="PEN11" s="63"/>
      <c r="PEO11" s="63"/>
      <c r="PEP11" s="63"/>
      <c r="PEQ11" s="63"/>
      <c r="PER11" s="63"/>
      <c r="PES11" s="63"/>
      <c r="PET11" s="63"/>
      <c r="PEU11" s="63"/>
      <c r="PEV11" s="63"/>
      <c r="PEW11" s="63"/>
      <c r="PEX11" s="63"/>
      <c r="PEY11" s="63"/>
      <c r="PEZ11" s="63"/>
      <c r="PFA11" s="63"/>
      <c r="PFB11" s="63"/>
      <c r="PFC11" s="63"/>
      <c r="PFD11" s="63"/>
      <c r="PFE11" s="63"/>
      <c r="PFF11" s="63"/>
      <c r="PFG11" s="63"/>
      <c r="PFH11" s="63"/>
      <c r="PFI11" s="63"/>
      <c r="PFJ11" s="63"/>
      <c r="PFK11" s="63"/>
      <c r="PFL11" s="63"/>
      <c r="PFM11" s="63"/>
      <c r="PFN11" s="63"/>
      <c r="PFO11" s="63"/>
      <c r="PFP11" s="63"/>
      <c r="PFQ11" s="63"/>
      <c r="PFR11" s="63"/>
      <c r="PFS11" s="63"/>
      <c r="PFT11" s="63"/>
      <c r="PFU11" s="63"/>
      <c r="PFV11" s="63"/>
      <c r="PFW11" s="63"/>
      <c r="PFX11" s="63"/>
      <c r="PFY11" s="63"/>
      <c r="PFZ11" s="63"/>
      <c r="PGA11" s="63"/>
      <c r="PGB11" s="63"/>
      <c r="PGC11" s="63"/>
      <c r="PGD11" s="63"/>
      <c r="PGE11" s="63"/>
      <c r="PGF11" s="63"/>
      <c r="PGG11" s="63"/>
      <c r="PGH11" s="63"/>
      <c r="PGI11" s="63"/>
      <c r="PGJ11" s="63"/>
      <c r="PGK11" s="63"/>
      <c r="PGL11" s="63"/>
      <c r="PGM11" s="63"/>
      <c r="PGN11" s="63"/>
      <c r="PGO11" s="63"/>
      <c r="PGP11" s="63"/>
      <c r="PGQ11" s="63"/>
      <c r="PGR11" s="63"/>
      <c r="PGS11" s="63"/>
      <c r="PGT11" s="63"/>
      <c r="PGU11" s="63"/>
      <c r="PGV11" s="63"/>
      <c r="PGW11" s="63"/>
      <c r="PGX11" s="63"/>
      <c r="PGY11" s="63"/>
      <c r="PGZ11" s="63"/>
      <c r="PHA11" s="63"/>
      <c r="PHB11" s="63"/>
      <c r="PHC11" s="63"/>
      <c r="PHD11" s="63"/>
      <c r="PHE11" s="63"/>
      <c r="PHF11" s="63"/>
      <c r="PHG11" s="63"/>
      <c r="PHH11" s="63"/>
      <c r="PHI11" s="63"/>
      <c r="PHJ11" s="63"/>
      <c r="PHK11" s="63"/>
      <c r="PHL11" s="63"/>
      <c r="PHM11" s="63"/>
      <c r="PHN11" s="63"/>
      <c r="PHO11" s="63"/>
      <c r="PHP11" s="63"/>
      <c r="PHQ11" s="63"/>
      <c r="PHR11" s="63"/>
      <c r="PHS11" s="63"/>
      <c r="PHT11" s="63"/>
      <c r="PHU11" s="63"/>
      <c r="PHV11" s="63"/>
      <c r="PHW11" s="63"/>
      <c r="PHX11" s="63"/>
      <c r="PHY11" s="63"/>
      <c r="PHZ11" s="63"/>
      <c r="PIA11" s="63"/>
      <c r="PIB11" s="63"/>
      <c r="PIC11" s="63"/>
      <c r="PID11" s="63"/>
      <c r="PIE11" s="63"/>
      <c r="PIF11" s="63"/>
      <c r="PIG11" s="63"/>
      <c r="PIH11" s="63"/>
      <c r="PII11" s="63"/>
      <c r="PIJ11" s="63"/>
      <c r="PIK11" s="63"/>
      <c r="PIL11" s="63"/>
      <c r="PIM11" s="63"/>
      <c r="PIN11" s="63"/>
      <c r="PIO11" s="63"/>
      <c r="PIP11" s="63"/>
      <c r="PIQ11" s="63"/>
      <c r="PIR11" s="63"/>
      <c r="PIS11" s="63"/>
      <c r="PIT11" s="63"/>
      <c r="PIU11" s="63"/>
      <c r="PIV11" s="63"/>
      <c r="PIW11" s="63"/>
      <c r="PIX11" s="63"/>
      <c r="PIY11" s="63"/>
      <c r="PIZ11" s="63"/>
      <c r="PJA11" s="63"/>
      <c r="PJB11" s="63"/>
      <c r="PJC11" s="63"/>
      <c r="PJD11" s="63"/>
      <c r="PJE11" s="63"/>
      <c r="PJF11" s="63"/>
      <c r="PJG11" s="63"/>
      <c r="PJH11" s="63"/>
      <c r="PJI11" s="63"/>
      <c r="PJJ11" s="63"/>
      <c r="PJK11" s="63"/>
      <c r="PJL11" s="63"/>
      <c r="PJM11" s="63"/>
      <c r="PJN11" s="63"/>
      <c r="PJO11" s="63"/>
      <c r="PJP11" s="63"/>
      <c r="PJQ11" s="63"/>
      <c r="PJR11" s="63"/>
      <c r="PJS11" s="63"/>
      <c r="PJT11" s="63"/>
      <c r="PJU11" s="63"/>
      <c r="PJV11" s="63"/>
      <c r="PJW11" s="63"/>
      <c r="PJX11" s="63"/>
      <c r="PJY11" s="63"/>
      <c r="PJZ11" s="63"/>
      <c r="PKA11" s="63"/>
      <c r="PKB11" s="63"/>
      <c r="PKC11" s="63"/>
      <c r="PKD11" s="63"/>
      <c r="PKE11" s="63"/>
      <c r="PKF11" s="63"/>
      <c r="PKG11" s="63"/>
      <c r="PKH11" s="63"/>
      <c r="PKI11" s="63"/>
      <c r="PKJ11" s="63"/>
      <c r="PKK11" s="63"/>
      <c r="PKL11" s="63"/>
      <c r="PKM11" s="63"/>
      <c r="PKN11" s="63"/>
      <c r="PKO11" s="63"/>
      <c r="PKP11" s="63"/>
      <c r="PKQ11" s="63"/>
      <c r="PKR11" s="63"/>
      <c r="PKS11" s="63"/>
      <c r="PKT11" s="63"/>
      <c r="PKU11" s="63"/>
      <c r="PKV11" s="63"/>
      <c r="PKW11" s="63"/>
      <c r="PKX11" s="63"/>
      <c r="PKY11" s="63"/>
      <c r="PKZ11" s="63"/>
      <c r="PLA11" s="63"/>
      <c r="PLB11" s="63"/>
      <c r="PLC11" s="63"/>
      <c r="PLD11" s="63"/>
      <c r="PLE11" s="63"/>
      <c r="PLF11" s="63"/>
      <c r="PLG11" s="63"/>
      <c r="PLH11" s="63"/>
      <c r="PLI11" s="63"/>
      <c r="PLJ11" s="63"/>
      <c r="PLK11" s="63"/>
      <c r="PLL11" s="63"/>
      <c r="PLM11" s="63"/>
      <c r="PLN11" s="63"/>
      <c r="PLO11" s="63"/>
      <c r="PLP11" s="63"/>
      <c r="PLQ11" s="63"/>
      <c r="PLR11" s="63"/>
      <c r="PLS11" s="63"/>
      <c r="PLT11" s="63"/>
      <c r="PLU11" s="63"/>
      <c r="PLV11" s="63"/>
      <c r="PLW11" s="63"/>
      <c r="PLX11" s="63"/>
      <c r="PLY11" s="63"/>
      <c r="PLZ11" s="63"/>
      <c r="PMA11" s="63"/>
      <c r="PMB11" s="63"/>
      <c r="PMC11" s="63"/>
      <c r="PMD11" s="63"/>
      <c r="PME11" s="63"/>
      <c r="PMF11" s="63"/>
      <c r="PMG11" s="63"/>
      <c r="PMH11" s="63"/>
      <c r="PMI11" s="63"/>
      <c r="PMJ11" s="63"/>
      <c r="PMK11" s="63"/>
      <c r="PML11" s="63"/>
      <c r="PMM11" s="63"/>
      <c r="PMN11" s="63"/>
      <c r="PMO11" s="63"/>
      <c r="PMP11" s="63"/>
      <c r="PMQ11" s="63"/>
      <c r="PMR11" s="63"/>
      <c r="PMS11" s="63"/>
      <c r="PMT11" s="63"/>
      <c r="PMU11" s="63"/>
      <c r="PMV11" s="63"/>
      <c r="PMW11" s="63"/>
      <c r="PMX11" s="63"/>
      <c r="PMY11" s="63"/>
      <c r="PMZ11" s="63"/>
      <c r="PNA11" s="63"/>
      <c r="PNB11" s="63"/>
      <c r="PNC11" s="63"/>
      <c r="PND11" s="63"/>
      <c r="PNE11" s="63"/>
      <c r="PNF11" s="63"/>
      <c r="PNG11" s="63"/>
      <c r="PNH11" s="63"/>
      <c r="PNI11" s="63"/>
      <c r="PNJ11" s="63"/>
      <c r="PNK11" s="63"/>
      <c r="PNL11" s="63"/>
      <c r="PNM11" s="63"/>
      <c r="PNN11" s="63"/>
      <c r="PNO11" s="63"/>
      <c r="PNP11" s="63"/>
      <c r="PNQ11" s="63"/>
      <c r="PNR11" s="63"/>
      <c r="PNS11" s="63"/>
      <c r="PNT11" s="63"/>
      <c r="PNU11" s="63"/>
      <c r="PNV11" s="63"/>
      <c r="PNW11" s="63"/>
      <c r="PNX11" s="63"/>
      <c r="PNY11" s="63"/>
      <c r="PNZ11" s="63"/>
      <c r="POA11" s="63"/>
      <c r="POB11" s="63"/>
      <c r="POC11" s="63"/>
      <c r="POD11" s="63"/>
      <c r="POE11" s="63"/>
      <c r="POF11" s="63"/>
      <c r="POG11" s="63"/>
      <c r="POH11" s="63"/>
      <c r="POI11" s="63"/>
      <c r="POJ11" s="63"/>
      <c r="POK11" s="63"/>
      <c r="POL11" s="63"/>
      <c r="POM11" s="63"/>
      <c r="PON11" s="63"/>
      <c r="POO11" s="63"/>
      <c r="POP11" s="63"/>
      <c r="POQ11" s="63"/>
      <c r="POR11" s="63"/>
      <c r="POS11" s="63"/>
      <c r="POT11" s="63"/>
      <c r="POU11" s="63"/>
      <c r="POV11" s="63"/>
      <c r="POW11" s="63"/>
      <c r="POX11" s="63"/>
      <c r="POY11" s="63"/>
      <c r="POZ11" s="63"/>
      <c r="PPA11" s="63"/>
      <c r="PPB11" s="63"/>
      <c r="PPC11" s="63"/>
      <c r="PPD11" s="63"/>
      <c r="PPE11" s="63"/>
      <c r="PPF11" s="63"/>
      <c r="PPG11" s="63"/>
      <c r="PPH11" s="63"/>
      <c r="PPI11" s="63"/>
      <c r="PPJ11" s="63"/>
      <c r="PPK11" s="63"/>
      <c r="PPL11" s="63"/>
      <c r="PPM11" s="63"/>
      <c r="PPN11" s="63"/>
      <c r="PPO11" s="63"/>
      <c r="PPP11" s="63"/>
      <c r="PPQ11" s="63"/>
      <c r="PPR11" s="63"/>
      <c r="PPS11" s="63"/>
      <c r="PPT11" s="63"/>
      <c r="PPU11" s="63"/>
      <c r="PPV11" s="63"/>
      <c r="PPW11" s="63"/>
      <c r="PPX11" s="63"/>
      <c r="PPY11" s="63"/>
      <c r="PPZ11" s="63"/>
      <c r="PQA11" s="63"/>
      <c r="PQB11" s="63"/>
      <c r="PQC11" s="63"/>
      <c r="PQD11" s="63"/>
      <c r="PQE11" s="63"/>
      <c r="PQF11" s="63"/>
      <c r="PQG11" s="63"/>
      <c r="PQH11" s="63"/>
      <c r="PQI11" s="63"/>
      <c r="PQJ11" s="63"/>
      <c r="PQK11" s="63"/>
      <c r="PQL11" s="63"/>
      <c r="PQM11" s="63"/>
      <c r="PQN11" s="63"/>
      <c r="PQO11" s="63"/>
      <c r="PQP11" s="63"/>
      <c r="PQQ11" s="63"/>
      <c r="PQR11" s="63"/>
      <c r="PQS11" s="63"/>
      <c r="PQT11" s="63"/>
      <c r="PQU11" s="63"/>
      <c r="PQV11" s="63"/>
      <c r="PQW11" s="63"/>
      <c r="PQX11" s="63"/>
      <c r="PQY11" s="63"/>
      <c r="PQZ11" s="63"/>
      <c r="PRA11" s="63"/>
      <c r="PRB11" s="63"/>
      <c r="PRC11" s="63"/>
      <c r="PRD11" s="63"/>
      <c r="PRE11" s="63"/>
      <c r="PRF11" s="63"/>
      <c r="PRG11" s="63"/>
      <c r="PRH11" s="63"/>
      <c r="PRI11" s="63"/>
      <c r="PRJ11" s="63"/>
      <c r="PRK11" s="63"/>
      <c r="PRL11" s="63"/>
      <c r="PRM11" s="63"/>
      <c r="PRN11" s="63"/>
      <c r="PRO11" s="63"/>
      <c r="PRP11" s="63"/>
      <c r="PRQ11" s="63"/>
      <c r="PRR11" s="63"/>
      <c r="PRS11" s="63"/>
      <c r="PRT11" s="63"/>
      <c r="PRU11" s="63"/>
      <c r="PRV11" s="63"/>
      <c r="PRW11" s="63"/>
      <c r="PRX11" s="63"/>
      <c r="PRY11" s="63"/>
      <c r="PRZ11" s="63"/>
      <c r="PSA11" s="63"/>
      <c r="PSB11" s="63"/>
      <c r="PSC11" s="63"/>
      <c r="PSD11" s="63"/>
      <c r="PSE11" s="63"/>
      <c r="PSF11" s="63"/>
      <c r="PSG11" s="63"/>
      <c r="PSH11" s="63"/>
      <c r="PSI11" s="63"/>
      <c r="PSJ11" s="63"/>
      <c r="PSK11" s="63"/>
      <c r="PSL11" s="63"/>
      <c r="PSM11" s="63"/>
      <c r="PSN11" s="63"/>
      <c r="PSO11" s="63"/>
      <c r="PSP11" s="63"/>
      <c r="PSQ11" s="63"/>
      <c r="PSR11" s="63"/>
      <c r="PSS11" s="63"/>
      <c r="PST11" s="63"/>
      <c r="PSU11" s="63"/>
      <c r="PSV11" s="63"/>
      <c r="PSW11" s="63"/>
      <c r="PSX11" s="63"/>
      <c r="PSY11" s="63"/>
      <c r="PSZ11" s="63"/>
      <c r="PTA11" s="63"/>
      <c r="PTB11" s="63"/>
      <c r="PTC11" s="63"/>
      <c r="PTD11" s="63"/>
      <c r="PTE11" s="63"/>
      <c r="PTF11" s="63"/>
      <c r="PTG11" s="63"/>
      <c r="PTH11" s="63"/>
      <c r="PTI11" s="63"/>
      <c r="PTJ11" s="63"/>
      <c r="PTK11" s="63"/>
      <c r="PTL11" s="63"/>
      <c r="PTM11" s="63"/>
      <c r="PTN11" s="63"/>
      <c r="PTO11" s="63"/>
      <c r="PTP11" s="63"/>
      <c r="PTQ11" s="63"/>
      <c r="PTR11" s="63"/>
      <c r="PTS11" s="63"/>
      <c r="PTT11" s="63"/>
      <c r="PTU11" s="63"/>
      <c r="PTV11" s="63"/>
      <c r="PTW11" s="63"/>
      <c r="PTX11" s="63"/>
      <c r="PTY11" s="63"/>
      <c r="PTZ11" s="63"/>
      <c r="PUA11" s="63"/>
      <c r="PUB11" s="63"/>
      <c r="PUC11" s="63"/>
      <c r="PUD11" s="63"/>
      <c r="PUE11" s="63"/>
      <c r="PUF11" s="63"/>
      <c r="PUG11" s="63"/>
      <c r="PUH11" s="63"/>
      <c r="PUI11" s="63"/>
      <c r="PUJ11" s="63"/>
      <c r="PUK11" s="63"/>
      <c r="PUL11" s="63"/>
      <c r="PUM11" s="63"/>
      <c r="PUN11" s="63"/>
      <c r="PUO11" s="63"/>
      <c r="PUP11" s="63"/>
      <c r="PUQ11" s="63"/>
      <c r="PUR11" s="63"/>
      <c r="PUS11" s="63"/>
      <c r="PUT11" s="63"/>
      <c r="PUU11" s="63"/>
      <c r="PUV11" s="63"/>
      <c r="PUW11" s="63"/>
      <c r="PUX11" s="63"/>
      <c r="PUY11" s="63"/>
      <c r="PUZ11" s="63"/>
      <c r="PVA11" s="63"/>
      <c r="PVB11" s="63"/>
      <c r="PVC11" s="63"/>
      <c r="PVD11" s="63"/>
      <c r="PVE11" s="63"/>
      <c r="PVF11" s="63"/>
      <c r="PVG11" s="63"/>
      <c r="PVH11" s="63"/>
      <c r="PVI11" s="63"/>
      <c r="PVJ11" s="63"/>
      <c r="PVK11" s="63"/>
      <c r="PVL11" s="63"/>
      <c r="PVM11" s="63"/>
      <c r="PVN11" s="63"/>
      <c r="PVO11" s="63"/>
      <c r="PVP11" s="63"/>
      <c r="PVQ11" s="63"/>
      <c r="PVR11" s="63"/>
      <c r="PVS11" s="63"/>
      <c r="PVT11" s="63"/>
      <c r="PVU11" s="63"/>
      <c r="PVV11" s="63"/>
      <c r="PVW11" s="63"/>
      <c r="PVX11" s="63"/>
      <c r="PVY11" s="63"/>
      <c r="PVZ11" s="63"/>
      <c r="PWA11" s="63"/>
      <c r="PWB11" s="63"/>
      <c r="PWC11" s="63"/>
      <c r="PWD11" s="63"/>
      <c r="PWE11" s="63"/>
      <c r="PWF11" s="63"/>
      <c r="PWG11" s="63"/>
      <c r="PWH11" s="63"/>
      <c r="PWI11" s="63"/>
      <c r="PWJ11" s="63"/>
      <c r="PWK11" s="63"/>
      <c r="PWL11" s="63"/>
      <c r="PWM11" s="63"/>
      <c r="PWN11" s="63"/>
      <c r="PWO11" s="63"/>
      <c r="PWP11" s="63"/>
      <c r="PWQ11" s="63"/>
      <c r="PWR11" s="63"/>
      <c r="PWS11" s="63"/>
      <c r="PWT11" s="63"/>
      <c r="PWU11" s="63"/>
      <c r="PWV11" s="63"/>
      <c r="PWW11" s="63"/>
      <c r="PWX11" s="63"/>
      <c r="PWY11" s="63"/>
      <c r="PWZ11" s="63"/>
      <c r="PXA11" s="63"/>
      <c r="PXB11" s="63"/>
      <c r="PXC11" s="63"/>
      <c r="PXD11" s="63"/>
      <c r="PXE11" s="63"/>
      <c r="PXF11" s="63"/>
      <c r="PXG11" s="63"/>
      <c r="PXH11" s="63"/>
      <c r="PXI11" s="63"/>
      <c r="PXJ11" s="63"/>
      <c r="PXK11" s="63"/>
      <c r="PXL11" s="63"/>
      <c r="PXM11" s="63"/>
      <c r="PXN11" s="63"/>
      <c r="PXO11" s="63"/>
      <c r="PXP11" s="63"/>
      <c r="PXQ11" s="63"/>
      <c r="PXR11" s="63"/>
      <c r="PXS11" s="63"/>
      <c r="PXT11" s="63"/>
      <c r="PXU11" s="63"/>
      <c r="PXV11" s="63"/>
      <c r="PXW11" s="63"/>
      <c r="PXX11" s="63"/>
      <c r="PXY11" s="63"/>
      <c r="PXZ11" s="63"/>
      <c r="PYA11" s="63"/>
      <c r="PYB11" s="63"/>
      <c r="PYC11" s="63"/>
      <c r="PYD11" s="63"/>
      <c r="PYE11" s="63"/>
      <c r="PYF11" s="63"/>
      <c r="PYG11" s="63"/>
      <c r="PYH11" s="63"/>
      <c r="PYI11" s="63"/>
      <c r="PYJ11" s="63"/>
      <c r="PYK11" s="63"/>
      <c r="PYL11" s="63"/>
      <c r="PYM11" s="63"/>
      <c r="PYN11" s="63"/>
      <c r="PYO11" s="63"/>
      <c r="PYP11" s="63"/>
      <c r="PYQ11" s="63"/>
      <c r="PYR11" s="63"/>
      <c r="PYS11" s="63"/>
      <c r="PYT11" s="63"/>
      <c r="PYU11" s="63"/>
      <c r="PYV11" s="63"/>
      <c r="PYW11" s="63"/>
      <c r="PYX11" s="63"/>
      <c r="PYY11" s="63"/>
      <c r="PYZ11" s="63"/>
      <c r="PZA11" s="63"/>
      <c r="PZB11" s="63"/>
      <c r="PZC11" s="63"/>
      <c r="PZD11" s="63"/>
      <c r="PZE11" s="63"/>
      <c r="PZF11" s="63"/>
      <c r="PZG11" s="63"/>
      <c r="PZH11" s="63"/>
      <c r="PZI11" s="63"/>
      <c r="PZJ11" s="63"/>
      <c r="PZK11" s="63"/>
      <c r="PZL11" s="63"/>
      <c r="PZM11" s="63"/>
      <c r="PZN11" s="63"/>
      <c r="PZO11" s="63"/>
      <c r="PZP11" s="63"/>
      <c r="PZQ11" s="63"/>
      <c r="PZR11" s="63"/>
      <c r="PZS11" s="63"/>
      <c r="PZT11" s="63"/>
      <c r="PZU11" s="63"/>
      <c r="PZV11" s="63"/>
      <c r="PZW11" s="63"/>
      <c r="PZX11" s="63"/>
      <c r="PZY11" s="63"/>
      <c r="PZZ11" s="63"/>
      <c r="QAA11" s="63"/>
      <c r="QAB11" s="63"/>
      <c r="QAC11" s="63"/>
      <c r="QAD11" s="63"/>
      <c r="QAE11" s="63"/>
      <c r="QAF11" s="63"/>
      <c r="QAG11" s="63"/>
      <c r="QAH11" s="63"/>
      <c r="QAI11" s="63"/>
      <c r="QAJ11" s="63"/>
      <c r="QAK11" s="63"/>
      <c r="QAL11" s="63"/>
      <c r="QAM11" s="63"/>
      <c r="QAN11" s="63"/>
      <c r="QAO11" s="63"/>
      <c r="QAP11" s="63"/>
      <c r="QAQ11" s="63"/>
      <c r="QAR11" s="63"/>
      <c r="QAS11" s="63"/>
      <c r="QAT11" s="63"/>
      <c r="QAU11" s="63"/>
      <c r="QAV11" s="63"/>
      <c r="QAW11" s="63"/>
      <c r="QAX11" s="63"/>
      <c r="QAY11" s="63"/>
      <c r="QAZ11" s="63"/>
      <c r="QBA11" s="63"/>
      <c r="QBB11" s="63"/>
      <c r="QBC11" s="63"/>
      <c r="QBD11" s="63"/>
      <c r="QBE11" s="63"/>
      <c r="QBF11" s="63"/>
      <c r="QBG11" s="63"/>
      <c r="QBH11" s="63"/>
      <c r="QBI11" s="63"/>
      <c r="QBJ11" s="63"/>
      <c r="QBK11" s="63"/>
      <c r="QBL11" s="63"/>
      <c r="QBM11" s="63"/>
      <c r="QBN11" s="63"/>
      <c r="QBO11" s="63"/>
      <c r="QBP11" s="63"/>
      <c r="QBQ11" s="63"/>
      <c r="QBR11" s="63"/>
      <c r="QBS11" s="63"/>
      <c r="QBT11" s="63"/>
      <c r="QBU11" s="63"/>
      <c r="QBV11" s="63"/>
      <c r="QBW11" s="63"/>
      <c r="QBX11" s="63"/>
      <c r="QBY11" s="63"/>
      <c r="QBZ11" s="63"/>
      <c r="QCA11" s="63"/>
      <c r="QCB11" s="63"/>
      <c r="QCC11" s="63"/>
      <c r="QCD11" s="63"/>
      <c r="QCE11" s="63"/>
      <c r="QCF11" s="63"/>
      <c r="QCG11" s="63"/>
      <c r="QCH11" s="63"/>
      <c r="QCI11" s="63"/>
      <c r="QCJ11" s="63"/>
      <c r="QCK11" s="63"/>
      <c r="QCL11" s="63"/>
      <c r="QCM11" s="63"/>
      <c r="QCN11" s="63"/>
      <c r="QCO11" s="63"/>
      <c r="QCP11" s="63"/>
      <c r="QCQ11" s="63"/>
      <c r="QCR11" s="63"/>
      <c r="QCS11" s="63"/>
      <c r="QCT11" s="63"/>
      <c r="QCU11" s="63"/>
      <c r="QCV11" s="63"/>
      <c r="QCW11" s="63"/>
      <c r="QCX11" s="63"/>
      <c r="QCY11" s="63"/>
      <c r="QCZ11" s="63"/>
      <c r="QDA11" s="63"/>
      <c r="QDB11" s="63"/>
      <c r="QDC11" s="63"/>
      <c r="QDD11" s="63"/>
      <c r="QDE11" s="63"/>
      <c r="QDF11" s="63"/>
      <c r="QDG11" s="63"/>
      <c r="QDH11" s="63"/>
      <c r="QDI11" s="63"/>
      <c r="QDJ11" s="63"/>
      <c r="QDK11" s="63"/>
      <c r="QDL11" s="63"/>
      <c r="QDM11" s="63"/>
      <c r="QDN11" s="63"/>
      <c r="QDO11" s="63"/>
      <c r="QDP11" s="63"/>
      <c r="QDQ11" s="63"/>
      <c r="QDR11" s="63"/>
      <c r="QDS11" s="63"/>
      <c r="QDT11" s="63"/>
      <c r="QDU11" s="63"/>
      <c r="QDV11" s="63"/>
      <c r="QDW11" s="63"/>
      <c r="QDX11" s="63"/>
      <c r="QDY11" s="63"/>
      <c r="QDZ11" s="63"/>
      <c r="QEA11" s="63"/>
      <c r="QEB11" s="63"/>
      <c r="QEC11" s="63"/>
      <c r="QED11" s="63"/>
      <c r="QEE11" s="63"/>
      <c r="QEF11" s="63"/>
      <c r="QEG11" s="63"/>
      <c r="QEH11" s="63"/>
      <c r="QEI11" s="63"/>
      <c r="QEJ11" s="63"/>
      <c r="QEK11" s="63"/>
      <c r="QEL11" s="63"/>
      <c r="QEM11" s="63"/>
      <c r="QEN11" s="63"/>
      <c r="QEO11" s="63"/>
      <c r="QEP11" s="63"/>
      <c r="QEQ11" s="63"/>
      <c r="QER11" s="63"/>
      <c r="QES11" s="63"/>
      <c r="QET11" s="63"/>
      <c r="QEU11" s="63"/>
      <c r="QEV11" s="63"/>
      <c r="QEW11" s="63"/>
      <c r="QEX11" s="63"/>
      <c r="QEY11" s="63"/>
      <c r="QEZ11" s="63"/>
      <c r="QFA11" s="63"/>
      <c r="QFB11" s="63"/>
      <c r="QFC11" s="63"/>
      <c r="QFD11" s="63"/>
      <c r="QFE11" s="63"/>
      <c r="QFF11" s="63"/>
      <c r="QFG11" s="63"/>
      <c r="QFH11" s="63"/>
      <c r="QFI11" s="63"/>
      <c r="QFJ11" s="63"/>
      <c r="QFK11" s="63"/>
      <c r="QFL11" s="63"/>
      <c r="QFM11" s="63"/>
      <c r="QFN11" s="63"/>
      <c r="QFO11" s="63"/>
      <c r="QFP11" s="63"/>
      <c r="QFQ11" s="63"/>
      <c r="QFR11" s="63"/>
      <c r="QFS11" s="63"/>
      <c r="QFT11" s="63"/>
      <c r="QFU11" s="63"/>
      <c r="QFV11" s="63"/>
      <c r="QFW11" s="63"/>
      <c r="QFX11" s="63"/>
      <c r="QFY11" s="63"/>
      <c r="QFZ11" s="63"/>
      <c r="QGA11" s="63"/>
      <c r="QGB11" s="63"/>
      <c r="QGC11" s="63"/>
      <c r="QGD11" s="63"/>
      <c r="QGE11" s="63"/>
      <c r="QGF11" s="63"/>
      <c r="QGG11" s="63"/>
      <c r="QGH11" s="63"/>
      <c r="QGI11" s="63"/>
      <c r="QGJ11" s="63"/>
      <c r="QGK11" s="63"/>
      <c r="QGL11" s="63"/>
      <c r="QGM11" s="63"/>
      <c r="QGN11" s="63"/>
      <c r="QGO11" s="63"/>
      <c r="QGP11" s="63"/>
      <c r="QGQ11" s="63"/>
      <c r="QGR11" s="63"/>
      <c r="QGS11" s="63"/>
      <c r="QGT11" s="63"/>
      <c r="QGU11" s="63"/>
      <c r="QGV11" s="63"/>
      <c r="QGW11" s="63"/>
      <c r="QGX11" s="63"/>
      <c r="QGY11" s="63"/>
      <c r="QGZ11" s="63"/>
      <c r="QHA11" s="63"/>
      <c r="QHB11" s="63"/>
      <c r="QHC11" s="63"/>
      <c r="QHD11" s="63"/>
      <c r="QHE11" s="63"/>
      <c r="QHF11" s="63"/>
      <c r="QHG11" s="63"/>
      <c r="QHH11" s="63"/>
      <c r="QHI11" s="63"/>
      <c r="QHJ11" s="63"/>
      <c r="QHK11" s="63"/>
      <c r="QHL11" s="63"/>
      <c r="QHM11" s="63"/>
      <c r="QHN11" s="63"/>
      <c r="QHO11" s="63"/>
      <c r="QHP11" s="63"/>
      <c r="QHQ11" s="63"/>
      <c r="QHR11" s="63"/>
      <c r="QHS11" s="63"/>
      <c r="QHT11" s="63"/>
      <c r="QHU11" s="63"/>
      <c r="QHV11" s="63"/>
      <c r="QHW11" s="63"/>
      <c r="QHX11" s="63"/>
      <c r="QHY11" s="63"/>
      <c r="QHZ11" s="63"/>
      <c r="QIA11" s="63"/>
      <c r="QIB11" s="63"/>
      <c r="QIC11" s="63"/>
      <c r="QID11" s="63"/>
      <c r="QIE11" s="63"/>
      <c r="QIF11" s="63"/>
      <c r="QIG11" s="63"/>
      <c r="QIH11" s="63"/>
      <c r="QII11" s="63"/>
      <c r="QIJ11" s="63"/>
      <c r="QIK11" s="63"/>
      <c r="QIL11" s="63"/>
      <c r="QIM11" s="63"/>
      <c r="QIN11" s="63"/>
      <c r="QIO11" s="63"/>
      <c r="QIP11" s="63"/>
      <c r="QIQ11" s="63"/>
      <c r="QIR11" s="63"/>
      <c r="QIS11" s="63"/>
      <c r="QIT11" s="63"/>
      <c r="QIU11" s="63"/>
      <c r="QIV11" s="63"/>
      <c r="QIW11" s="63"/>
      <c r="QIX11" s="63"/>
      <c r="QIY11" s="63"/>
      <c r="QIZ11" s="63"/>
      <c r="QJA11" s="63"/>
      <c r="QJB11" s="63"/>
      <c r="QJC11" s="63"/>
      <c r="QJD11" s="63"/>
      <c r="QJE11" s="63"/>
      <c r="QJF11" s="63"/>
      <c r="QJG11" s="63"/>
      <c r="QJH11" s="63"/>
      <c r="QJI11" s="63"/>
      <c r="QJJ11" s="63"/>
      <c r="QJK11" s="63"/>
      <c r="QJL11" s="63"/>
      <c r="QJM11" s="63"/>
      <c r="QJN11" s="63"/>
      <c r="QJO11" s="63"/>
      <c r="QJP11" s="63"/>
      <c r="QJQ11" s="63"/>
      <c r="QJR11" s="63"/>
      <c r="QJS11" s="63"/>
      <c r="QJT11" s="63"/>
      <c r="QJU11" s="63"/>
      <c r="QJV11" s="63"/>
      <c r="QJW11" s="63"/>
      <c r="QJX11" s="63"/>
      <c r="QJY11" s="63"/>
      <c r="QJZ11" s="63"/>
      <c r="QKA11" s="63"/>
      <c r="QKB11" s="63"/>
      <c r="QKC11" s="63"/>
      <c r="QKD11" s="63"/>
      <c r="QKE11" s="63"/>
      <c r="QKF11" s="63"/>
      <c r="QKG11" s="63"/>
      <c r="QKH11" s="63"/>
      <c r="QKI11" s="63"/>
      <c r="QKJ11" s="63"/>
      <c r="QKK11" s="63"/>
      <c r="QKL11" s="63"/>
      <c r="QKM11" s="63"/>
      <c r="QKN11" s="63"/>
      <c r="QKO11" s="63"/>
      <c r="QKP11" s="63"/>
      <c r="QKQ11" s="63"/>
      <c r="QKR11" s="63"/>
      <c r="QKS11" s="63"/>
      <c r="QKT11" s="63"/>
      <c r="QKU11" s="63"/>
      <c r="QKV11" s="63"/>
      <c r="QKW11" s="63"/>
      <c r="QKX11" s="63"/>
      <c r="QKY11" s="63"/>
      <c r="QKZ11" s="63"/>
      <c r="QLA11" s="63"/>
      <c r="QLB11" s="63"/>
      <c r="QLC11" s="63"/>
      <c r="QLD11" s="63"/>
      <c r="QLE11" s="63"/>
      <c r="QLF11" s="63"/>
      <c r="QLG11" s="63"/>
      <c r="QLH11" s="63"/>
      <c r="QLI11" s="63"/>
      <c r="QLJ11" s="63"/>
      <c r="QLK11" s="63"/>
      <c r="QLL11" s="63"/>
      <c r="QLM11" s="63"/>
      <c r="QLN11" s="63"/>
      <c r="QLO11" s="63"/>
      <c r="QLP11" s="63"/>
      <c r="QLQ11" s="63"/>
      <c r="QLR11" s="63"/>
      <c r="QLS11" s="63"/>
      <c r="QLT11" s="63"/>
      <c r="QLU11" s="63"/>
      <c r="QLV11" s="63"/>
      <c r="QLW11" s="63"/>
      <c r="QLX11" s="63"/>
      <c r="QLY11" s="63"/>
      <c r="QLZ11" s="63"/>
      <c r="QMA11" s="63"/>
      <c r="QMB11" s="63"/>
      <c r="QMC11" s="63"/>
      <c r="QMD11" s="63"/>
      <c r="QME11" s="63"/>
      <c r="QMF11" s="63"/>
      <c r="QMG11" s="63"/>
      <c r="QMH11" s="63"/>
      <c r="QMI11" s="63"/>
      <c r="QMJ11" s="63"/>
      <c r="QMK11" s="63"/>
      <c r="QML11" s="63"/>
      <c r="QMM11" s="63"/>
      <c r="QMN11" s="63"/>
      <c r="QMO11" s="63"/>
      <c r="QMP11" s="63"/>
      <c r="QMQ11" s="63"/>
      <c r="QMR11" s="63"/>
      <c r="QMS11" s="63"/>
      <c r="QMT11" s="63"/>
      <c r="QMU11" s="63"/>
      <c r="QMV11" s="63"/>
      <c r="QMW11" s="63"/>
      <c r="QMX11" s="63"/>
      <c r="QMY11" s="63"/>
      <c r="QMZ11" s="63"/>
      <c r="QNA11" s="63"/>
      <c r="QNB11" s="63"/>
      <c r="QNC11" s="63"/>
      <c r="QND11" s="63"/>
      <c r="QNE11" s="63"/>
      <c r="QNF11" s="63"/>
      <c r="QNG11" s="63"/>
      <c r="QNH11" s="63"/>
      <c r="QNI11" s="63"/>
      <c r="QNJ11" s="63"/>
      <c r="QNK11" s="63"/>
      <c r="QNL11" s="63"/>
      <c r="QNM11" s="63"/>
      <c r="QNN11" s="63"/>
      <c r="QNO11" s="63"/>
      <c r="QNP11" s="63"/>
      <c r="QNQ11" s="63"/>
      <c r="QNR11" s="63"/>
      <c r="QNS11" s="63"/>
      <c r="QNT11" s="63"/>
      <c r="QNU11" s="63"/>
      <c r="QNV11" s="63"/>
      <c r="QNW11" s="63"/>
      <c r="QNX11" s="63"/>
      <c r="QNY11" s="63"/>
      <c r="QNZ11" s="63"/>
      <c r="QOA11" s="63"/>
      <c r="QOB11" s="63"/>
      <c r="QOC11" s="63"/>
      <c r="QOD11" s="63"/>
      <c r="QOE11" s="63"/>
      <c r="QOF11" s="63"/>
      <c r="QOG11" s="63"/>
      <c r="QOH11" s="63"/>
      <c r="QOI11" s="63"/>
      <c r="QOJ11" s="63"/>
      <c r="QOK11" s="63"/>
      <c r="QOL11" s="63"/>
      <c r="QOM11" s="63"/>
      <c r="QON11" s="63"/>
      <c r="QOO11" s="63"/>
      <c r="QOP11" s="63"/>
      <c r="QOQ11" s="63"/>
      <c r="QOR11" s="63"/>
      <c r="QOS11" s="63"/>
      <c r="QOT11" s="63"/>
      <c r="QOU11" s="63"/>
      <c r="QOV11" s="63"/>
      <c r="QOW11" s="63"/>
      <c r="QOX11" s="63"/>
      <c r="QOY11" s="63"/>
      <c r="QOZ11" s="63"/>
      <c r="QPA11" s="63"/>
      <c r="QPB11" s="63"/>
      <c r="QPC11" s="63"/>
      <c r="QPD11" s="63"/>
      <c r="QPE11" s="63"/>
      <c r="QPF11" s="63"/>
      <c r="QPG11" s="63"/>
      <c r="QPH11" s="63"/>
      <c r="QPI11" s="63"/>
      <c r="QPJ11" s="63"/>
      <c r="QPK11" s="63"/>
      <c r="QPL11" s="63"/>
      <c r="QPM11" s="63"/>
      <c r="QPN11" s="63"/>
      <c r="QPO11" s="63"/>
      <c r="QPP11" s="63"/>
      <c r="QPQ11" s="63"/>
      <c r="QPR11" s="63"/>
      <c r="QPS11" s="63"/>
      <c r="QPT11" s="63"/>
      <c r="QPU11" s="63"/>
      <c r="QPV11" s="63"/>
      <c r="QPW11" s="63"/>
      <c r="QPX11" s="63"/>
      <c r="QPY11" s="63"/>
      <c r="QPZ11" s="63"/>
      <c r="QQA11" s="63"/>
      <c r="QQB11" s="63"/>
      <c r="QQC11" s="63"/>
      <c r="QQD11" s="63"/>
      <c r="QQE11" s="63"/>
      <c r="QQF11" s="63"/>
      <c r="QQG11" s="63"/>
      <c r="QQH11" s="63"/>
      <c r="QQI11" s="63"/>
      <c r="QQJ11" s="63"/>
      <c r="QQK11" s="63"/>
      <c r="QQL11" s="63"/>
      <c r="QQM11" s="63"/>
      <c r="QQN11" s="63"/>
      <c r="QQO11" s="63"/>
      <c r="QQP11" s="63"/>
      <c r="QQQ11" s="63"/>
      <c r="QQR11" s="63"/>
      <c r="QQS11" s="63"/>
      <c r="QQT11" s="63"/>
      <c r="QQU11" s="63"/>
      <c r="QQV11" s="63"/>
      <c r="QQW11" s="63"/>
      <c r="QQX11" s="63"/>
      <c r="QQY11" s="63"/>
      <c r="QQZ11" s="63"/>
      <c r="QRA11" s="63"/>
      <c r="QRB11" s="63"/>
      <c r="QRC11" s="63"/>
      <c r="QRD11" s="63"/>
      <c r="QRE11" s="63"/>
      <c r="QRF11" s="63"/>
      <c r="QRG11" s="63"/>
      <c r="QRH11" s="63"/>
      <c r="QRI11" s="63"/>
      <c r="QRJ11" s="63"/>
      <c r="QRK11" s="63"/>
      <c r="QRL11" s="63"/>
      <c r="QRM11" s="63"/>
      <c r="QRN11" s="63"/>
      <c r="QRO11" s="63"/>
      <c r="QRP11" s="63"/>
      <c r="QRQ11" s="63"/>
      <c r="QRR11" s="63"/>
      <c r="QRS11" s="63"/>
      <c r="QRT11" s="63"/>
      <c r="QRU11" s="63"/>
      <c r="QRV11" s="63"/>
      <c r="QRW11" s="63"/>
      <c r="QRX11" s="63"/>
      <c r="QRY11" s="63"/>
      <c r="QRZ11" s="63"/>
      <c r="QSA11" s="63"/>
      <c r="QSB11" s="63"/>
      <c r="QSC11" s="63"/>
      <c r="QSD11" s="63"/>
      <c r="QSE11" s="63"/>
      <c r="QSF11" s="63"/>
      <c r="QSG11" s="63"/>
      <c r="QSH11" s="63"/>
      <c r="QSI11" s="63"/>
      <c r="QSJ11" s="63"/>
      <c r="QSK11" s="63"/>
      <c r="QSL11" s="63"/>
      <c r="QSM11" s="63"/>
      <c r="QSN11" s="63"/>
      <c r="QSO11" s="63"/>
      <c r="QSP11" s="63"/>
      <c r="QSQ11" s="63"/>
      <c r="QSR11" s="63"/>
      <c r="QSS11" s="63"/>
      <c r="QST11" s="63"/>
      <c r="QSU11" s="63"/>
      <c r="QSV11" s="63"/>
      <c r="QSW11" s="63"/>
      <c r="QSX11" s="63"/>
      <c r="QSY11" s="63"/>
      <c r="QSZ11" s="63"/>
      <c r="QTA11" s="63"/>
      <c r="QTB11" s="63"/>
      <c r="QTC11" s="63"/>
      <c r="QTD11" s="63"/>
      <c r="QTE11" s="63"/>
      <c r="QTF11" s="63"/>
      <c r="QTG11" s="63"/>
      <c r="QTH11" s="63"/>
      <c r="QTI11" s="63"/>
      <c r="QTJ11" s="63"/>
      <c r="QTK11" s="63"/>
      <c r="QTL11" s="63"/>
      <c r="QTM11" s="63"/>
      <c r="QTN11" s="63"/>
      <c r="QTO11" s="63"/>
      <c r="QTP11" s="63"/>
      <c r="QTQ11" s="63"/>
      <c r="QTR11" s="63"/>
      <c r="QTS11" s="63"/>
      <c r="QTT11" s="63"/>
      <c r="QTU11" s="63"/>
      <c r="QTV11" s="63"/>
      <c r="QTW11" s="63"/>
      <c r="QTX11" s="63"/>
      <c r="QTY11" s="63"/>
      <c r="QTZ11" s="63"/>
      <c r="QUA11" s="63"/>
      <c r="QUB11" s="63"/>
      <c r="QUC11" s="63"/>
      <c r="QUD11" s="63"/>
      <c r="QUE11" s="63"/>
      <c r="QUF11" s="63"/>
      <c r="QUG11" s="63"/>
      <c r="QUH11" s="63"/>
      <c r="QUI11" s="63"/>
      <c r="QUJ11" s="63"/>
      <c r="QUK11" s="63"/>
      <c r="QUL11" s="63"/>
      <c r="QUM11" s="63"/>
      <c r="QUN11" s="63"/>
      <c r="QUO11" s="63"/>
      <c r="QUP11" s="63"/>
      <c r="QUQ11" s="63"/>
      <c r="QUR11" s="63"/>
      <c r="QUS11" s="63"/>
      <c r="QUT11" s="63"/>
      <c r="QUU11" s="63"/>
      <c r="QUV11" s="63"/>
      <c r="QUW11" s="63"/>
      <c r="QUX11" s="63"/>
      <c r="QUY11" s="63"/>
      <c r="QUZ11" s="63"/>
      <c r="QVA11" s="63"/>
      <c r="QVB11" s="63"/>
      <c r="QVC11" s="63"/>
      <c r="QVD11" s="63"/>
      <c r="QVE11" s="63"/>
      <c r="QVF11" s="63"/>
      <c r="QVG11" s="63"/>
      <c r="QVH11" s="63"/>
      <c r="QVI11" s="63"/>
      <c r="QVJ11" s="63"/>
      <c r="QVK11" s="63"/>
      <c r="QVL11" s="63"/>
      <c r="QVM11" s="63"/>
      <c r="QVN11" s="63"/>
      <c r="QVO11" s="63"/>
      <c r="QVP11" s="63"/>
      <c r="QVQ11" s="63"/>
      <c r="QVR11" s="63"/>
      <c r="QVS11" s="63"/>
      <c r="QVT11" s="63"/>
      <c r="QVU11" s="63"/>
      <c r="QVV11" s="63"/>
      <c r="QVW11" s="63"/>
      <c r="QVX11" s="63"/>
      <c r="QVY11" s="63"/>
      <c r="QVZ11" s="63"/>
      <c r="QWA11" s="63"/>
      <c r="QWB11" s="63"/>
      <c r="QWC11" s="63"/>
      <c r="QWD11" s="63"/>
      <c r="QWE11" s="63"/>
      <c r="QWF11" s="63"/>
      <c r="QWG11" s="63"/>
      <c r="QWH11" s="63"/>
      <c r="QWI11" s="63"/>
      <c r="QWJ11" s="63"/>
      <c r="QWK11" s="63"/>
      <c r="QWL11" s="63"/>
      <c r="QWM11" s="63"/>
      <c r="QWN11" s="63"/>
      <c r="QWO11" s="63"/>
      <c r="QWP11" s="63"/>
      <c r="QWQ11" s="63"/>
      <c r="QWR11" s="63"/>
      <c r="QWS11" s="63"/>
      <c r="QWT11" s="63"/>
      <c r="QWU11" s="63"/>
      <c r="QWV11" s="63"/>
      <c r="QWW11" s="63"/>
      <c r="QWX11" s="63"/>
      <c r="QWY11" s="63"/>
      <c r="QWZ11" s="63"/>
      <c r="QXA11" s="63"/>
      <c r="QXB11" s="63"/>
      <c r="QXC11" s="63"/>
      <c r="QXD11" s="63"/>
      <c r="QXE11" s="63"/>
      <c r="QXF11" s="63"/>
      <c r="QXG11" s="63"/>
      <c r="QXH11" s="63"/>
      <c r="QXI11" s="63"/>
      <c r="QXJ11" s="63"/>
      <c r="QXK11" s="63"/>
      <c r="QXL11" s="63"/>
      <c r="QXM11" s="63"/>
      <c r="QXN11" s="63"/>
      <c r="QXO11" s="63"/>
      <c r="QXP11" s="63"/>
      <c r="QXQ11" s="63"/>
      <c r="QXR11" s="63"/>
      <c r="QXS11" s="63"/>
      <c r="QXT11" s="63"/>
      <c r="QXU11" s="63"/>
      <c r="QXV11" s="63"/>
      <c r="QXW11" s="63"/>
      <c r="QXX11" s="63"/>
      <c r="QXY11" s="63"/>
      <c r="QXZ11" s="63"/>
      <c r="QYA11" s="63"/>
      <c r="QYB11" s="63"/>
      <c r="QYC11" s="63"/>
      <c r="QYD11" s="63"/>
      <c r="QYE11" s="63"/>
      <c r="QYF11" s="63"/>
      <c r="QYG11" s="63"/>
      <c r="QYH11" s="63"/>
      <c r="QYI11" s="63"/>
      <c r="QYJ11" s="63"/>
      <c r="QYK11" s="63"/>
      <c r="QYL11" s="63"/>
      <c r="QYM11" s="63"/>
      <c r="QYN11" s="63"/>
      <c r="QYO11" s="63"/>
      <c r="QYP11" s="63"/>
      <c r="QYQ11" s="63"/>
      <c r="QYR11" s="63"/>
      <c r="QYS11" s="63"/>
      <c r="QYT11" s="63"/>
      <c r="QYU11" s="63"/>
      <c r="QYV11" s="63"/>
      <c r="QYW11" s="63"/>
      <c r="QYX11" s="63"/>
      <c r="QYY11" s="63"/>
      <c r="QYZ11" s="63"/>
      <c r="QZA11" s="63"/>
      <c r="QZB11" s="63"/>
      <c r="QZC11" s="63"/>
      <c r="QZD11" s="63"/>
      <c r="QZE11" s="63"/>
      <c r="QZF11" s="63"/>
      <c r="QZG11" s="63"/>
      <c r="QZH11" s="63"/>
      <c r="QZI11" s="63"/>
      <c r="QZJ11" s="63"/>
      <c r="QZK11" s="63"/>
      <c r="QZL11" s="63"/>
      <c r="QZM11" s="63"/>
      <c r="QZN11" s="63"/>
      <c r="QZO11" s="63"/>
      <c r="QZP11" s="63"/>
      <c r="QZQ11" s="63"/>
      <c r="QZR11" s="63"/>
      <c r="QZS11" s="63"/>
      <c r="QZT11" s="63"/>
      <c r="QZU11" s="63"/>
      <c r="QZV11" s="63"/>
      <c r="QZW11" s="63"/>
      <c r="QZX11" s="63"/>
      <c r="QZY11" s="63"/>
      <c r="QZZ11" s="63"/>
      <c r="RAA11" s="63"/>
      <c r="RAB11" s="63"/>
      <c r="RAC11" s="63"/>
      <c r="RAD11" s="63"/>
      <c r="RAE11" s="63"/>
      <c r="RAF11" s="63"/>
      <c r="RAG11" s="63"/>
      <c r="RAH11" s="63"/>
      <c r="RAI11" s="63"/>
      <c r="RAJ11" s="63"/>
      <c r="RAK11" s="63"/>
      <c r="RAL11" s="63"/>
      <c r="RAM11" s="63"/>
      <c r="RAN11" s="63"/>
      <c r="RAO11" s="63"/>
      <c r="RAP11" s="63"/>
      <c r="RAQ11" s="63"/>
      <c r="RAR11" s="63"/>
      <c r="RAS11" s="63"/>
      <c r="RAT11" s="63"/>
      <c r="RAU11" s="63"/>
      <c r="RAV11" s="63"/>
      <c r="RAW11" s="63"/>
      <c r="RAX11" s="63"/>
      <c r="RAY11" s="63"/>
      <c r="RAZ11" s="63"/>
      <c r="RBA11" s="63"/>
      <c r="RBB11" s="63"/>
      <c r="RBC11" s="63"/>
      <c r="RBD11" s="63"/>
      <c r="RBE11" s="63"/>
      <c r="RBF11" s="63"/>
      <c r="RBG11" s="63"/>
      <c r="RBH11" s="63"/>
      <c r="RBI11" s="63"/>
      <c r="RBJ11" s="63"/>
      <c r="RBK11" s="63"/>
      <c r="RBL11" s="63"/>
      <c r="RBM11" s="63"/>
      <c r="RBN11" s="63"/>
      <c r="RBO11" s="63"/>
      <c r="RBP11" s="63"/>
      <c r="RBQ11" s="63"/>
      <c r="RBR11" s="63"/>
      <c r="RBS11" s="63"/>
      <c r="RBT11" s="63"/>
      <c r="RBU11" s="63"/>
      <c r="RBV11" s="63"/>
      <c r="RBW11" s="63"/>
      <c r="RBX11" s="63"/>
      <c r="RBY11" s="63"/>
      <c r="RBZ11" s="63"/>
      <c r="RCA11" s="63"/>
      <c r="RCB11" s="63"/>
      <c r="RCC11" s="63"/>
      <c r="RCD11" s="63"/>
      <c r="RCE11" s="63"/>
      <c r="RCF11" s="63"/>
      <c r="RCG11" s="63"/>
      <c r="RCH11" s="63"/>
      <c r="RCI11" s="63"/>
      <c r="RCJ11" s="63"/>
      <c r="RCK11" s="63"/>
      <c r="RCL11" s="63"/>
      <c r="RCM11" s="63"/>
      <c r="RCN11" s="63"/>
      <c r="RCO11" s="63"/>
      <c r="RCP11" s="63"/>
      <c r="RCQ11" s="63"/>
      <c r="RCR11" s="63"/>
      <c r="RCS11" s="63"/>
      <c r="RCT11" s="63"/>
      <c r="RCU11" s="63"/>
      <c r="RCV11" s="63"/>
      <c r="RCW11" s="63"/>
      <c r="RCX11" s="63"/>
      <c r="RCY11" s="63"/>
      <c r="RCZ11" s="63"/>
      <c r="RDA11" s="63"/>
      <c r="RDB11" s="63"/>
      <c r="RDC11" s="63"/>
      <c r="RDD11" s="63"/>
      <c r="RDE11" s="63"/>
      <c r="RDF11" s="63"/>
      <c r="RDG11" s="63"/>
      <c r="RDH11" s="63"/>
      <c r="RDI11" s="63"/>
      <c r="RDJ11" s="63"/>
      <c r="RDK11" s="63"/>
      <c r="RDL11" s="63"/>
      <c r="RDM11" s="63"/>
      <c r="RDN11" s="63"/>
      <c r="RDO11" s="63"/>
      <c r="RDP11" s="63"/>
      <c r="RDQ11" s="63"/>
      <c r="RDR11" s="63"/>
      <c r="RDS11" s="63"/>
      <c r="RDT11" s="63"/>
      <c r="RDU11" s="63"/>
      <c r="RDV11" s="63"/>
      <c r="RDW11" s="63"/>
      <c r="RDX11" s="63"/>
      <c r="RDY11" s="63"/>
      <c r="RDZ11" s="63"/>
      <c r="REA11" s="63"/>
      <c r="REB11" s="63"/>
      <c r="REC11" s="63"/>
      <c r="RED11" s="63"/>
      <c r="REE11" s="63"/>
      <c r="REF11" s="63"/>
      <c r="REG11" s="63"/>
      <c r="REH11" s="63"/>
      <c r="REI11" s="63"/>
      <c r="REJ11" s="63"/>
      <c r="REK11" s="63"/>
      <c r="REL11" s="63"/>
      <c r="REM11" s="63"/>
      <c r="REN11" s="63"/>
      <c r="REO11" s="63"/>
      <c r="REP11" s="63"/>
      <c r="REQ11" s="63"/>
      <c r="RER11" s="63"/>
      <c r="RES11" s="63"/>
      <c r="RET11" s="63"/>
      <c r="REU11" s="63"/>
      <c r="REV11" s="63"/>
      <c r="REW11" s="63"/>
      <c r="REX11" s="63"/>
      <c r="REY11" s="63"/>
      <c r="REZ11" s="63"/>
      <c r="RFA11" s="63"/>
      <c r="RFB11" s="63"/>
      <c r="RFC11" s="63"/>
      <c r="RFD11" s="63"/>
      <c r="RFE11" s="63"/>
      <c r="RFF11" s="63"/>
      <c r="RFG11" s="63"/>
      <c r="RFH11" s="63"/>
      <c r="RFI11" s="63"/>
      <c r="RFJ11" s="63"/>
      <c r="RFK11" s="63"/>
      <c r="RFL11" s="63"/>
      <c r="RFM11" s="63"/>
      <c r="RFN11" s="63"/>
      <c r="RFO11" s="63"/>
      <c r="RFP11" s="63"/>
      <c r="RFQ11" s="63"/>
      <c r="RFR11" s="63"/>
      <c r="RFS11" s="63"/>
      <c r="RFT11" s="63"/>
      <c r="RFU11" s="63"/>
      <c r="RFV11" s="63"/>
      <c r="RFW11" s="63"/>
      <c r="RFX11" s="63"/>
      <c r="RFY11" s="63"/>
      <c r="RFZ11" s="63"/>
      <c r="RGA11" s="63"/>
      <c r="RGB11" s="63"/>
      <c r="RGC11" s="63"/>
      <c r="RGD11" s="63"/>
      <c r="RGE11" s="63"/>
      <c r="RGF11" s="63"/>
      <c r="RGG11" s="63"/>
      <c r="RGH11" s="63"/>
      <c r="RGI11" s="63"/>
      <c r="RGJ11" s="63"/>
      <c r="RGK11" s="63"/>
      <c r="RGL11" s="63"/>
      <c r="RGM11" s="63"/>
      <c r="RGN11" s="63"/>
      <c r="RGO11" s="63"/>
      <c r="RGP11" s="63"/>
      <c r="RGQ11" s="63"/>
      <c r="RGR11" s="63"/>
      <c r="RGS11" s="63"/>
      <c r="RGT11" s="63"/>
      <c r="RGU11" s="63"/>
      <c r="RGV11" s="63"/>
      <c r="RGW11" s="63"/>
      <c r="RGX11" s="63"/>
      <c r="RGY11" s="63"/>
      <c r="RGZ11" s="63"/>
      <c r="RHA11" s="63"/>
      <c r="RHB11" s="63"/>
      <c r="RHC11" s="63"/>
      <c r="RHD11" s="63"/>
      <c r="RHE11" s="63"/>
      <c r="RHF11" s="63"/>
      <c r="RHG11" s="63"/>
      <c r="RHH11" s="63"/>
      <c r="RHI11" s="63"/>
      <c r="RHJ11" s="63"/>
      <c r="RHK11" s="63"/>
      <c r="RHL11" s="63"/>
      <c r="RHM11" s="63"/>
      <c r="RHN11" s="63"/>
      <c r="RHO11" s="63"/>
      <c r="RHP11" s="63"/>
      <c r="RHQ11" s="63"/>
      <c r="RHR11" s="63"/>
      <c r="RHS11" s="63"/>
      <c r="RHT11" s="63"/>
      <c r="RHU11" s="63"/>
      <c r="RHV11" s="63"/>
      <c r="RHW11" s="63"/>
      <c r="RHX11" s="63"/>
      <c r="RHY11" s="63"/>
      <c r="RHZ11" s="63"/>
      <c r="RIA11" s="63"/>
      <c r="RIB11" s="63"/>
      <c r="RIC11" s="63"/>
      <c r="RID11" s="63"/>
      <c r="RIE11" s="63"/>
      <c r="RIF11" s="63"/>
      <c r="RIG11" s="63"/>
      <c r="RIH11" s="63"/>
      <c r="RII11" s="63"/>
      <c r="RIJ11" s="63"/>
      <c r="RIK11" s="63"/>
      <c r="RIL11" s="63"/>
      <c r="RIM11" s="63"/>
      <c r="RIN11" s="63"/>
      <c r="RIO11" s="63"/>
      <c r="RIP11" s="63"/>
      <c r="RIQ11" s="63"/>
      <c r="RIR11" s="63"/>
      <c r="RIS11" s="63"/>
      <c r="RIT11" s="63"/>
      <c r="RIU11" s="63"/>
      <c r="RIV11" s="63"/>
      <c r="RIW11" s="63"/>
      <c r="RIX11" s="63"/>
      <c r="RIY11" s="63"/>
      <c r="RIZ11" s="63"/>
      <c r="RJA11" s="63"/>
      <c r="RJB11" s="63"/>
      <c r="RJC11" s="63"/>
      <c r="RJD11" s="63"/>
      <c r="RJE11" s="63"/>
      <c r="RJF11" s="63"/>
      <c r="RJG11" s="63"/>
      <c r="RJH11" s="63"/>
      <c r="RJI11" s="63"/>
      <c r="RJJ11" s="63"/>
      <c r="RJK11" s="63"/>
      <c r="RJL11" s="63"/>
      <c r="RJM11" s="63"/>
      <c r="RJN11" s="63"/>
      <c r="RJO11" s="63"/>
      <c r="RJP11" s="63"/>
      <c r="RJQ11" s="63"/>
      <c r="RJR11" s="63"/>
      <c r="RJS11" s="63"/>
      <c r="RJT11" s="63"/>
      <c r="RJU11" s="63"/>
      <c r="RJV11" s="63"/>
      <c r="RJW11" s="63"/>
      <c r="RJX11" s="63"/>
      <c r="RJY11" s="63"/>
      <c r="RJZ11" s="63"/>
      <c r="RKA11" s="63"/>
      <c r="RKB11" s="63"/>
      <c r="RKC11" s="63"/>
      <c r="RKD11" s="63"/>
      <c r="RKE11" s="63"/>
      <c r="RKF11" s="63"/>
      <c r="RKG11" s="63"/>
      <c r="RKH11" s="63"/>
      <c r="RKI11" s="63"/>
      <c r="RKJ11" s="63"/>
      <c r="RKK11" s="63"/>
      <c r="RKL11" s="63"/>
      <c r="RKM11" s="63"/>
      <c r="RKN11" s="63"/>
      <c r="RKO11" s="63"/>
      <c r="RKP11" s="63"/>
      <c r="RKQ11" s="63"/>
      <c r="RKR11" s="63"/>
      <c r="RKS11" s="63"/>
      <c r="RKT11" s="63"/>
      <c r="RKU11" s="63"/>
      <c r="RKV11" s="63"/>
      <c r="RKW11" s="63"/>
      <c r="RKX11" s="63"/>
      <c r="RKY11" s="63"/>
      <c r="RKZ11" s="63"/>
      <c r="RLA11" s="63"/>
      <c r="RLB11" s="63"/>
      <c r="RLC11" s="63"/>
      <c r="RLD11" s="63"/>
      <c r="RLE11" s="63"/>
      <c r="RLF11" s="63"/>
      <c r="RLG11" s="63"/>
      <c r="RLH11" s="63"/>
      <c r="RLI11" s="63"/>
      <c r="RLJ11" s="63"/>
      <c r="RLK11" s="63"/>
      <c r="RLL11" s="63"/>
      <c r="RLM11" s="63"/>
      <c r="RLN11" s="63"/>
      <c r="RLO11" s="63"/>
      <c r="RLP11" s="63"/>
      <c r="RLQ11" s="63"/>
      <c r="RLR11" s="63"/>
      <c r="RLS11" s="63"/>
      <c r="RLT11" s="63"/>
      <c r="RLU11" s="63"/>
      <c r="RLV11" s="63"/>
      <c r="RLW11" s="63"/>
      <c r="RLX11" s="63"/>
      <c r="RLY11" s="63"/>
      <c r="RLZ11" s="63"/>
      <c r="RMA11" s="63"/>
      <c r="RMB11" s="63"/>
      <c r="RMC11" s="63"/>
      <c r="RMD11" s="63"/>
      <c r="RME11" s="63"/>
      <c r="RMF11" s="63"/>
      <c r="RMG11" s="63"/>
      <c r="RMH11" s="63"/>
      <c r="RMI11" s="63"/>
      <c r="RMJ11" s="63"/>
      <c r="RMK11" s="63"/>
      <c r="RML11" s="63"/>
      <c r="RMM11" s="63"/>
      <c r="RMN11" s="63"/>
      <c r="RMO11" s="63"/>
      <c r="RMP11" s="63"/>
      <c r="RMQ11" s="63"/>
      <c r="RMR11" s="63"/>
      <c r="RMS11" s="63"/>
      <c r="RMT11" s="63"/>
      <c r="RMU11" s="63"/>
      <c r="RMV11" s="63"/>
      <c r="RMW11" s="63"/>
      <c r="RMX11" s="63"/>
      <c r="RMY11" s="63"/>
      <c r="RMZ11" s="63"/>
      <c r="RNA11" s="63"/>
      <c r="RNB11" s="63"/>
      <c r="RNC11" s="63"/>
      <c r="RND11" s="63"/>
      <c r="RNE11" s="63"/>
      <c r="RNF11" s="63"/>
      <c r="RNG11" s="63"/>
      <c r="RNH11" s="63"/>
      <c r="RNI11" s="63"/>
      <c r="RNJ11" s="63"/>
      <c r="RNK11" s="63"/>
      <c r="RNL11" s="63"/>
      <c r="RNM11" s="63"/>
      <c r="RNN11" s="63"/>
      <c r="RNO11" s="63"/>
      <c r="RNP11" s="63"/>
      <c r="RNQ11" s="63"/>
      <c r="RNR11" s="63"/>
      <c r="RNS11" s="63"/>
      <c r="RNT11" s="63"/>
      <c r="RNU11" s="63"/>
      <c r="RNV11" s="63"/>
      <c r="RNW11" s="63"/>
      <c r="RNX11" s="63"/>
      <c r="RNY11" s="63"/>
      <c r="RNZ11" s="63"/>
      <c r="ROA11" s="63"/>
      <c r="ROB11" s="63"/>
      <c r="ROC11" s="63"/>
      <c r="ROD11" s="63"/>
      <c r="ROE11" s="63"/>
      <c r="ROF11" s="63"/>
      <c r="ROG11" s="63"/>
      <c r="ROH11" s="63"/>
      <c r="ROI11" s="63"/>
      <c r="ROJ11" s="63"/>
      <c r="ROK11" s="63"/>
      <c r="ROL11" s="63"/>
      <c r="ROM11" s="63"/>
      <c r="RON11" s="63"/>
      <c r="ROO11" s="63"/>
      <c r="ROP11" s="63"/>
      <c r="ROQ11" s="63"/>
      <c r="ROR11" s="63"/>
      <c r="ROS11" s="63"/>
      <c r="ROT11" s="63"/>
      <c r="ROU11" s="63"/>
      <c r="ROV11" s="63"/>
      <c r="ROW11" s="63"/>
      <c r="ROX11" s="63"/>
      <c r="ROY11" s="63"/>
      <c r="ROZ11" s="63"/>
      <c r="RPA11" s="63"/>
      <c r="RPB11" s="63"/>
      <c r="RPC11" s="63"/>
      <c r="RPD11" s="63"/>
      <c r="RPE11" s="63"/>
      <c r="RPF11" s="63"/>
      <c r="RPG11" s="63"/>
      <c r="RPH11" s="63"/>
      <c r="RPI11" s="63"/>
      <c r="RPJ11" s="63"/>
      <c r="RPK11" s="63"/>
      <c r="RPL11" s="63"/>
      <c r="RPM11" s="63"/>
      <c r="RPN11" s="63"/>
      <c r="RPO11" s="63"/>
      <c r="RPP11" s="63"/>
      <c r="RPQ11" s="63"/>
      <c r="RPR11" s="63"/>
      <c r="RPS11" s="63"/>
      <c r="RPT11" s="63"/>
      <c r="RPU11" s="63"/>
      <c r="RPV11" s="63"/>
      <c r="RPW11" s="63"/>
      <c r="RPX11" s="63"/>
      <c r="RPY11" s="63"/>
      <c r="RPZ11" s="63"/>
      <c r="RQA11" s="63"/>
      <c r="RQB11" s="63"/>
      <c r="RQC11" s="63"/>
      <c r="RQD11" s="63"/>
      <c r="RQE11" s="63"/>
      <c r="RQF11" s="63"/>
      <c r="RQG11" s="63"/>
      <c r="RQH11" s="63"/>
      <c r="RQI11" s="63"/>
      <c r="RQJ11" s="63"/>
      <c r="RQK11" s="63"/>
      <c r="RQL11" s="63"/>
      <c r="RQM11" s="63"/>
      <c r="RQN11" s="63"/>
      <c r="RQO11" s="63"/>
      <c r="RQP11" s="63"/>
      <c r="RQQ11" s="63"/>
      <c r="RQR11" s="63"/>
      <c r="RQS11" s="63"/>
      <c r="RQT11" s="63"/>
      <c r="RQU11" s="63"/>
      <c r="RQV11" s="63"/>
      <c r="RQW11" s="63"/>
      <c r="RQX11" s="63"/>
      <c r="RQY11" s="63"/>
      <c r="RQZ11" s="63"/>
      <c r="RRA11" s="63"/>
      <c r="RRB11" s="63"/>
      <c r="RRC11" s="63"/>
      <c r="RRD11" s="63"/>
      <c r="RRE11" s="63"/>
      <c r="RRF11" s="63"/>
      <c r="RRG11" s="63"/>
      <c r="RRH11" s="63"/>
      <c r="RRI11" s="63"/>
      <c r="RRJ11" s="63"/>
      <c r="RRK11" s="63"/>
      <c r="RRL11" s="63"/>
      <c r="RRM11" s="63"/>
      <c r="RRN11" s="63"/>
      <c r="RRO11" s="63"/>
      <c r="RRP11" s="63"/>
      <c r="RRQ11" s="63"/>
      <c r="RRR11" s="63"/>
      <c r="RRS11" s="63"/>
      <c r="RRT11" s="63"/>
      <c r="RRU11" s="63"/>
      <c r="RRV11" s="63"/>
      <c r="RRW11" s="63"/>
      <c r="RRX11" s="63"/>
      <c r="RRY11" s="63"/>
      <c r="RRZ11" s="63"/>
      <c r="RSA11" s="63"/>
      <c r="RSB11" s="63"/>
      <c r="RSC11" s="63"/>
      <c r="RSD11" s="63"/>
      <c r="RSE11" s="63"/>
      <c r="RSF11" s="63"/>
      <c r="RSG11" s="63"/>
      <c r="RSH11" s="63"/>
      <c r="RSI11" s="63"/>
      <c r="RSJ11" s="63"/>
      <c r="RSK11" s="63"/>
      <c r="RSL11" s="63"/>
      <c r="RSM11" s="63"/>
      <c r="RSN11" s="63"/>
      <c r="RSO11" s="63"/>
      <c r="RSP11" s="63"/>
      <c r="RSQ11" s="63"/>
      <c r="RSR11" s="63"/>
      <c r="RSS11" s="63"/>
      <c r="RST11" s="63"/>
      <c r="RSU11" s="63"/>
      <c r="RSV11" s="63"/>
      <c r="RSW11" s="63"/>
      <c r="RSX11" s="63"/>
      <c r="RSY11" s="63"/>
      <c r="RSZ11" s="63"/>
      <c r="RTA11" s="63"/>
      <c r="RTB11" s="63"/>
      <c r="RTC11" s="63"/>
      <c r="RTD11" s="63"/>
      <c r="RTE11" s="63"/>
      <c r="RTF11" s="63"/>
      <c r="RTG11" s="63"/>
      <c r="RTH11" s="63"/>
      <c r="RTI11" s="63"/>
      <c r="RTJ11" s="63"/>
      <c r="RTK11" s="63"/>
      <c r="RTL11" s="63"/>
      <c r="RTM11" s="63"/>
      <c r="RTN11" s="63"/>
      <c r="RTO11" s="63"/>
      <c r="RTP11" s="63"/>
      <c r="RTQ11" s="63"/>
      <c r="RTR11" s="63"/>
      <c r="RTS11" s="63"/>
      <c r="RTT11" s="63"/>
      <c r="RTU11" s="63"/>
      <c r="RTV11" s="63"/>
      <c r="RTW11" s="63"/>
      <c r="RTX11" s="63"/>
      <c r="RTY11" s="63"/>
      <c r="RTZ11" s="63"/>
      <c r="RUA11" s="63"/>
      <c r="RUB11" s="63"/>
      <c r="RUC11" s="63"/>
      <c r="RUD11" s="63"/>
      <c r="RUE11" s="63"/>
      <c r="RUF11" s="63"/>
      <c r="RUG11" s="63"/>
      <c r="RUH11" s="63"/>
      <c r="RUI11" s="63"/>
      <c r="RUJ11" s="63"/>
      <c r="RUK11" s="63"/>
      <c r="RUL11" s="63"/>
      <c r="RUM11" s="63"/>
      <c r="RUN11" s="63"/>
      <c r="RUO11" s="63"/>
      <c r="RUP11" s="63"/>
      <c r="RUQ11" s="63"/>
      <c r="RUR11" s="63"/>
      <c r="RUS11" s="63"/>
      <c r="RUT11" s="63"/>
      <c r="RUU11" s="63"/>
      <c r="RUV11" s="63"/>
      <c r="RUW11" s="63"/>
      <c r="RUX11" s="63"/>
      <c r="RUY11" s="63"/>
      <c r="RUZ11" s="63"/>
      <c r="RVA11" s="63"/>
      <c r="RVB11" s="63"/>
      <c r="RVC11" s="63"/>
      <c r="RVD11" s="63"/>
      <c r="RVE11" s="63"/>
      <c r="RVF11" s="63"/>
      <c r="RVG11" s="63"/>
      <c r="RVH11" s="63"/>
      <c r="RVI11" s="63"/>
      <c r="RVJ11" s="63"/>
      <c r="RVK11" s="63"/>
      <c r="RVL11" s="63"/>
      <c r="RVM11" s="63"/>
      <c r="RVN11" s="63"/>
      <c r="RVO11" s="63"/>
      <c r="RVP11" s="63"/>
      <c r="RVQ11" s="63"/>
      <c r="RVR11" s="63"/>
      <c r="RVS11" s="63"/>
      <c r="RVT11" s="63"/>
      <c r="RVU11" s="63"/>
      <c r="RVV11" s="63"/>
      <c r="RVW11" s="63"/>
      <c r="RVX11" s="63"/>
      <c r="RVY11" s="63"/>
      <c r="RVZ11" s="63"/>
      <c r="RWA11" s="63"/>
      <c r="RWB11" s="63"/>
      <c r="RWC11" s="63"/>
      <c r="RWD11" s="63"/>
      <c r="RWE11" s="63"/>
      <c r="RWF11" s="63"/>
      <c r="RWG11" s="63"/>
      <c r="RWH11" s="63"/>
      <c r="RWI11" s="63"/>
      <c r="RWJ11" s="63"/>
      <c r="RWK11" s="63"/>
      <c r="RWL11" s="63"/>
      <c r="RWM11" s="63"/>
      <c r="RWN11" s="63"/>
      <c r="RWO11" s="63"/>
      <c r="RWP11" s="63"/>
      <c r="RWQ11" s="63"/>
      <c r="RWR11" s="63"/>
      <c r="RWS11" s="63"/>
      <c r="RWT11" s="63"/>
      <c r="RWU11" s="63"/>
      <c r="RWV11" s="63"/>
      <c r="RWW11" s="63"/>
      <c r="RWX11" s="63"/>
      <c r="RWY11" s="63"/>
      <c r="RWZ11" s="63"/>
      <c r="RXA11" s="63"/>
      <c r="RXB11" s="63"/>
      <c r="RXC11" s="63"/>
      <c r="RXD11" s="63"/>
      <c r="RXE11" s="63"/>
      <c r="RXF11" s="63"/>
      <c r="RXG11" s="63"/>
      <c r="RXH11" s="63"/>
      <c r="RXI11" s="63"/>
      <c r="RXJ11" s="63"/>
      <c r="RXK11" s="63"/>
      <c r="RXL11" s="63"/>
      <c r="RXM11" s="63"/>
      <c r="RXN11" s="63"/>
      <c r="RXO11" s="63"/>
      <c r="RXP11" s="63"/>
      <c r="RXQ11" s="63"/>
      <c r="RXR11" s="63"/>
      <c r="RXS11" s="63"/>
      <c r="RXT11" s="63"/>
      <c r="RXU11" s="63"/>
      <c r="RXV11" s="63"/>
      <c r="RXW11" s="63"/>
      <c r="RXX11" s="63"/>
      <c r="RXY11" s="63"/>
      <c r="RXZ11" s="63"/>
      <c r="RYA11" s="63"/>
      <c r="RYB11" s="63"/>
      <c r="RYC11" s="63"/>
      <c r="RYD11" s="63"/>
      <c r="RYE11" s="63"/>
      <c r="RYF11" s="63"/>
      <c r="RYG11" s="63"/>
      <c r="RYH11" s="63"/>
      <c r="RYI11" s="63"/>
      <c r="RYJ11" s="63"/>
      <c r="RYK11" s="63"/>
      <c r="RYL11" s="63"/>
      <c r="RYM11" s="63"/>
      <c r="RYN11" s="63"/>
      <c r="RYO11" s="63"/>
      <c r="RYP11" s="63"/>
      <c r="RYQ11" s="63"/>
      <c r="RYR11" s="63"/>
      <c r="RYS11" s="63"/>
      <c r="RYT11" s="63"/>
      <c r="RYU11" s="63"/>
      <c r="RYV11" s="63"/>
      <c r="RYW11" s="63"/>
      <c r="RYX11" s="63"/>
      <c r="RYY11" s="63"/>
      <c r="RYZ11" s="63"/>
      <c r="RZA11" s="63"/>
      <c r="RZB11" s="63"/>
      <c r="RZC11" s="63"/>
      <c r="RZD11" s="63"/>
      <c r="RZE11" s="63"/>
      <c r="RZF11" s="63"/>
      <c r="RZG11" s="63"/>
      <c r="RZH11" s="63"/>
      <c r="RZI11" s="63"/>
      <c r="RZJ11" s="63"/>
      <c r="RZK11" s="63"/>
      <c r="RZL11" s="63"/>
      <c r="RZM11" s="63"/>
      <c r="RZN11" s="63"/>
      <c r="RZO11" s="63"/>
      <c r="RZP11" s="63"/>
      <c r="RZQ11" s="63"/>
      <c r="RZR11" s="63"/>
      <c r="RZS11" s="63"/>
      <c r="RZT11" s="63"/>
      <c r="RZU11" s="63"/>
      <c r="RZV11" s="63"/>
      <c r="RZW11" s="63"/>
      <c r="RZX11" s="63"/>
      <c r="RZY11" s="63"/>
      <c r="RZZ11" s="63"/>
      <c r="SAA11" s="63"/>
      <c r="SAB11" s="63"/>
      <c r="SAC11" s="63"/>
      <c r="SAD11" s="63"/>
      <c r="SAE11" s="63"/>
      <c r="SAF11" s="63"/>
      <c r="SAG11" s="63"/>
      <c r="SAH11" s="63"/>
      <c r="SAI11" s="63"/>
      <c r="SAJ11" s="63"/>
      <c r="SAK11" s="63"/>
      <c r="SAL11" s="63"/>
      <c r="SAM11" s="63"/>
      <c r="SAN11" s="63"/>
      <c r="SAO11" s="63"/>
      <c r="SAP11" s="63"/>
      <c r="SAQ11" s="63"/>
      <c r="SAR11" s="63"/>
      <c r="SAS11" s="63"/>
      <c r="SAT11" s="63"/>
      <c r="SAU11" s="63"/>
      <c r="SAV11" s="63"/>
      <c r="SAW11" s="63"/>
      <c r="SAX11" s="63"/>
      <c r="SAY11" s="63"/>
      <c r="SAZ11" s="63"/>
      <c r="SBA11" s="63"/>
      <c r="SBB11" s="63"/>
      <c r="SBC11" s="63"/>
      <c r="SBD11" s="63"/>
      <c r="SBE11" s="63"/>
      <c r="SBF11" s="63"/>
      <c r="SBG11" s="63"/>
      <c r="SBH11" s="63"/>
      <c r="SBI11" s="63"/>
      <c r="SBJ11" s="63"/>
      <c r="SBK11" s="63"/>
      <c r="SBL11" s="63"/>
      <c r="SBM11" s="63"/>
      <c r="SBN11" s="63"/>
      <c r="SBO11" s="63"/>
      <c r="SBP11" s="63"/>
      <c r="SBQ11" s="63"/>
      <c r="SBR11" s="63"/>
      <c r="SBS11" s="63"/>
      <c r="SBT11" s="63"/>
      <c r="SBU11" s="63"/>
      <c r="SBV11" s="63"/>
      <c r="SBW11" s="63"/>
      <c r="SBX11" s="63"/>
      <c r="SBY11" s="63"/>
      <c r="SBZ11" s="63"/>
      <c r="SCA11" s="63"/>
      <c r="SCB11" s="63"/>
      <c r="SCC11" s="63"/>
      <c r="SCD11" s="63"/>
      <c r="SCE11" s="63"/>
      <c r="SCF11" s="63"/>
      <c r="SCG11" s="63"/>
      <c r="SCH11" s="63"/>
      <c r="SCI11" s="63"/>
      <c r="SCJ11" s="63"/>
      <c r="SCK11" s="63"/>
      <c r="SCL11" s="63"/>
      <c r="SCM11" s="63"/>
      <c r="SCN11" s="63"/>
      <c r="SCO11" s="63"/>
      <c r="SCP11" s="63"/>
      <c r="SCQ11" s="63"/>
      <c r="SCR11" s="63"/>
      <c r="SCS11" s="63"/>
      <c r="SCT11" s="63"/>
      <c r="SCU11" s="63"/>
      <c r="SCV11" s="63"/>
      <c r="SCW11" s="63"/>
      <c r="SCX11" s="63"/>
      <c r="SCY11" s="63"/>
      <c r="SCZ11" s="63"/>
      <c r="SDA11" s="63"/>
      <c r="SDB11" s="63"/>
      <c r="SDC11" s="63"/>
      <c r="SDD11" s="63"/>
      <c r="SDE11" s="63"/>
      <c r="SDF11" s="63"/>
      <c r="SDG11" s="63"/>
      <c r="SDH11" s="63"/>
      <c r="SDI11" s="63"/>
      <c r="SDJ11" s="63"/>
      <c r="SDK11" s="63"/>
      <c r="SDL11" s="63"/>
      <c r="SDM11" s="63"/>
      <c r="SDN11" s="63"/>
      <c r="SDO11" s="63"/>
      <c r="SDP11" s="63"/>
      <c r="SDQ11" s="63"/>
      <c r="SDR11" s="63"/>
      <c r="SDS11" s="63"/>
      <c r="SDT11" s="63"/>
      <c r="SDU11" s="63"/>
      <c r="SDV11" s="63"/>
      <c r="SDW11" s="63"/>
      <c r="SDX11" s="63"/>
      <c r="SDY11" s="63"/>
      <c r="SDZ11" s="63"/>
      <c r="SEA11" s="63"/>
      <c r="SEB11" s="63"/>
      <c r="SEC11" s="63"/>
      <c r="SED11" s="63"/>
      <c r="SEE11" s="63"/>
      <c r="SEF11" s="63"/>
      <c r="SEG11" s="63"/>
      <c r="SEH11" s="63"/>
      <c r="SEI11" s="63"/>
      <c r="SEJ11" s="63"/>
      <c r="SEK11" s="63"/>
      <c r="SEL11" s="63"/>
      <c r="SEM11" s="63"/>
      <c r="SEN11" s="63"/>
      <c r="SEO11" s="63"/>
      <c r="SEP11" s="63"/>
      <c r="SEQ11" s="63"/>
      <c r="SER11" s="63"/>
      <c r="SES11" s="63"/>
      <c r="SET11" s="63"/>
      <c r="SEU11" s="63"/>
      <c r="SEV11" s="63"/>
      <c r="SEW11" s="63"/>
      <c r="SEX11" s="63"/>
      <c r="SEY11" s="63"/>
      <c r="SEZ11" s="63"/>
      <c r="SFA11" s="63"/>
      <c r="SFB11" s="63"/>
      <c r="SFC11" s="63"/>
      <c r="SFD11" s="63"/>
      <c r="SFE11" s="63"/>
      <c r="SFF11" s="63"/>
      <c r="SFG11" s="63"/>
      <c r="SFH11" s="63"/>
      <c r="SFI11" s="63"/>
      <c r="SFJ11" s="63"/>
      <c r="SFK11" s="63"/>
      <c r="SFL11" s="63"/>
      <c r="SFM11" s="63"/>
      <c r="SFN11" s="63"/>
      <c r="SFO11" s="63"/>
      <c r="SFP11" s="63"/>
      <c r="SFQ11" s="63"/>
      <c r="SFR11" s="63"/>
      <c r="SFS11" s="63"/>
      <c r="SFT11" s="63"/>
      <c r="SFU11" s="63"/>
      <c r="SFV11" s="63"/>
      <c r="SFW11" s="63"/>
      <c r="SFX11" s="63"/>
      <c r="SFY11" s="63"/>
      <c r="SFZ11" s="63"/>
      <c r="SGA11" s="63"/>
      <c r="SGB11" s="63"/>
      <c r="SGC11" s="63"/>
      <c r="SGD11" s="63"/>
      <c r="SGE11" s="63"/>
      <c r="SGF11" s="63"/>
      <c r="SGG11" s="63"/>
      <c r="SGH11" s="63"/>
      <c r="SGI11" s="63"/>
      <c r="SGJ11" s="63"/>
      <c r="SGK11" s="63"/>
      <c r="SGL11" s="63"/>
      <c r="SGM11" s="63"/>
      <c r="SGN11" s="63"/>
      <c r="SGO11" s="63"/>
      <c r="SGP11" s="63"/>
      <c r="SGQ11" s="63"/>
      <c r="SGR11" s="63"/>
      <c r="SGS11" s="63"/>
      <c r="SGT11" s="63"/>
      <c r="SGU11" s="63"/>
      <c r="SGV11" s="63"/>
      <c r="SGW11" s="63"/>
      <c r="SGX11" s="63"/>
      <c r="SGY11" s="63"/>
      <c r="SGZ11" s="63"/>
      <c r="SHA11" s="63"/>
      <c r="SHB11" s="63"/>
      <c r="SHC11" s="63"/>
      <c r="SHD11" s="63"/>
      <c r="SHE11" s="63"/>
      <c r="SHF11" s="63"/>
      <c r="SHG11" s="63"/>
      <c r="SHH11" s="63"/>
      <c r="SHI11" s="63"/>
      <c r="SHJ11" s="63"/>
      <c r="SHK11" s="63"/>
      <c r="SHL11" s="63"/>
      <c r="SHM11" s="63"/>
      <c r="SHN11" s="63"/>
      <c r="SHO11" s="63"/>
      <c r="SHP11" s="63"/>
      <c r="SHQ11" s="63"/>
      <c r="SHR11" s="63"/>
      <c r="SHS11" s="63"/>
      <c r="SHT11" s="63"/>
      <c r="SHU11" s="63"/>
      <c r="SHV11" s="63"/>
      <c r="SHW11" s="63"/>
      <c r="SHX11" s="63"/>
      <c r="SHY11" s="63"/>
      <c r="SHZ11" s="63"/>
      <c r="SIA11" s="63"/>
      <c r="SIB11" s="63"/>
      <c r="SIC11" s="63"/>
      <c r="SID11" s="63"/>
      <c r="SIE11" s="63"/>
      <c r="SIF11" s="63"/>
      <c r="SIG11" s="63"/>
      <c r="SIH11" s="63"/>
      <c r="SII11" s="63"/>
      <c r="SIJ11" s="63"/>
      <c r="SIK11" s="63"/>
      <c r="SIL11" s="63"/>
      <c r="SIM11" s="63"/>
      <c r="SIN11" s="63"/>
      <c r="SIO11" s="63"/>
      <c r="SIP11" s="63"/>
      <c r="SIQ11" s="63"/>
      <c r="SIR11" s="63"/>
      <c r="SIS11" s="63"/>
      <c r="SIT11" s="63"/>
      <c r="SIU11" s="63"/>
      <c r="SIV11" s="63"/>
      <c r="SIW11" s="63"/>
      <c r="SIX11" s="63"/>
      <c r="SIY11" s="63"/>
      <c r="SIZ11" s="63"/>
      <c r="SJA11" s="63"/>
      <c r="SJB11" s="63"/>
      <c r="SJC11" s="63"/>
      <c r="SJD11" s="63"/>
      <c r="SJE11" s="63"/>
      <c r="SJF11" s="63"/>
      <c r="SJG11" s="63"/>
      <c r="SJH11" s="63"/>
      <c r="SJI11" s="63"/>
      <c r="SJJ11" s="63"/>
      <c r="SJK11" s="63"/>
      <c r="SJL11" s="63"/>
      <c r="SJM11" s="63"/>
      <c r="SJN11" s="63"/>
      <c r="SJO11" s="63"/>
      <c r="SJP11" s="63"/>
      <c r="SJQ11" s="63"/>
      <c r="SJR11" s="63"/>
      <c r="SJS11" s="63"/>
      <c r="SJT11" s="63"/>
      <c r="SJU11" s="63"/>
      <c r="SJV11" s="63"/>
      <c r="SJW11" s="63"/>
      <c r="SJX11" s="63"/>
      <c r="SJY11" s="63"/>
      <c r="SJZ11" s="63"/>
      <c r="SKA11" s="63"/>
      <c r="SKB11" s="63"/>
      <c r="SKC11" s="63"/>
      <c r="SKD11" s="63"/>
      <c r="SKE11" s="63"/>
      <c r="SKF11" s="63"/>
      <c r="SKG11" s="63"/>
      <c r="SKH11" s="63"/>
      <c r="SKI11" s="63"/>
      <c r="SKJ11" s="63"/>
      <c r="SKK11" s="63"/>
      <c r="SKL11" s="63"/>
      <c r="SKM11" s="63"/>
      <c r="SKN11" s="63"/>
      <c r="SKO11" s="63"/>
      <c r="SKP11" s="63"/>
      <c r="SKQ11" s="63"/>
      <c r="SKR11" s="63"/>
      <c r="SKS11" s="63"/>
      <c r="SKT11" s="63"/>
      <c r="SKU11" s="63"/>
      <c r="SKV11" s="63"/>
      <c r="SKW11" s="63"/>
      <c r="SKX11" s="63"/>
      <c r="SKY11" s="63"/>
      <c r="SKZ11" s="63"/>
      <c r="SLA11" s="63"/>
      <c r="SLB11" s="63"/>
      <c r="SLC11" s="63"/>
      <c r="SLD11" s="63"/>
      <c r="SLE11" s="63"/>
      <c r="SLF11" s="63"/>
      <c r="SLG11" s="63"/>
      <c r="SLH11" s="63"/>
      <c r="SLI11" s="63"/>
      <c r="SLJ11" s="63"/>
      <c r="SLK11" s="63"/>
      <c r="SLL11" s="63"/>
      <c r="SLM11" s="63"/>
      <c r="SLN11" s="63"/>
      <c r="SLO11" s="63"/>
      <c r="SLP11" s="63"/>
      <c r="SLQ11" s="63"/>
      <c r="SLR11" s="63"/>
      <c r="SLS11" s="63"/>
      <c r="SLT11" s="63"/>
      <c r="SLU11" s="63"/>
      <c r="SLV11" s="63"/>
      <c r="SLW11" s="63"/>
      <c r="SLX11" s="63"/>
      <c r="SLY11" s="63"/>
      <c r="SLZ11" s="63"/>
      <c r="SMA11" s="63"/>
      <c r="SMB11" s="63"/>
      <c r="SMC11" s="63"/>
      <c r="SMD11" s="63"/>
      <c r="SME11" s="63"/>
      <c r="SMF11" s="63"/>
      <c r="SMG11" s="63"/>
      <c r="SMH11" s="63"/>
      <c r="SMI11" s="63"/>
      <c r="SMJ11" s="63"/>
      <c r="SMK11" s="63"/>
      <c r="SML11" s="63"/>
      <c r="SMM11" s="63"/>
      <c r="SMN11" s="63"/>
      <c r="SMO11" s="63"/>
      <c r="SMP11" s="63"/>
      <c r="SMQ11" s="63"/>
      <c r="SMR11" s="63"/>
      <c r="SMS11" s="63"/>
      <c r="SMT11" s="63"/>
      <c r="SMU11" s="63"/>
      <c r="SMV11" s="63"/>
      <c r="SMW11" s="63"/>
      <c r="SMX11" s="63"/>
      <c r="SMY11" s="63"/>
      <c r="SMZ11" s="63"/>
      <c r="SNA11" s="63"/>
      <c r="SNB11" s="63"/>
      <c r="SNC11" s="63"/>
      <c r="SND11" s="63"/>
      <c r="SNE11" s="63"/>
      <c r="SNF11" s="63"/>
      <c r="SNG11" s="63"/>
      <c r="SNH11" s="63"/>
      <c r="SNI11" s="63"/>
      <c r="SNJ11" s="63"/>
      <c r="SNK11" s="63"/>
      <c r="SNL11" s="63"/>
      <c r="SNM11" s="63"/>
      <c r="SNN11" s="63"/>
      <c r="SNO11" s="63"/>
      <c r="SNP11" s="63"/>
      <c r="SNQ11" s="63"/>
      <c r="SNR11" s="63"/>
      <c r="SNS11" s="63"/>
      <c r="SNT11" s="63"/>
      <c r="SNU11" s="63"/>
      <c r="SNV11" s="63"/>
      <c r="SNW11" s="63"/>
      <c r="SNX11" s="63"/>
      <c r="SNY11" s="63"/>
      <c r="SNZ11" s="63"/>
      <c r="SOA11" s="63"/>
      <c r="SOB11" s="63"/>
      <c r="SOC11" s="63"/>
      <c r="SOD11" s="63"/>
      <c r="SOE11" s="63"/>
      <c r="SOF11" s="63"/>
      <c r="SOG11" s="63"/>
      <c r="SOH11" s="63"/>
      <c r="SOI11" s="63"/>
      <c r="SOJ11" s="63"/>
      <c r="SOK11" s="63"/>
      <c r="SOL11" s="63"/>
      <c r="SOM11" s="63"/>
      <c r="SON11" s="63"/>
      <c r="SOO11" s="63"/>
      <c r="SOP11" s="63"/>
      <c r="SOQ11" s="63"/>
      <c r="SOR11" s="63"/>
      <c r="SOS11" s="63"/>
      <c r="SOT11" s="63"/>
      <c r="SOU11" s="63"/>
      <c r="SOV11" s="63"/>
      <c r="SOW11" s="63"/>
      <c r="SOX11" s="63"/>
      <c r="SOY11" s="63"/>
      <c r="SOZ11" s="63"/>
      <c r="SPA11" s="63"/>
      <c r="SPB11" s="63"/>
      <c r="SPC11" s="63"/>
      <c r="SPD11" s="63"/>
      <c r="SPE11" s="63"/>
      <c r="SPF11" s="63"/>
      <c r="SPG11" s="63"/>
      <c r="SPH11" s="63"/>
      <c r="SPI11" s="63"/>
      <c r="SPJ11" s="63"/>
      <c r="SPK11" s="63"/>
      <c r="SPL11" s="63"/>
      <c r="SPM11" s="63"/>
      <c r="SPN11" s="63"/>
      <c r="SPO11" s="63"/>
      <c r="SPP11" s="63"/>
      <c r="SPQ11" s="63"/>
      <c r="SPR11" s="63"/>
      <c r="SPS11" s="63"/>
      <c r="SPT11" s="63"/>
      <c r="SPU11" s="63"/>
      <c r="SPV11" s="63"/>
      <c r="SPW11" s="63"/>
      <c r="SPX11" s="63"/>
      <c r="SPY11" s="63"/>
      <c r="SPZ11" s="63"/>
      <c r="SQA11" s="63"/>
      <c r="SQB11" s="63"/>
      <c r="SQC11" s="63"/>
      <c r="SQD11" s="63"/>
      <c r="SQE11" s="63"/>
      <c r="SQF11" s="63"/>
      <c r="SQG11" s="63"/>
      <c r="SQH11" s="63"/>
      <c r="SQI11" s="63"/>
      <c r="SQJ11" s="63"/>
      <c r="SQK11" s="63"/>
      <c r="SQL11" s="63"/>
      <c r="SQM11" s="63"/>
      <c r="SQN11" s="63"/>
      <c r="SQO11" s="63"/>
      <c r="SQP11" s="63"/>
      <c r="SQQ11" s="63"/>
      <c r="SQR11" s="63"/>
      <c r="SQS11" s="63"/>
      <c r="SQT11" s="63"/>
      <c r="SQU11" s="63"/>
      <c r="SQV11" s="63"/>
      <c r="SQW11" s="63"/>
      <c r="SQX11" s="63"/>
      <c r="SQY11" s="63"/>
      <c r="SQZ11" s="63"/>
      <c r="SRA11" s="63"/>
      <c r="SRB11" s="63"/>
      <c r="SRC11" s="63"/>
      <c r="SRD11" s="63"/>
      <c r="SRE11" s="63"/>
      <c r="SRF11" s="63"/>
      <c r="SRG11" s="63"/>
      <c r="SRH11" s="63"/>
      <c r="SRI11" s="63"/>
      <c r="SRJ11" s="63"/>
      <c r="SRK11" s="63"/>
      <c r="SRL11" s="63"/>
      <c r="SRM11" s="63"/>
      <c r="SRN11" s="63"/>
      <c r="SRO11" s="63"/>
      <c r="SRP11" s="63"/>
      <c r="SRQ11" s="63"/>
      <c r="SRR11" s="63"/>
      <c r="SRS11" s="63"/>
      <c r="SRT11" s="63"/>
      <c r="SRU11" s="63"/>
      <c r="SRV11" s="63"/>
      <c r="SRW11" s="63"/>
      <c r="SRX11" s="63"/>
      <c r="SRY11" s="63"/>
      <c r="SRZ11" s="63"/>
      <c r="SSA11" s="63"/>
      <c r="SSB11" s="63"/>
      <c r="SSC11" s="63"/>
      <c r="SSD11" s="63"/>
      <c r="SSE11" s="63"/>
      <c r="SSF11" s="63"/>
      <c r="SSG11" s="63"/>
      <c r="SSH11" s="63"/>
      <c r="SSI11" s="63"/>
      <c r="SSJ11" s="63"/>
      <c r="SSK11" s="63"/>
      <c r="SSL11" s="63"/>
      <c r="SSM11" s="63"/>
      <c r="SSN11" s="63"/>
      <c r="SSO11" s="63"/>
      <c r="SSP11" s="63"/>
      <c r="SSQ11" s="63"/>
      <c r="SSR11" s="63"/>
      <c r="SSS11" s="63"/>
      <c r="SST11" s="63"/>
      <c r="SSU11" s="63"/>
      <c r="SSV11" s="63"/>
      <c r="SSW11" s="63"/>
      <c r="SSX11" s="63"/>
      <c r="SSY11" s="63"/>
      <c r="SSZ11" s="63"/>
      <c r="STA11" s="63"/>
      <c r="STB11" s="63"/>
      <c r="STC11" s="63"/>
      <c r="STD11" s="63"/>
      <c r="STE11" s="63"/>
      <c r="STF11" s="63"/>
      <c r="STG11" s="63"/>
      <c r="STH11" s="63"/>
      <c r="STI11" s="63"/>
      <c r="STJ11" s="63"/>
      <c r="STK11" s="63"/>
      <c r="STL11" s="63"/>
      <c r="STM11" s="63"/>
      <c r="STN11" s="63"/>
      <c r="STO11" s="63"/>
      <c r="STP11" s="63"/>
      <c r="STQ11" s="63"/>
      <c r="STR11" s="63"/>
      <c r="STS11" s="63"/>
      <c r="STT11" s="63"/>
      <c r="STU11" s="63"/>
      <c r="STV11" s="63"/>
      <c r="STW11" s="63"/>
      <c r="STX11" s="63"/>
      <c r="STY11" s="63"/>
      <c r="STZ11" s="63"/>
      <c r="SUA11" s="63"/>
      <c r="SUB11" s="63"/>
      <c r="SUC11" s="63"/>
      <c r="SUD11" s="63"/>
      <c r="SUE11" s="63"/>
      <c r="SUF11" s="63"/>
      <c r="SUG11" s="63"/>
      <c r="SUH11" s="63"/>
      <c r="SUI11" s="63"/>
      <c r="SUJ11" s="63"/>
      <c r="SUK11" s="63"/>
      <c r="SUL11" s="63"/>
      <c r="SUM11" s="63"/>
      <c r="SUN11" s="63"/>
      <c r="SUO11" s="63"/>
      <c r="SUP11" s="63"/>
      <c r="SUQ11" s="63"/>
      <c r="SUR11" s="63"/>
      <c r="SUS11" s="63"/>
      <c r="SUT11" s="63"/>
      <c r="SUU11" s="63"/>
      <c r="SUV11" s="63"/>
      <c r="SUW11" s="63"/>
      <c r="SUX11" s="63"/>
      <c r="SUY11" s="63"/>
      <c r="SUZ11" s="63"/>
      <c r="SVA11" s="63"/>
      <c r="SVB11" s="63"/>
      <c r="SVC11" s="63"/>
      <c r="SVD11" s="63"/>
      <c r="SVE11" s="63"/>
      <c r="SVF11" s="63"/>
      <c r="SVG11" s="63"/>
      <c r="SVH11" s="63"/>
      <c r="SVI11" s="63"/>
      <c r="SVJ11" s="63"/>
      <c r="SVK11" s="63"/>
      <c r="SVL11" s="63"/>
      <c r="SVM11" s="63"/>
      <c r="SVN11" s="63"/>
      <c r="SVO11" s="63"/>
      <c r="SVP11" s="63"/>
      <c r="SVQ11" s="63"/>
      <c r="SVR11" s="63"/>
      <c r="SVS11" s="63"/>
      <c r="SVT11" s="63"/>
      <c r="SVU11" s="63"/>
      <c r="SVV11" s="63"/>
      <c r="SVW11" s="63"/>
      <c r="SVX11" s="63"/>
      <c r="SVY11" s="63"/>
      <c r="SVZ11" s="63"/>
      <c r="SWA11" s="63"/>
      <c r="SWB11" s="63"/>
      <c r="SWC11" s="63"/>
      <c r="SWD11" s="63"/>
      <c r="SWE11" s="63"/>
      <c r="SWF11" s="63"/>
      <c r="SWG11" s="63"/>
      <c r="SWH11" s="63"/>
      <c r="SWI11" s="63"/>
      <c r="SWJ11" s="63"/>
      <c r="SWK11" s="63"/>
      <c r="SWL11" s="63"/>
      <c r="SWM11" s="63"/>
      <c r="SWN11" s="63"/>
      <c r="SWO11" s="63"/>
      <c r="SWP11" s="63"/>
      <c r="SWQ11" s="63"/>
      <c r="SWR11" s="63"/>
      <c r="SWS11" s="63"/>
      <c r="SWT11" s="63"/>
      <c r="SWU11" s="63"/>
      <c r="SWV11" s="63"/>
      <c r="SWW11" s="63"/>
      <c r="SWX11" s="63"/>
      <c r="SWY11" s="63"/>
      <c r="SWZ11" s="63"/>
      <c r="SXA11" s="63"/>
      <c r="SXB11" s="63"/>
      <c r="SXC11" s="63"/>
      <c r="SXD11" s="63"/>
      <c r="SXE11" s="63"/>
      <c r="SXF11" s="63"/>
      <c r="SXG11" s="63"/>
      <c r="SXH11" s="63"/>
      <c r="SXI11" s="63"/>
      <c r="SXJ11" s="63"/>
      <c r="SXK11" s="63"/>
      <c r="SXL11" s="63"/>
      <c r="SXM11" s="63"/>
      <c r="SXN11" s="63"/>
      <c r="SXO11" s="63"/>
      <c r="SXP11" s="63"/>
      <c r="SXQ11" s="63"/>
      <c r="SXR11" s="63"/>
      <c r="SXS11" s="63"/>
      <c r="SXT11" s="63"/>
      <c r="SXU11" s="63"/>
      <c r="SXV11" s="63"/>
      <c r="SXW11" s="63"/>
      <c r="SXX11" s="63"/>
      <c r="SXY11" s="63"/>
      <c r="SXZ11" s="63"/>
      <c r="SYA11" s="63"/>
      <c r="SYB11" s="63"/>
      <c r="SYC11" s="63"/>
      <c r="SYD11" s="63"/>
      <c r="SYE11" s="63"/>
      <c r="SYF11" s="63"/>
      <c r="SYG11" s="63"/>
      <c r="SYH11" s="63"/>
      <c r="SYI11" s="63"/>
      <c r="SYJ11" s="63"/>
      <c r="SYK11" s="63"/>
      <c r="SYL11" s="63"/>
      <c r="SYM11" s="63"/>
      <c r="SYN11" s="63"/>
      <c r="SYO11" s="63"/>
      <c r="SYP11" s="63"/>
      <c r="SYQ11" s="63"/>
      <c r="SYR11" s="63"/>
      <c r="SYS11" s="63"/>
      <c r="SYT11" s="63"/>
      <c r="SYU11" s="63"/>
      <c r="SYV11" s="63"/>
      <c r="SYW11" s="63"/>
      <c r="SYX11" s="63"/>
      <c r="SYY11" s="63"/>
      <c r="SYZ11" s="63"/>
      <c r="SZA11" s="63"/>
      <c r="SZB11" s="63"/>
      <c r="SZC11" s="63"/>
      <c r="SZD11" s="63"/>
      <c r="SZE11" s="63"/>
      <c r="SZF11" s="63"/>
      <c r="SZG11" s="63"/>
      <c r="SZH11" s="63"/>
      <c r="SZI11" s="63"/>
      <c r="SZJ11" s="63"/>
      <c r="SZK11" s="63"/>
      <c r="SZL11" s="63"/>
      <c r="SZM11" s="63"/>
      <c r="SZN11" s="63"/>
      <c r="SZO11" s="63"/>
      <c r="SZP11" s="63"/>
      <c r="SZQ11" s="63"/>
      <c r="SZR11" s="63"/>
      <c r="SZS11" s="63"/>
      <c r="SZT11" s="63"/>
      <c r="SZU11" s="63"/>
      <c r="SZV11" s="63"/>
      <c r="SZW11" s="63"/>
      <c r="SZX11" s="63"/>
      <c r="SZY11" s="63"/>
      <c r="SZZ11" s="63"/>
      <c r="TAA11" s="63"/>
      <c r="TAB11" s="63"/>
      <c r="TAC11" s="63"/>
      <c r="TAD11" s="63"/>
      <c r="TAE11" s="63"/>
      <c r="TAF11" s="63"/>
      <c r="TAG11" s="63"/>
      <c r="TAH11" s="63"/>
      <c r="TAI11" s="63"/>
      <c r="TAJ11" s="63"/>
      <c r="TAK11" s="63"/>
      <c r="TAL11" s="63"/>
      <c r="TAM11" s="63"/>
      <c r="TAN11" s="63"/>
      <c r="TAO11" s="63"/>
      <c r="TAP11" s="63"/>
      <c r="TAQ11" s="63"/>
      <c r="TAR11" s="63"/>
      <c r="TAS11" s="63"/>
      <c r="TAT11" s="63"/>
      <c r="TAU11" s="63"/>
      <c r="TAV11" s="63"/>
      <c r="TAW11" s="63"/>
      <c r="TAX11" s="63"/>
      <c r="TAY11" s="63"/>
      <c r="TAZ11" s="63"/>
      <c r="TBA11" s="63"/>
      <c r="TBB11" s="63"/>
      <c r="TBC11" s="63"/>
      <c r="TBD11" s="63"/>
      <c r="TBE11" s="63"/>
      <c r="TBF11" s="63"/>
      <c r="TBG11" s="63"/>
      <c r="TBH11" s="63"/>
      <c r="TBI11" s="63"/>
      <c r="TBJ11" s="63"/>
      <c r="TBK11" s="63"/>
      <c r="TBL11" s="63"/>
      <c r="TBM11" s="63"/>
      <c r="TBN11" s="63"/>
      <c r="TBO11" s="63"/>
      <c r="TBP11" s="63"/>
      <c r="TBQ11" s="63"/>
      <c r="TBR11" s="63"/>
      <c r="TBS11" s="63"/>
      <c r="TBT11" s="63"/>
      <c r="TBU11" s="63"/>
      <c r="TBV11" s="63"/>
      <c r="TBW11" s="63"/>
      <c r="TBX11" s="63"/>
      <c r="TBY11" s="63"/>
      <c r="TBZ11" s="63"/>
      <c r="TCA11" s="63"/>
      <c r="TCB11" s="63"/>
      <c r="TCC11" s="63"/>
      <c r="TCD11" s="63"/>
      <c r="TCE11" s="63"/>
      <c r="TCF11" s="63"/>
      <c r="TCG11" s="63"/>
      <c r="TCH11" s="63"/>
      <c r="TCI11" s="63"/>
      <c r="TCJ11" s="63"/>
      <c r="TCK11" s="63"/>
      <c r="TCL11" s="63"/>
      <c r="TCM11" s="63"/>
      <c r="TCN11" s="63"/>
      <c r="TCO11" s="63"/>
      <c r="TCP11" s="63"/>
      <c r="TCQ11" s="63"/>
      <c r="TCR11" s="63"/>
      <c r="TCS11" s="63"/>
      <c r="TCT11" s="63"/>
      <c r="TCU11" s="63"/>
      <c r="TCV11" s="63"/>
      <c r="TCW11" s="63"/>
      <c r="TCX11" s="63"/>
      <c r="TCY11" s="63"/>
      <c r="TCZ11" s="63"/>
      <c r="TDA11" s="63"/>
      <c r="TDB11" s="63"/>
      <c r="TDC11" s="63"/>
      <c r="TDD11" s="63"/>
      <c r="TDE11" s="63"/>
      <c r="TDF11" s="63"/>
      <c r="TDG11" s="63"/>
      <c r="TDH11" s="63"/>
      <c r="TDI11" s="63"/>
      <c r="TDJ11" s="63"/>
      <c r="TDK11" s="63"/>
      <c r="TDL11" s="63"/>
      <c r="TDM11" s="63"/>
      <c r="TDN11" s="63"/>
      <c r="TDO11" s="63"/>
      <c r="TDP11" s="63"/>
      <c r="TDQ11" s="63"/>
      <c r="TDR11" s="63"/>
      <c r="TDS11" s="63"/>
      <c r="TDT11" s="63"/>
      <c r="TDU11" s="63"/>
      <c r="TDV11" s="63"/>
      <c r="TDW11" s="63"/>
      <c r="TDX11" s="63"/>
      <c r="TDY11" s="63"/>
      <c r="TDZ11" s="63"/>
      <c r="TEA11" s="63"/>
      <c r="TEB11" s="63"/>
      <c r="TEC11" s="63"/>
      <c r="TED11" s="63"/>
      <c r="TEE11" s="63"/>
      <c r="TEF11" s="63"/>
      <c r="TEG11" s="63"/>
      <c r="TEH11" s="63"/>
      <c r="TEI11" s="63"/>
      <c r="TEJ11" s="63"/>
      <c r="TEK11" s="63"/>
      <c r="TEL11" s="63"/>
      <c r="TEM11" s="63"/>
      <c r="TEN11" s="63"/>
      <c r="TEO11" s="63"/>
      <c r="TEP11" s="63"/>
      <c r="TEQ11" s="63"/>
      <c r="TER11" s="63"/>
      <c r="TES11" s="63"/>
      <c r="TET11" s="63"/>
      <c r="TEU11" s="63"/>
      <c r="TEV11" s="63"/>
      <c r="TEW11" s="63"/>
      <c r="TEX11" s="63"/>
      <c r="TEY11" s="63"/>
      <c r="TEZ11" s="63"/>
      <c r="TFA11" s="63"/>
      <c r="TFB11" s="63"/>
      <c r="TFC11" s="63"/>
      <c r="TFD11" s="63"/>
      <c r="TFE11" s="63"/>
      <c r="TFF11" s="63"/>
      <c r="TFG11" s="63"/>
      <c r="TFH11" s="63"/>
      <c r="TFI11" s="63"/>
      <c r="TFJ11" s="63"/>
      <c r="TFK11" s="63"/>
      <c r="TFL11" s="63"/>
      <c r="TFM11" s="63"/>
      <c r="TFN11" s="63"/>
      <c r="TFO11" s="63"/>
      <c r="TFP11" s="63"/>
      <c r="TFQ11" s="63"/>
      <c r="TFR11" s="63"/>
      <c r="TFS11" s="63"/>
      <c r="TFT11" s="63"/>
      <c r="TFU11" s="63"/>
      <c r="TFV11" s="63"/>
      <c r="TFW11" s="63"/>
      <c r="TFX11" s="63"/>
      <c r="TFY11" s="63"/>
      <c r="TFZ11" s="63"/>
      <c r="TGA11" s="63"/>
      <c r="TGB11" s="63"/>
      <c r="TGC11" s="63"/>
      <c r="TGD11" s="63"/>
      <c r="TGE11" s="63"/>
      <c r="TGF11" s="63"/>
      <c r="TGG11" s="63"/>
      <c r="TGH11" s="63"/>
      <c r="TGI11" s="63"/>
      <c r="TGJ11" s="63"/>
      <c r="TGK11" s="63"/>
      <c r="TGL11" s="63"/>
      <c r="TGM11" s="63"/>
      <c r="TGN11" s="63"/>
      <c r="TGO11" s="63"/>
      <c r="TGP11" s="63"/>
      <c r="TGQ11" s="63"/>
      <c r="TGR11" s="63"/>
      <c r="TGS11" s="63"/>
      <c r="TGT11" s="63"/>
      <c r="TGU11" s="63"/>
      <c r="TGV11" s="63"/>
      <c r="TGW11" s="63"/>
      <c r="TGX11" s="63"/>
      <c r="TGY11" s="63"/>
      <c r="TGZ11" s="63"/>
      <c r="THA11" s="63"/>
      <c r="THB11" s="63"/>
      <c r="THC11" s="63"/>
      <c r="THD11" s="63"/>
      <c r="THE11" s="63"/>
      <c r="THF11" s="63"/>
      <c r="THG11" s="63"/>
      <c r="THH11" s="63"/>
      <c r="THI11" s="63"/>
      <c r="THJ11" s="63"/>
      <c r="THK11" s="63"/>
      <c r="THL11" s="63"/>
      <c r="THM11" s="63"/>
      <c r="THN11" s="63"/>
      <c r="THO11" s="63"/>
      <c r="THP11" s="63"/>
      <c r="THQ11" s="63"/>
      <c r="THR11" s="63"/>
      <c r="THS11" s="63"/>
      <c r="THT11" s="63"/>
      <c r="THU11" s="63"/>
      <c r="THV11" s="63"/>
      <c r="THW11" s="63"/>
      <c r="THX11" s="63"/>
      <c r="THY11" s="63"/>
      <c r="THZ11" s="63"/>
      <c r="TIA11" s="63"/>
      <c r="TIB11" s="63"/>
      <c r="TIC11" s="63"/>
      <c r="TID11" s="63"/>
      <c r="TIE11" s="63"/>
      <c r="TIF11" s="63"/>
      <c r="TIG11" s="63"/>
      <c r="TIH11" s="63"/>
      <c r="TII11" s="63"/>
      <c r="TIJ11" s="63"/>
      <c r="TIK11" s="63"/>
      <c r="TIL11" s="63"/>
      <c r="TIM11" s="63"/>
      <c r="TIN11" s="63"/>
      <c r="TIO11" s="63"/>
      <c r="TIP11" s="63"/>
      <c r="TIQ11" s="63"/>
      <c r="TIR11" s="63"/>
      <c r="TIS11" s="63"/>
      <c r="TIT11" s="63"/>
      <c r="TIU11" s="63"/>
      <c r="TIV11" s="63"/>
      <c r="TIW11" s="63"/>
      <c r="TIX11" s="63"/>
      <c r="TIY11" s="63"/>
      <c r="TIZ11" s="63"/>
      <c r="TJA11" s="63"/>
      <c r="TJB11" s="63"/>
      <c r="TJC11" s="63"/>
      <c r="TJD11" s="63"/>
      <c r="TJE11" s="63"/>
      <c r="TJF11" s="63"/>
      <c r="TJG11" s="63"/>
      <c r="TJH11" s="63"/>
      <c r="TJI11" s="63"/>
      <c r="TJJ11" s="63"/>
      <c r="TJK11" s="63"/>
      <c r="TJL11" s="63"/>
      <c r="TJM11" s="63"/>
      <c r="TJN11" s="63"/>
      <c r="TJO11" s="63"/>
      <c r="TJP11" s="63"/>
      <c r="TJQ11" s="63"/>
      <c r="TJR11" s="63"/>
      <c r="TJS11" s="63"/>
      <c r="TJT11" s="63"/>
      <c r="TJU11" s="63"/>
      <c r="TJV11" s="63"/>
      <c r="TJW11" s="63"/>
      <c r="TJX11" s="63"/>
      <c r="TJY11" s="63"/>
      <c r="TJZ11" s="63"/>
      <c r="TKA11" s="63"/>
      <c r="TKB11" s="63"/>
      <c r="TKC11" s="63"/>
      <c r="TKD11" s="63"/>
      <c r="TKE11" s="63"/>
      <c r="TKF11" s="63"/>
      <c r="TKG11" s="63"/>
      <c r="TKH11" s="63"/>
      <c r="TKI11" s="63"/>
      <c r="TKJ11" s="63"/>
      <c r="TKK11" s="63"/>
      <c r="TKL11" s="63"/>
      <c r="TKM11" s="63"/>
      <c r="TKN11" s="63"/>
      <c r="TKO11" s="63"/>
      <c r="TKP11" s="63"/>
      <c r="TKQ11" s="63"/>
      <c r="TKR11" s="63"/>
      <c r="TKS11" s="63"/>
      <c r="TKT11" s="63"/>
      <c r="TKU11" s="63"/>
      <c r="TKV11" s="63"/>
      <c r="TKW11" s="63"/>
      <c r="TKX11" s="63"/>
      <c r="TKY11" s="63"/>
      <c r="TKZ11" s="63"/>
      <c r="TLA11" s="63"/>
      <c r="TLB11" s="63"/>
      <c r="TLC11" s="63"/>
      <c r="TLD11" s="63"/>
      <c r="TLE11" s="63"/>
      <c r="TLF11" s="63"/>
      <c r="TLG11" s="63"/>
      <c r="TLH11" s="63"/>
      <c r="TLI11" s="63"/>
      <c r="TLJ11" s="63"/>
      <c r="TLK11" s="63"/>
      <c r="TLL11" s="63"/>
      <c r="TLM11" s="63"/>
      <c r="TLN11" s="63"/>
      <c r="TLO11" s="63"/>
      <c r="TLP11" s="63"/>
      <c r="TLQ11" s="63"/>
      <c r="TLR11" s="63"/>
      <c r="TLS11" s="63"/>
      <c r="TLT11" s="63"/>
      <c r="TLU11" s="63"/>
      <c r="TLV11" s="63"/>
      <c r="TLW11" s="63"/>
      <c r="TLX11" s="63"/>
      <c r="TLY11" s="63"/>
      <c r="TLZ11" s="63"/>
      <c r="TMA11" s="63"/>
      <c r="TMB11" s="63"/>
      <c r="TMC11" s="63"/>
      <c r="TMD11" s="63"/>
      <c r="TME11" s="63"/>
      <c r="TMF11" s="63"/>
      <c r="TMG11" s="63"/>
      <c r="TMH11" s="63"/>
      <c r="TMI11" s="63"/>
      <c r="TMJ11" s="63"/>
      <c r="TMK11" s="63"/>
      <c r="TML11" s="63"/>
      <c r="TMM11" s="63"/>
      <c r="TMN11" s="63"/>
      <c r="TMO11" s="63"/>
      <c r="TMP11" s="63"/>
      <c r="TMQ11" s="63"/>
      <c r="TMR11" s="63"/>
      <c r="TMS11" s="63"/>
      <c r="TMT11" s="63"/>
      <c r="TMU11" s="63"/>
      <c r="TMV11" s="63"/>
      <c r="TMW11" s="63"/>
      <c r="TMX11" s="63"/>
      <c r="TMY11" s="63"/>
      <c r="TMZ11" s="63"/>
      <c r="TNA11" s="63"/>
      <c r="TNB11" s="63"/>
      <c r="TNC11" s="63"/>
      <c r="TND11" s="63"/>
      <c r="TNE11" s="63"/>
      <c r="TNF11" s="63"/>
      <c r="TNG11" s="63"/>
      <c r="TNH11" s="63"/>
      <c r="TNI11" s="63"/>
      <c r="TNJ11" s="63"/>
      <c r="TNK11" s="63"/>
      <c r="TNL11" s="63"/>
      <c r="TNM11" s="63"/>
      <c r="TNN11" s="63"/>
      <c r="TNO11" s="63"/>
      <c r="TNP11" s="63"/>
      <c r="TNQ11" s="63"/>
      <c r="TNR11" s="63"/>
      <c r="TNS11" s="63"/>
      <c r="TNT11" s="63"/>
      <c r="TNU11" s="63"/>
      <c r="TNV11" s="63"/>
      <c r="TNW11" s="63"/>
      <c r="TNX11" s="63"/>
      <c r="TNY11" s="63"/>
      <c r="TNZ11" s="63"/>
      <c r="TOA11" s="63"/>
      <c r="TOB11" s="63"/>
      <c r="TOC11" s="63"/>
      <c r="TOD11" s="63"/>
      <c r="TOE11" s="63"/>
      <c r="TOF11" s="63"/>
      <c r="TOG11" s="63"/>
      <c r="TOH11" s="63"/>
      <c r="TOI11" s="63"/>
      <c r="TOJ11" s="63"/>
      <c r="TOK11" s="63"/>
      <c r="TOL11" s="63"/>
      <c r="TOM11" s="63"/>
      <c r="TON11" s="63"/>
      <c r="TOO11" s="63"/>
      <c r="TOP11" s="63"/>
      <c r="TOQ11" s="63"/>
      <c r="TOR11" s="63"/>
      <c r="TOS11" s="63"/>
      <c r="TOT11" s="63"/>
      <c r="TOU11" s="63"/>
      <c r="TOV11" s="63"/>
      <c r="TOW11" s="63"/>
      <c r="TOX11" s="63"/>
      <c r="TOY11" s="63"/>
      <c r="TOZ11" s="63"/>
      <c r="TPA11" s="63"/>
      <c r="TPB11" s="63"/>
      <c r="TPC11" s="63"/>
      <c r="TPD11" s="63"/>
      <c r="TPE11" s="63"/>
      <c r="TPF11" s="63"/>
      <c r="TPG11" s="63"/>
      <c r="TPH11" s="63"/>
      <c r="TPI11" s="63"/>
      <c r="TPJ11" s="63"/>
      <c r="TPK11" s="63"/>
      <c r="TPL11" s="63"/>
      <c r="TPM11" s="63"/>
      <c r="TPN11" s="63"/>
      <c r="TPO11" s="63"/>
      <c r="TPP11" s="63"/>
      <c r="TPQ11" s="63"/>
      <c r="TPR11" s="63"/>
      <c r="TPS11" s="63"/>
      <c r="TPT11" s="63"/>
      <c r="TPU11" s="63"/>
      <c r="TPV11" s="63"/>
      <c r="TPW11" s="63"/>
      <c r="TPX11" s="63"/>
      <c r="TPY11" s="63"/>
      <c r="TPZ11" s="63"/>
      <c r="TQA11" s="63"/>
      <c r="TQB11" s="63"/>
      <c r="TQC11" s="63"/>
      <c r="TQD11" s="63"/>
      <c r="TQE11" s="63"/>
      <c r="TQF11" s="63"/>
      <c r="TQG11" s="63"/>
      <c r="TQH11" s="63"/>
      <c r="TQI11" s="63"/>
      <c r="TQJ11" s="63"/>
      <c r="TQK11" s="63"/>
      <c r="TQL11" s="63"/>
      <c r="TQM11" s="63"/>
      <c r="TQN11" s="63"/>
      <c r="TQO11" s="63"/>
      <c r="TQP11" s="63"/>
      <c r="TQQ11" s="63"/>
      <c r="TQR11" s="63"/>
      <c r="TQS11" s="63"/>
      <c r="TQT11" s="63"/>
      <c r="TQU11" s="63"/>
      <c r="TQV11" s="63"/>
      <c r="TQW11" s="63"/>
      <c r="TQX11" s="63"/>
      <c r="TQY11" s="63"/>
      <c r="TQZ11" s="63"/>
      <c r="TRA11" s="63"/>
      <c r="TRB11" s="63"/>
      <c r="TRC11" s="63"/>
      <c r="TRD11" s="63"/>
      <c r="TRE11" s="63"/>
      <c r="TRF11" s="63"/>
      <c r="TRG11" s="63"/>
      <c r="TRH11" s="63"/>
      <c r="TRI11" s="63"/>
      <c r="TRJ11" s="63"/>
      <c r="TRK11" s="63"/>
      <c r="TRL11" s="63"/>
      <c r="TRM11" s="63"/>
      <c r="TRN11" s="63"/>
      <c r="TRO11" s="63"/>
      <c r="TRP11" s="63"/>
      <c r="TRQ11" s="63"/>
      <c r="TRR11" s="63"/>
      <c r="TRS11" s="63"/>
      <c r="TRT11" s="63"/>
      <c r="TRU11" s="63"/>
      <c r="TRV11" s="63"/>
      <c r="TRW11" s="63"/>
      <c r="TRX11" s="63"/>
      <c r="TRY11" s="63"/>
      <c r="TRZ11" s="63"/>
      <c r="TSA11" s="63"/>
      <c r="TSB11" s="63"/>
      <c r="TSC11" s="63"/>
      <c r="TSD11" s="63"/>
      <c r="TSE11" s="63"/>
      <c r="TSF11" s="63"/>
      <c r="TSG11" s="63"/>
      <c r="TSH11" s="63"/>
      <c r="TSI11" s="63"/>
      <c r="TSJ11" s="63"/>
      <c r="TSK11" s="63"/>
      <c r="TSL11" s="63"/>
      <c r="TSM11" s="63"/>
      <c r="TSN11" s="63"/>
      <c r="TSO11" s="63"/>
      <c r="TSP11" s="63"/>
      <c r="TSQ11" s="63"/>
      <c r="TSR11" s="63"/>
      <c r="TSS11" s="63"/>
      <c r="TST11" s="63"/>
      <c r="TSU11" s="63"/>
      <c r="TSV11" s="63"/>
      <c r="TSW11" s="63"/>
      <c r="TSX11" s="63"/>
      <c r="TSY11" s="63"/>
      <c r="TSZ11" s="63"/>
      <c r="TTA11" s="63"/>
      <c r="TTB11" s="63"/>
      <c r="TTC11" s="63"/>
      <c r="TTD11" s="63"/>
      <c r="TTE11" s="63"/>
      <c r="TTF11" s="63"/>
      <c r="TTG11" s="63"/>
      <c r="TTH11" s="63"/>
      <c r="TTI11" s="63"/>
      <c r="TTJ11" s="63"/>
      <c r="TTK11" s="63"/>
      <c r="TTL11" s="63"/>
      <c r="TTM11" s="63"/>
      <c r="TTN11" s="63"/>
      <c r="TTO11" s="63"/>
      <c r="TTP11" s="63"/>
      <c r="TTQ11" s="63"/>
      <c r="TTR11" s="63"/>
      <c r="TTS11" s="63"/>
      <c r="TTT11" s="63"/>
      <c r="TTU11" s="63"/>
      <c r="TTV11" s="63"/>
      <c r="TTW11" s="63"/>
      <c r="TTX11" s="63"/>
      <c r="TTY11" s="63"/>
      <c r="TTZ11" s="63"/>
      <c r="TUA11" s="63"/>
      <c r="TUB11" s="63"/>
      <c r="TUC11" s="63"/>
      <c r="TUD11" s="63"/>
      <c r="TUE11" s="63"/>
      <c r="TUF11" s="63"/>
      <c r="TUG11" s="63"/>
      <c r="TUH11" s="63"/>
      <c r="TUI11" s="63"/>
      <c r="TUJ11" s="63"/>
      <c r="TUK11" s="63"/>
      <c r="TUL11" s="63"/>
      <c r="TUM11" s="63"/>
      <c r="TUN11" s="63"/>
      <c r="TUO11" s="63"/>
      <c r="TUP11" s="63"/>
      <c r="TUQ11" s="63"/>
      <c r="TUR11" s="63"/>
      <c r="TUS11" s="63"/>
      <c r="TUT11" s="63"/>
      <c r="TUU11" s="63"/>
      <c r="TUV11" s="63"/>
      <c r="TUW11" s="63"/>
      <c r="TUX11" s="63"/>
      <c r="TUY11" s="63"/>
      <c r="TUZ11" s="63"/>
      <c r="TVA11" s="63"/>
      <c r="TVB11" s="63"/>
      <c r="TVC11" s="63"/>
      <c r="TVD11" s="63"/>
      <c r="TVE11" s="63"/>
      <c r="TVF11" s="63"/>
      <c r="TVG11" s="63"/>
      <c r="TVH11" s="63"/>
      <c r="TVI11" s="63"/>
      <c r="TVJ11" s="63"/>
      <c r="TVK11" s="63"/>
      <c r="TVL11" s="63"/>
      <c r="TVM11" s="63"/>
      <c r="TVN11" s="63"/>
      <c r="TVO11" s="63"/>
      <c r="TVP11" s="63"/>
      <c r="TVQ11" s="63"/>
      <c r="TVR11" s="63"/>
      <c r="TVS11" s="63"/>
      <c r="TVT11" s="63"/>
      <c r="TVU11" s="63"/>
      <c r="TVV11" s="63"/>
      <c r="TVW11" s="63"/>
      <c r="TVX11" s="63"/>
      <c r="TVY11" s="63"/>
      <c r="TVZ11" s="63"/>
      <c r="TWA11" s="63"/>
      <c r="TWB11" s="63"/>
      <c r="TWC11" s="63"/>
      <c r="TWD11" s="63"/>
      <c r="TWE11" s="63"/>
      <c r="TWF11" s="63"/>
      <c r="TWG11" s="63"/>
      <c r="TWH11" s="63"/>
      <c r="TWI11" s="63"/>
      <c r="TWJ11" s="63"/>
      <c r="TWK11" s="63"/>
      <c r="TWL11" s="63"/>
      <c r="TWM11" s="63"/>
      <c r="TWN11" s="63"/>
      <c r="TWO11" s="63"/>
      <c r="TWP11" s="63"/>
      <c r="TWQ11" s="63"/>
      <c r="TWR11" s="63"/>
      <c r="TWS11" s="63"/>
      <c r="TWT11" s="63"/>
      <c r="TWU11" s="63"/>
      <c r="TWV11" s="63"/>
      <c r="TWW11" s="63"/>
      <c r="TWX11" s="63"/>
      <c r="TWY11" s="63"/>
      <c r="TWZ11" s="63"/>
      <c r="TXA11" s="63"/>
      <c r="TXB11" s="63"/>
      <c r="TXC11" s="63"/>
      <c r="TXD11" s="63"/>
      <c r="TXE11" s="63"/>
      <c r="TXF11" s="63"/>
      <c r="TXG11" s="63"/>
      <c r="TXH11" s="63"/>
      <c r="TXI11" s="63"/>
      <c r="TXJ11" s="63"/>
      <c r="TXK11" s="63"/>
      <c r="TXL11" s="63"/>
      <c r="TXM11" s="63"/>
      <c r="TXN11" s="63"/>
      <c r="TXO11" s="63"/>
      <c r="TXP11" s="63"/>
      <c r="TXQ11" s="63"/>
      <c r="TXR11" s="63"/>
      <c r="TXS11" s="63"/>
      <c r="TXT11" s="63"/>
      <c r="TXU11" s="63"/>
      <c r="TXV11" s="63"/>
      <c r="TXW11" s="63"/>
      <c r="TXX11" s="63"/>
      <c r="TXY11" s="63"/>
      <c r="TXZ11" s="63"/>
      <c r="TYA11" s="63"/>
      <c r="TYB11" s="63"/>
      <c r="TYC11" s="63"/>
      <c r="TYD11" s="63"/>
      <c r="TYE11" s="63"/>
      <c r="TYF11" s="63"/>
      <c r="TYG11" s="63"/>
      <c r="TYH11" s="63"/>
      <c r="TYI11" s="63"/>
      <c r="TYJ11" s="63"/>
      <c r="TYK11" s="63"/>
      <c r="TYL11" s="63"/>
      <c r="TYM11" s="63"/>
      <c r="TYN11" s="63"/>
      <c r="TYO11" s="63"/>
      <c r="TYP11" s="63"/>
      <c r="TYQ11" s="63"/>
      <c r="TYR11" s="63"/>
      <c r="TYS11" s="63"/>
      <c r="TYT11" s="63"/>
      <c r="TYU11" s="63"/>
      <c r="TYV11" s="63"/>
      <c r="TYW11" s="63"/>
      <c r="TYX11" s="63"/>
      <c r="TYY11" s="63"/>
      <c r="TYZ11" s="63"/>
      <c r="TZA11" s="63"/>
      <c r="TZB11" s="63"/>
      <c r="TZC11" s="63"/>
      <c r="TZD11" s="63"/>
      <c r="TZE11" s="63"/>
      <c r="TZF11" s="63"/>
      <c r="TZG11" s="63"/>
      <c r="TZH11" s="63"/>
      <c r="TZI11" s="63"/>
      <c r="TZJ11" s="63"/>
      <c r="TZK11" s="63"/>
      <c r="TZL11" s="63"/>
      <c r="TZM11" s="63"/>
      <c r="TZN11" s="63"/>
      <c r="TZO11" s="63"/>
      <c r="TZP11" s="63"/>
      <c r="TZQ11" s="63"/>
      <c r="TZR11" s="63"/>
      <c r="TZS11" s="63"/>
      <c r="TZT11" s="63"/>
      <c r="TZU11" s="63"/>
      <c r="TZV11" s="63"/>
      <c r="TZW11" s="63"/>
      <c r="TZX11" s="63"/>
      <c r="TZY11" s="63"/>
      <c r="TZZ11" s="63"/>
      <c r="UAA11" s="63"/>
      <c r="UAB11" s="63"/>
      <c r="UAC11" s="63"/>
      <c r="UAD11" s="63"/>
      <c r="UAE11" s="63"/>
      <c r="UAF11" s="63"/>
      <c r="UAG11" s="63"/>
      <c r="UAH11" s="63"/>
      <c r="UAI11" s="63"/>
      <c r="UAJ11" s="63"/>
      <c r="UAK11" s="63"/>
      <c r="UAL11" s="63"/>
      <c r="UAM11" s="63"/>
      <c r="UAN11" s="63"/>
      <c r="UAO11" s="63"/>
      <c r="UAP11" s="63"/>
      <c r="UAQ11" s="63"/>
      <c r="UAR11" s="63"/>
      <c r="UAS11" s="63"/>
      <c r="UAT11" s="63"/>
      <c r="UAU11" s="63"/>
      <c r="UAV11" s="63"/>
      <c r="UAW11" s="63"/>
      <c r="UAX11" s="63"/>
      <c r="UAY11" s="63"/>
      <c r="UAZ11" s="63"/>
      <c r="UBA11" s="63"/>
      <c r="UBB11" s="63"/>
      <c r="UBC11" s="63"/>
      <c r="UBD11" s="63"/>
      <c r="UBE11" s="63"/>
      <c r="UBF11" s="63"/>
      <c r="UBG11" s="63"/>
      <c r="UBH11" s="63"/>
      <c r="UBI11" s="63"/>
      <c r="UBJ11" s="63"/>
      <c r="UBK11" s="63"/>
      <c r="UBL11" s="63"/>
      <c r="UBM11" s="63"/>
      <c r="UBN11" s="63"/>
      <c r="UBO11" s="63"/>
      <c r="UBP11" s="63"/>
      <c r="UBQ11" s="63"/>
      <c r="UBR11" s="63"/>
      <c r="UBS11" s="63"/>
      <c r="UBT11" s="63"/>
      <c r="UBU11" s="63"/>
      <c r="UBV11" s="63"/>
      <c r="UBW11" s="63"/>
      <c r="UBX11" s="63"/>
      <c r="UBY11" s="63"/>
      <c r="UBZ11" s="63"/>
      <c r="UCA11" s="63"/>
      <c r="UCB11" s="63"/>
      <c r="UCC11" s="63"/>
      <c r="UCD11" s="63"/>
      <c r="UCE11" s="63"/>
      <c r="UCF11" s="63"/>
      <c r="UCG11" s="63"/>
      <c r="UCH11" s="63"/>
      <c r="UCI11" s="63"/>
      <c r="UCJ11" s="63"/>
      <c r="UCK11" s="63"/>
      <c r="UCL11" s="63"/>
      <c r="UCM11" s="63"/>
      <c r="UCN11" s="63"/>
      <c r="UCO11" s="63"/>
      <c r="UCP11" s="63"/>
      <c r="UCQ11" s="63"/>
      <c r="UCR11" s="63"/>
      <c r="UCS11" s="63"/>
      <c r="UCT11" s="63"/>
      <c r="UCU11" s="63"/>
      <c r="UCV11" s="63"/>
      <c r="UCW11" s="63"/>
      <c r="UCX11" s="63"/>
      <c r="UCY11" s="63"/>
      <c r="UCZ11" s="63"/>
      <c r="UDA11" s="63"/>
      <c r="UDB11" s="63"/>
      <c r="UDC11" s="63"/>
      <c r="UDD11" s="63"/>
      <c r="UDE11" s="63"/>
      <c r="UDF11" s="63"/>
      <c r="UDG11" s="63"/>
      <c r="UDH11" s="63"/>
      <c r="UDI11" s="63"/>
      <c r="UDJ11" s="63"/>
      <c r="UDK11" s="63"/>
      <c r="UDL11" s="63"/>
      <c r="UDM11" s="63"/>
      <c r="UDN11" s="63"/>
      <c r="UDO11" s="63"/>
      <c r="UDP11" s="63"/>
      <c r="UDQ11" s="63"/>
      <c r="UDR11" s="63"/>
      <c r="UDS11" s="63"/>
      <c r="UDT11" s="63"/>
      <c r="UDU11" s="63"/>
      <c r="UDV11" s="63"/>
      <c r="UDW11" s="63"/>
      <c r="UDX11" s="63"/>
      <c r="UDY11" s="63"/>
      <c r="UDZ11" s="63"/>
      <c r="UEA11" s="63"/>
      <c r="UEB11" s="63"/>
      <c r="UEC11" s="63"/>
      <c r="UED11" s="63"/>
      <c r="UEE11" s="63"/>
      <c r="UEF11" s="63"/>
      <c r="UEG11" s="63"/>
      <c r="UEH11" s="63"/>
      <c r="UEI11" s="63"/>
      <c r="UEJ11" s="63"/>
      <c r="UEK11" s="63"/>
      <c r="UEL11" s="63"/>
      <c r="UEM11" s="63"/>
      <c r="UEN11" s="63"/>
      <c r="UEO11" s="63"/>
      <c r="UEP11" s="63"/>
      <c r="UEQ11" s="63"/>
      <c r="UER11" s="63"/>
      <c r="UES11" s="63"/>
      <c r="UET11" s="63"/>
      <c r="UEU11" s="63"/>
      <c r="UEV11" s="63"/>
      <c r="UEW11" s="63"/>
      <c r="UEX11" s="63"/>
      <c r="UEY11" s="63"/>
      <c r="UEZ11" s="63"/>
      <c r="UFA11" s="63"/>
      <c r="UFB11" s="63"/>
      <c r="UFC11" s="63"/>
      <c r="UFD11" s="63"/>
      <c r="UFE11" s="63"/>
      <c r="UFF11" s="63"/>
      <c r="UFG11" s="63"/>
      <c r="UFH11" s="63"/>
      <c r="UFI11" s="63"/>
      <c r="UFJ11" s="63"/>
      <c r="UFK11" s="63"/>
      <c r="UFL11" s="63"/>
      <c r="UFM11" s="63"/>
      <c r="UFN11" s="63"/>
      <c r="UFO11" s="63"/>
      <c r="UFP11" s="63"/>
      <c r="UFQ11" s="63"/>
      <c r="UFR11" s="63"/>
      <c r="UFS11" s="63"/>
      <c r="UFT11" s="63"/>
      <c r="UFU11" s="63"/>
      <c r="UFV11" s="63"/>
      <c r="UFW11" s="63"/>
      <c r="UFX11" s="63"/>
      <c r="UFY11" s="63"/>
      <c r="UFZ11" s="63"/>
      <c r="UGA11" s="63"/>
      <c r="UGB11" s="63"/>
      <c r="UGC11" s="63"/>
      <c r="UGD11" s="63"/>
      <c r="UGE11" s="63"/>
      <c r="UGF11" s="63"/>
      <c r="UGG11" s="63"/>
      <c r="UGH11" s="63"/>
      <c r="UGI11" s="63"/>
      <c r="UGJ11" s="63"/>
      <c r="UGK11" s="63"/>
      <c r="UGL11" s="63"/>
      <c r="UGM11" s="63"/>
      <c r="UGN11" s="63"/>
      <c r="UGO11" s="63"/>
      <c r="UGP11" s="63"/>
      <c r="UGQ11" s="63"/>
      <c r="UGR11" s="63"/>
      <c r="UGS11" s="63"/>
      <c r="UGT11" s="63"/>
      <c r="UGU11" s="63"/>
      <c r="UGV11" s="63"/>
      <c r="UGW11" s="63"/>
      <c r="UGX11" s="63"/>
      <c r="UGY11" s="63"/>
      <c r="UGZ11" s="63"/>
      <c r="UHA11" s="63"/>
      <c r="UHB11" s="63"/>
      <c r="UHC11" s="63"/>
      <c r="UHD11" s="63"/>
      <c r="UHE11" s="63"/>
      <c r="UHF11" s="63"/>
      <c r="UHG11" s="63"/>
      <c r="UHH11" s="63"/>
      <c r="UHI11" s="63"/>
      <c r="UHJ11" s="63"/>
      <c r="UHK11" s="63"/>
      <c r="UHL11" s="63"/>
      <c r="UHM11" s="63"/>
      <c r="UHN11" s="63"/>
      <c r="UHO11" s="63"/>
      <c r="UHP11" s="63"/>
      <c r="UHQ11" s="63"/>
      <c r="UHR11" s="63"/>
      <c r="UHS11" s="63"/>
      <c r="UHT11" s="63"/>
      <c r="UHU11" s="63"/>
      <c r="UHV11" s="63"/>
      <c r="UHW11" s="63"/>
      <c r="UHX11" s="63"/>
      <c r="UHY11" s="63"/>
      <c r="UHZ11" s="63"/>
      <c r="UIA11" s="63"/>
      <c r="UIB11" s="63"/>
      <c r="UIC11" s="63"/>
      <c r="UID11" s="63"/>
      <c r="UIE11" s="63"/>
      <c r="UIF11" s="63"/>
      <c r="UIG11" s="63"/>
      <c r="UIH11" s="63"/>
      <c r="UII11" s="63"/>
      <c r="UIJ11" s="63"/>
      <c r="UIK11" s="63"/>
      <c r="UIL11" s="63"/>
      <c r="UIM11" s="63"/>
      <c r="UIN11" s="63"/>
      <c r="UIO11" s="63"/>
      <c r="UIP11" s="63"/>
      <c r="UIQ11" s="63"/>
      <c r="UIR11" s="63"/>
      <c r="UIS11" s="63"/>
      <c r="UIT11" s="63"/>
      <c r="UIU11" s="63"/>
      <c r="UIV11" s="63"/>
      <c r="UIW11" s="63"/>
      <c r="UIX11" s="63"/>
      <c r="UIY11" s="63"/>
      <c r="UIZ11" s="63"/>
      <c r="UJA11" s="63"/>
      <c r="UJB11" s="63"/>
      <c r="UJC11" s="63"/>
      <c r="UJD11" s="63"/>
      <c r="UJE11" s="63"/>
      <c r="UJF11" s="63"/>
      <c r="UJG11" s="63"/>
      <c r="UJH11" s="63"/>
      <c r="UJI11" s="63"/>
      <c r="UJJ11" s="63"/>
      <c r="UJK11" s="63"/>
      <c r="UJL11" s="63"/>
      <c r="UJM11" s="63"/>
      <c r="UJN11" s="63"/>
      <c r="UJO11" s="63"/>
      <c r="UJP11" s="63"/>
      <c r="UJQ11" s="63"/>
      <c r="UJR11" s="63"/>
      <c r="UJS11" s="63"/>
      <c r="UJT11" s="63"/>
      <c r="UJU11" s="63"/>
      <c r="UJV11" s="63"/>
      <c r="UJW11" s="63"/>
      <c r="UJX11" s="63"/>
      <c r="UJY11" s="63"/>
      <c r="UJZ11" s="63"/>
      <c r="UKA11" s="63"/>
      <c r="UKB11" s="63"/>
      <c r="UKC11" s="63"/>
      <c r="UKD11" s="63"/>
      <c r="UKE11" s="63"/>
      <c r="UKF11" s="63"/>
      <c r="UKG11" s="63"/>
      <c r="UKH11" s="63"/>
      <c r="UKI11" s="63"/>
      <c r="UKJ11" s="63"/>
      <c r="UKK11" s="63"/>
      <c r="UKL11" s="63"/>
      <c r="UKM11" s="63"/>
      <c r="UKN11" s="63"/>
      <c r="UKO11" s="63"/>
      <c r="UKP11" s="63"/>
      <c r="UKQ11" s="63"/>
      <c r="UKR11" s="63"/>
      <c r="UKS11" s="63"/>
      <c r="UKT11" s="63"/>
      <c r="UKU11" s="63"/>
      <c r="UKV11" s="63"/>
      <c r="UKW11" s="63"/>
      <c r="UKX11" s="63"/>
      <c r="UKY11" s="63"/>
      <c r="UKZ11" s="63"/>
      <c r="ULA11" s="63"/>
      <c r="ULB11" s="63"/>
      <c r="ULC11" s="63"/>
      <c r="ULD11" s="63"/>
      <c r="ULE11" s="63"/>
      <c r="ULF11" s="63"/>
      <c r="ULG11" s="63"/>
      <c r="ULH11" s="63"/>
      <c r="ULI11" s="63"/>
      <c r="ULJ11" s="63"/>
      <c r="ULK11" s="63"/>
      <c r="ULL11" s="63"/>
      <c r="ULM11" s="63"/>
      <c r="ULN11" s="63"/>
      <c r="ULO11" s="63"/>
      <c r="ULP11" s="63"/>
      <c r="ULQ11" s="63"/>
      <c r="ULR11" s="63"/>
      <c r="ULS11" s="63"/>
      <c r="ULT11" s="63"/>
      <c r="ULU11" s="63"/>
      <c r="ULV11" s="63"/>
      <c r="ULW11" s="63"/>
      <c r="ULX11" s="63"/>
      <c r="ULY11" s="63"/>
      <c r="ULZ11" s="63"/>
      <c r="UMA11" s="63"/>
      <c r="UMB11" s="63"/>
      <c r="UMC11" s="63"/>
      <c r="UMD11" s="63"/>
      <c r="UME11" s="63"/>
      <c r="UMF11" s="63"/>
      <c r="UMG11" s="63"/>
      <c r="UMH11" s="63"/>
      <c r="UMI11" s="63"/>
      <c r="UMJ11" s="63"/>
      <c r="UMK11" s="63"/>
      <c r="UML11" s="63"/>
      <c r="UMM11" s="63"/>
      <c r="UMN11" s="63"/>
      <c r="UMO11" s="63"/>
      <c r="UMP11" s="63"/>
      <c r="UMQ11" s="63"/>
      <c r="UMR11" s="63"/>
      <c r="UMS11" s="63"/>
      <c r="UMT11" s="63"/>
      <c r="UMU11" s="63"/>
      <c r="UMV11" s="63"/>
      <c r="UMW11" s="63"/>
      <c r="UMX11" s="63"/>
      <c r="UMY11" s="63"/>
      <c r="UMZ11" s="63"/>
      <c r="UNA11" s="63"/>
      <c r="UNB11" s="63"/>
      <c r="UNC11" s="63"/>
      <c r="UND11" s="63"/>
      <c r="UNE11" s="63"/>
      <c r="UNF11" s="63"/>
      <c r="UNG11" s="63"/>
      <c r="UNH11" s="63"/>
      <c r="UNI11" s="63"/>
      <c r="UNJ11" s="63"/>
      <c r="UNK11" s="63"/>
      <c r="UNL11" s="63"/>
      <c r="UNM11" s="63"/>
      <c r="UNN11" s="63"/>
      <c r="UNO11" s="63"/>
      <c r="UNP11" s="63"/>
      <c r="UNQ11" s="63"/>
      <c r="UNR11" s="63"/>
      <c r="UNS11" s="63"/>
      <c r="UNT11" s="63"/>
      <c r="UNU11" s="63"/>
      <c r="UNV11" s="63"/>
      <c r="UNW11" s="63"/>
      <c r="UNX11" s="63"/>
      <c r="UNY11" s="63"/>
      <c r="UNZ11" s="63"/>
      <c r="UOA11" s="63"/>
      <c r="UOB11" s="63"/>
      <c r="UOC11" s="63"/>
      <c r="UOD11" s="63"/>
      <c r="UOE11" s="63"/>
      <c r="UOF11" s="63"/>
      <c r="UOG11" s="63"/>
      <c r="UOH11" s="63"/>
      <c r="UOI11" s="63"/>
      <c r="UOJ11" s="63"/>
      <c r="UOK11" s="63"/>
      <c r="UOL11" s="63"/>
      <c r="UOM11" s="63"/>
      <c r="UON11" s="63"/>
      <c r="UOO11" s="63"/>
      <c r="UOP11" s="63"/>
      <c r="UOQ11" s="63"/>
      <c r="UOR11" s="63"/>
      <c r="UOS11" s="63"/>
      <c r="UOT11" s="63"/>
      <c r="UOU11" s="63"/>
      <c r="UOV11" s="63"/>
      <c r="UOW11" s="63"/>
      <c r="UOX11" s="63"/>
      <c r="UOY11" s="63"/>
      <c r="UOZ11" s="63"/>
      <c r="UPA11" s="63"/>
      <c r="UPB11" s="63"/>
      <c r="UPC11" s="63"/>
      <c r="UPD11" s="63"/>
      <c r="UPE11" s="63"/>
      <c r="UPF11" s="63"/>
      <c r="UPG11" s="63"/>
      <c r="UPH11" s="63"/>
      <c r="UPI11" s="63"/>
      <c r="UPJ11" s="63"/>
      <c r="UPK11" s="63"/>
      <c r="UPL11" s="63"/>
      <c r="UPM11" s="63"/>
      <c r="UPN11" s="63"/>
      <c r="UPO11" s="63"/>
      <c r="UPP11" s="63"/>
      <c r="UPQ11" s="63"/>
      <c r="UPR11" s="63"/>
      <c r="UPS11" s="63"/>
      <c r="UPT11" s="63"/>
      <c r="UPU11" s="63"/>
      <c r="UPV11" s="63"/>
      <c r="UPW11" s="63"/>
      <c r="UPX11" s="63"/>
      <c r="UPY11" s="63"/>
      <c r="UPZ11" s="63"/>
      <c r="UQA11" s="63"/>
      <c r="UQB11" s="63"/>
      <c r="UQC11" s="63"/>
      <c r="UQD11" s="63"/>
      <c r="UQE11" s="63"/>
      <c r="UQF11" s="63"/>
      <c r="UQG11" s="63"/>
      <c r="UQH11" s="63"/>
      <c r="UQI11" s="63"/>
      <c r="UQJ11" s="63"/>
      <c r="UQK11" s="63"/>
      <c r="UQL11" s="63"/>
      <c r="UQM11" s="63"/>
      <c r="UQN11" s="63"/>
      <c r="UQO11" s="63"/>
      <c r="UQP11" s="63"/>
      <c r="UQQ11" s="63"/>
      <c r="UQR11" s="63"/>
      <c r="UQS11" s="63"/>
      <c r="UQT11" s="63"/>
      <c r="UQU11" s="63"/>
      <c r="UQV11" s="63"/>
      <c r="UQW11" s="63"/>
      <c r="UQX11" s="63"/>
      <c r="UQY11" s="63"/>
      <c r="UQZ11" s="63"/>
      <c r="URA11" s="63"/>
      <c r="URB11" s="63"/>
      <c r="URC11" s="63"/>
      <c r="URD11" s="63"/>
      <c r="URE11" s="63"/>
      <c r="URF11" s="63"/>
      <c r="URG11" s="63"/>
      <c r="URH11" s="63"/>
      <c r="URI11" s="63"/>
      <c r="URJ11" s="63"/>
      <c r="URK11" s="63"/>
      <c r="URL11" s="63"/>
      <c r="URM11" s="63"/>
      <c r="URN11" s="63"/>
      <c r="URO11" s="63"/>
      <c r="URP11" s="63"/>
      <c r="URQ11" s="63"/>
      <c r="URR11" s="63"/>
      <c r="URS11" s="63"/>
      <c r="URT11" s="63"/>
      <c r="URU11" s="63"/>
      <c r="URV11" s="63"/>
      <c r="URW11" s="63"/>
      <c r="URX11" s="63"/>
      <c r="URY11" s="63"/>
      <c r="URZ11" s="63"/>
      <c r="USA11" s="63"/>
      <c r="USB11" s="63"/>
      <c r="USC11" s="63"/>
      <c r="USD11" s="63"/>
      <c r="USE11" s="63"/>
      <c r="USF11" s="63"/>
      <c r="USG11" s="63"/>
      <c r="USH11" s="63"/>
      <c r="USI11" s="63"/>
      <c r="USJ11" s="63"/>
      <c r="USK11" s="63"/>
      <c r="USL11" s="63"/>
      <c r="USM11" s="63"/>
      <c r="USN11" s="63"/>
      <c r="USO11" s="63"/>
      <c r="USP11" s="63"/>
      <c r="USQ11" s="63"/>
      <c r="USR11" s="63"/>
      <c r="USS11" s="63"/>
      <c r="UST11" s="63"/>
      <c r="USU11" s="63"/>
      <c r="USV11" s="63"/>
      <c r="USW11" s="63"/>
      <c r="USX11" s="63"/>
      <c r="USY11" s="63"/>
      <c r="USZ11" s="63"/>
      <c r="UTA11" s="63"/>
      <c r="UTB11" s="63"/>
      <c r="UTC11" s="63"/>
      <c r="UTD11" s="63"/>
      <c r="UTE11" s="63"/>
      <c r="UTF11" s="63"/>
      <c r="UTG11" s="63"/>
      <c r="UTH11" s="63"/>
      <c r="UTI11" s="63"/>
      <c r="UTJ11" s="63"/>
      <c r="UTK11" s="63"/>
      <c r="UTL11" s="63"/>
      <c r="UTM11" s="63"/>
      <c r="UTN11" s="63"/>
      <c r="UTO11" s="63"/>
      <c r="UTP11" s="63"/>
      <c r="UTQ11" s="63"/>
      <c r="UTR11" s="63"/>
      <c r="UTS11" s="63"/>
      <c r="UTT11" s="63"/>
      <c r="UTU11" s="63"/>
      <c r="UTV11" s="63"/>
      <c r="UTW11" s="63"/>
      <c r="UTX11" s="63"/>
      <c r="UTY11" s="63"/>
      <c r="UTZ11" s="63"/>
      <c r="UUA11" s="63"/>
      <c r="UUB11" s="63"/>
      <c r="UUC11" s="63"/>
      <c r="UUD11" s="63"/>
      <c r="UUE11" s="63"/>
      <c r="UUF11" s="63"/>
      <c r="UUG11" s="63"/>
      <c r="UUH11" s="63"/>
      <c r="UUI11" s="63"/>
      <c r="UUJ11" s="63"/>
      <c r="UUK11" s="63"/>
      <c r="UUL11" s="63"/>
      <c r="UUM11" s="63"/>
      <c r="UUN11" s="63"/>
      <c r="UUO11" s="63"/>
      <c r="UUP11" s="63"/>
      <c r="UUQ11" s="63"/>
      <c r="UUR11" s="63"/>
      <c r="UUS11" s="63"/>
      <c r="UUT11" s="63"/>
      <c r="UUU11" s="63"/>
      <c r="UUV11" s="63"/>
      <c r="UUW11" s="63"/>
      <c r="UUX11" s="63"/>
      <c r="UUY11" s="63"/>
      <c r="UUZ11" s="63"/>
      <c r="UVA11" s="63"/>
      <c r="UVB11" s="63"/>
      <c r="UVC11" s="63"/>
      <c r="UVD11" s="63"/>
      <c r="UVE11" s="63"/>
      <c r="UVF11" s="63"/>
      <c r="UVG11" s="63"/>
      <c r="UVH11" s="63"/>
      <c r="UVI11" s="63"/>
      <c r="UVJ11" s="63"/>
      <c r="UVK11" s="63"/>
      <c r="UVL11" s="63"/>
      <c r="UVM11" s="63"/>
      <c r="UVN11" s="63"/>
      <c r="UVO11" s="63"/>
      <c r="UVP11" s="63"/>
      <c r="UVQ11" s="63"/>
      <c r="UVR11" s="63"/>
      <c r="UVS11" s="63"/>
      <c r="UVT11" s="63"/>
      <c r="UVU11" s="63"/>
      <c r="UVV11" s="63"/>
      <c r="UVW11" s="63"/>
      <c r="UVX11" s="63"/>
      <c r="UVY11" s="63"/>
      <c r="UVZ11" s="63"/>
      <c r="UWA11" s="63"/>
      <c r="UWB11" s="63"/>
      <c r="UWC11" s="63"/>
      <c r="UWD11" s="63"/>
      <c r="UWE11" s="63"/>
      <c r="UWF11" s="63"/>
      <c r="UWG11" s="63"/>
      <c r="UWH11" s="63"/>
      <c r="UWI11" s="63"/>
      <c r="UWJ11" s="63"/>
      <c r="UWK11" s="63"/>
      <c r="UWL11" s="63"/>
      <c r="UWM11" s="63"/>
      <c r="UWN11" s="63"/>
      <c r="UWO11" s="63"/>
      <c r="UWP11" s="63"/>
      <c r="UWQ11" s="63"/>
      <c r="UWR11" s="63"/>
      <c r="UWS11" s="63"/>
      <c r="UWT11" s="63"/>
      <c r="UWU11" s="63"/>
      <c r="UWV11" s="63"/>
      <c r="UWW11" s="63"/>
      <c r="UWX11" s="63"/>
      <c r="UWY11" s="63"/>
      <c r="UWZ11" s="63"/>
      <c r="UXA11" s="63"/>
      <c r="UXB11" s="63"/>
      <c r="UXC11" s="63"/>
      <c r="UXD11" s="63"/>
      <c r="UXE11" s="63"/>
      <c r="UXF11" s="63"/>
      <c r="UXG11" s="63"/>
      <c r="UXH11" s="63"/>
      <c r="UXI11" s="63"/>
      <c r="UXJ11" s="63"/>
      <c r="UXK11" s="63"/>
      <c r="UXL11" s="63"/>
      <c r="UXM11" s="63"/>
      <c r="UXN11" s="63"/>
      <c r="UXO11" s="63"/>
      <c r="UXP11" s="63"/>
      <c r="UXQ11" s="63"/>
      <c r="UXR11" s="63"/>
      <c r="UXS11" s="63"/>
      <c r="UXT11" s="63"/>
      <c r="UXU11" s="63"/>
      <c r="UXV11" s="63"/>
      <c r="UXW11" s="63"/>
      <c r="UXX11" s="63"/>
      <c r="UXY11" s="63"/>
      <c r="UXZ11" s="63"/>
      <c r="UYA11" s="63"/>
      <c r="UYB11" s="63"/>
      <c r="UYC11" s="63"/>
      <c r="UYD11" s="63"/>
      <c r="UYE11" s="63"/>
      <c r="UYF11" s="63"/>
      <c r="UYG11" s="63"/>
      <c r="UYH11" s="63"/>
      <c r="UYI11" s="63"/>
      <c r="UYJ11" s="63"/>
      <c r="UYK11" s="63"/>
      <c r="UYL11" s="63"/>
      <c r="UYM11" s="63"/>
      <c r="UYN11" s="63"/>
      <c r="UYO11" s="63"/>
      <c r="UYP11" s="63"/>
      <c r="UYQ11" s="63"/>
      <c r="UYR11" s="63"/>
      <c r="UYS11" s="63"/>
      <c r="UYT11" s="63"/>
      <c r="UYU11" s="63"/>
      <c r="UYV11" s="63"/>
      <c r="UYW11" s="63"/>
      <c r="UYX11" s="63"/>
      <c r="UYY11" s="63"/>
      <c r="UYZ11" s="63"/>
      <c r="UZA11" s="63"/>
      <c r="UZB11" s="63"/>
      <c r="UZC11" s="63"/>
      <c r="UZD11" s="63"/>
      <c r="UZE11" s="63"/>
      <c r="UZF11" s="63"/>
      <c r="UZG11" s="63"/>
      <c r="UZH11" s="63"/>
      <c r="UZI11" s="63"/>
      <c r="UZJ11" s="63"/>
      <c r="UZK11" s="63"/>
      <c r="UZL11" s="63"/>
      <c r="UZM11" s="63"/>
      <c r="UZN11" s="63"/>
      <c r="UZO11" s="63"/>
      <c r="UZP11" s="63"/>
      <c r="UZQ11" s="63"/>
      <c r="UZR11" s="63"/>
      <c r="UZS11" s="63"/>
      <c r="UZT11" s="63"/>
      <c r="UZU11" s="63"/>
      <c r="UZV11" s="63"/>
      <c r="UZW11" s="63"/>
      <c r="UZX11" s="63"/>
      <c r="UZY11" s="63"/>
      <c r="UZZ11" s="63"/>
      <c r="VAA11" s="63"/>
      <c r="VAB11" s="63"/>
      <c r="VAC11" s="63"/>
      <c r="VAD11" s="63"/>
      <c r="VAE11" s="63"/>
      <c r="VAF11" s="63"/>
      <c r="VAG11" s="63"/>
      <c r="VAH11" s="63"/>
      <c r="VAI11" s="63"/>
      <c r="VAJ11" s="63"/>
      <c r="VAK11" s="63"/>
      <c r="VAL11" s="63"/>
      <c r="VAM11" s="63"/>
      <c r="VAN11" s="63"/>
      <c r="VAO11" s="63"/>
      <c r="VAP11" s="63"/>
      <c r="VAQ11" s="63"/>
      <c r="VAR11" s="63"/>
      <c r="VAS11" s="63"/>
      <c r="VAT11" s="63"/>
      <c r="VAU11" s="63"/>
      <c r="VAV11" s="63"/>
      <c r="VAW11" s="63"/>
      <c r="VAX11" s="63"/>
      <c r="VAY11" s="63"/>
      <c r="VAZ11" s="63"/>
      <c r="VBA11" s="63"/>
      <c r="VBB11" s="63"/>
      <c r="VBC11" s="63"/>
      <c r="VBD11" s="63"/>
      <c r="VBE11" s="63"/>
      <c r="VBF11" s="63"/>
      <c r="VBG11" s="63"/>
      <c r="VBH11" s="63"/>
      <c r="VBI11" s="63"/>
      <c r="VBJ11" s="63"/>
      <c r="VBK11" s="63"/>
      <c r="VBL11" s="63"/>
      <c r="VBM11" s="63"/>
      <c r="VBN11" s="63"/>
      <c r="VBO11" s="63"/>
      <c r="VBP11" s="63"/>
      <c r="VBQ11" s="63"/>
      <c r="VBR11" s="63"/>
      <c r="VBS11" s="63"/>
      <c r="VBT11" s="63"/>
      <c r="VBU11" s="63"/>
      <c r="VBV11" s="63"/>
      <c r="VBW11" s="63"/>
      <c r="VBX11" s="63"/>
      <c r="VBY11" s="63"/>
      <c r="VBZ11" s="63"/>
      <c r="VCA11" s="63"/>
      <c r="VCB11" s="63"/>
      <c r="VCC11" s="63"/>
      <c r="VCD11" s="63"/>
      <c r="VCE11" s="63"/>
      <c r="VCF11" s="63"/>
      <c r="VCG11" s="63"/>
      <c r="VCH11" s="63"/>
      <c r="VCI11" s="63"/>
      <c r="VCJ11" s="63"/>
      <c r="VCK11" s="63"/>
      <c r="VCL11" s="63"/>
      <c r="VCM11" s="63"/>
      <c r="VCN11" s="63"/>
      <c r="VCO11" s="63"/>
      <c r="VCP11" s="63"/>
      <c r="VCQ11" s="63"/>
      <c r="VCR11" s="63"/>
      <c r="VCS11" s="63"/>
      <c r="VCT11" s="63"/>
      <c r="VCU11" s="63"/>
      <c r="VCV11" s="63"/>
      <c r="VCW11" s="63"/>
      <c r="VCX11" s="63"/>
      <c r="VCY11" s="63"/>
      <c r="VCZ11" s="63"/>
      <c r="VDA11" s="63"/>
      <c r="VDB11" s="63"/>
      <c r="VDC11" s="63"/>
      <c r="VDD11" s="63"/>
      <c r="VDE11" s="63"/>
      <c r="VDF11" s="63"/>
      <c r="VDG11" s="63"/>
      <c r="VDH11" s="63"/>
      <c r="VDI11" s="63"/>
      <c r="VDJ11" s="63"/>
      <c r="VDK11" s="63"/>
      <c r="VDL11" s="63"/>
      <c r="VDM11" s="63"/>
      <c r="VDN11" s="63"/>
      <c r="VDO11" s="63"/>
      <c r="VDP11" s="63"/>
      <c r="VDQ11" s="63"/>
      <c r="VDR11" s="63"/>
      <c r="VDS11" s="63"/>
      <c r="VDT11" s="63"/>
      <c r="VDU11" s="63"/>
      <c r="VDV11" s="63"/>
      <c r="VDW11" s="63"/>
      <c r="VDX11" s="63"/>
      <c r="VDY11" s="63"/>
      <c r="VDZ11" s="63"/>
      <c r="VEA11" s="63"/>
      <c r="VEB11" s="63"/>
      <c r="VEC11" s="63"/>
      <c r="VED11" s="63"/>
      <c r="VEE11" s="63"/>
      <c r="VEF11" s="63"/>
      <c r="VEG11" s="63"/>
      <c r="VEH11" s="63"/>
      <c r="VEI11" s="63"/>
      <c r="VEJ11" s="63"/>
      <c r="VEK11" s="63"/>
      <c r="VEL11" s="63"/>
      <c r="VEM11" s="63"/>
      <c r="VEN11" s="63"/>
      <c r="VEO11" s="63"/>
      <c r="VEP11" s="63"/>
      <c r="VEQ11" s="63"/>
      <c r="VER11" s="63"/>
      <c r="VES11" s="63"/>
      <c r="VET11" s="63"/>
      <c r="VEU11" s="63"/>
      <c r="VEV11" s="63"/>
      <c r="VEW11" s="63"/>
      <c r="VEX11" s="63"/>
      <c r="VEY11" s="63"/>
      <c r="VEZ11" s="63"/>
      <c r="VFA11" s="63"/>
      <c r="VFB11" s="63"/>
      <c r="VFC11" s="63"/>
      <c r="VFD11" s="63"/>
      <c r="VFE11" s="63"/>
      <c r="VFF11" s="63"/>
      <c r="VFG11" s="63"/>
      <c r="VFH11" s="63"/>
      <c r="VFI11" s="63"/>
      <c r="VFJ11" s="63"/>
      <c r="VFK11" s="63"/>
      <c r="VFL11" s="63"/>
      <c r="VFM11" s="63"/>
      <c r="VFN11" s="63"/>
      <c r="VFO11" s="63"/>
      <c r="VFP11" s="63"/>
      <c r="VFQ11" s="63"/>
      <c r="VFR11" s="63"/>
      <c r="VFS11" s="63"/>
      <c r="VFT11" s="63"/>
      <c r="VFU11" s="63"/>
      <c r="VFV11" s="63"/>
      <c r="VFW11" s="63"/>
      <c r="VFX11" s="63"/>
      <c r="VFY11" s="63"/>
      <c r="VFZ11" s="63"/>
      <c r="VGA11" s="63"/>
      <c r="VGB11" s="63"/>
      <c r="VGC11" s="63"/>
      <c r="VGD11" s="63"/>
      <c r="VGE11" s="63"/>
      <c r="VGF11" s="63"/>
      <c r="VGG11" s="63"/>
      <c r="VGH11" s="63"/>
      <c r="VGI11" s="63"/>
      <c r="VGJ11" s="63"/>
      <c r="VGK11" s="63"/>
      <c r="VGL11" s="63"/>
      <c r="VGM11" s="63"/>
      <c r="VGN11" s="63"/>
      <c r="VGO11" s="63"/>
      <c r="VGP11" s="63"/>
      <c r="VGQ11" s="63"/>
      <c r="VGR11" s="63"/>
      <c r="VGS11" s="63"/>
      <c r="VGT11" s="63"/>
      <c r="VGU11" s="63"/>
      <c r="VGV11" s="63"/>
      <c r="VGW11" s="63"/>
      <c r="VGX11" s="63"/>
      <c r="VGY11" s="63"/>
      <c r="VGZ11" s="63"/>
      <c r="VHA11" s="63"/>
      <c r="VHB11" s="63"/>
      <c r="VHC11" s="63"/>
      <c r="VHD11" s="63"/>
      <c r="VHE11" s="63"/>
      <c r="VHF11" s="63"/>
      <c r="VHG11" s="63"/>
      <c r="VHH11" s="63"/>
      <c r="VHI11" s="63"/>
      <c r="VHJ11" s="63"/>
      <c r="VHK11" s="63"/>
      <c r="VHL11" s="63"/>
      <c r="VHM11" s="63"/>
      <c r="VHN11" s="63"/>
      <c r="VHO11" s="63"/>
      <c r="VHP11" s="63"/>
      <c r="VHQ11" s="63"/>
      <c r="VHR11" s="63"/>
      <c r="VHS11" s="63"/>
      <c r="VHT11" s="63"/>
      <c r="VHU11" s="63"/>
      <c r="VHV11" s="63"/>
      <c r="VHW11" s="63"/>
      <c r="VHX11" s="63"/>
      <c r="VHY11" s="63"/>
      <c r="VHZ11" s="63"/>
      <c r="VIA11" s="63"/>
      <c r="VIB11" s="63"/>
      <c r="VIC11" s="63"/>
      <c r="VID11" s="63"/>
      <c r="VIE11" s="63"/>
      <c r="VIF11" s="63"/>
      <c r="VIG11" s="63"/>
      <c r="VIH11" s="63"/>
      <c r="VII11" s="63"/>
      <c r="VIJ11" s="63"/>
      <c r="VIK11" s="63"/>
      <c r="VIL11" s="63"/>
      <c r="VIM11" s="63"/>
      <c r="VIN11" s="63"/>
      <c r="VIO11" s="63"/>
      <c r="VIP11" s="63"/>
      <c r="VIQ11" s="63"/>
      <c r="VIR11" s="63"/>
      <c r="VIS11" s="63"/>
      <c r="VIT11" s="63"/>
      <c r="VIU11" s="63"/>
      <c r="VIV11" s="63"/>
      <c r="VIW11" s="63"/>
      <c r="VIX11" s="63"/>
      <c r="VIY11" s="63"/>
      <c r="VIZ11" s="63"/>
      <c r="VJA11" s="63"/>
      <c r="VJB11" s="63"/>
      <c r="VJC11" s="63"/>
      <c r="VJD11" s="63"/>
      <c r="VJE11" s="63"/>
      <c r="VJF11" s="63"/>
      <c r="VJG11" s="63"/>
      <c r="VJH11" s="63"/>
      <c r="VJI11" s="63"/>
      <c r="VJJ11" s="63"/>
      <c r="VJK11" s="63"/>
      <c r="VJL11" s="63"/>
      <c r="VJM11" s="63"/>
      <c r="VJN11" s="63"/>
      <c r="VJO11" s="63"/>
      <c r="VJP11" s="63"/>
      <c r="VJQ11" s="63"/>
      <c r="VJR11" s="63"/>
      <c r="VJS11" s="63"/>
      <c r="VJT11" s="63"/>
      <c r="VJU11" s="63"/>
      <c r="VJV11" s="63"/>
      <c r="VJW11" s="63"/>
      <c r="VJX11" s="63"/>
      <c r="VJY11" s="63"/>
      <c r="VJZ11" s="63"/>
      <c r="VKA11" s="63"/>
      <c r="VKB11" s="63"/>
      <c r="VKC11" s="63"/>
      <c r="VKD11" s="63"/>
      <c r="VKE11" s="63"/>
      <c r="VKF11" s="63"/>
      <c r="VKG11" s="63"/>
      <c r="VKH11" s="63"/>
      <c r="VKI11" s="63"/>
      <c r="VKJ11" s="63"/>
      <c r="VKK11" s="63"/>
      <c r="VKL11" s="63"/>
      <c r="VKM11" s="63"/>
      <c r="VKN11" s="63"/>
      <c r="VKO11" s="63"/>
      <c r="VKP11" s="63"/>
      <c r="VKQ11" s="63"/>
      <c r="VKR11" s="63"/>
      <c r="VKS11" s="63"/>
      <c r="VKT11" s="63"/>
      <c r="VKU11" s="63"/>
      <c r="VKV11" s="63"/>
      <c r="VKW11" s="63"/>
      <c r="VKX11" s="63"/>
      <c r="VKY11" s="63"/>
      <c r="VKZ11" s="63"/>
      <c r="VLA11" s="63"/>
      <c r="VLB11" s="63"/>
      <c r="VLC11" s="63"/>
      <c r="VLD11" s="63"/>
      <c r="VLE11" s="63"/>
      <c r="VLF11" s="63"/>
      <c r="VLG11" s="63"/>
      <c r="VLH11" s="63"/>
      <c r="VLI11" s="63"/>
      <c r="VLJ11" s="63"/>
      <c r="VLK11" s="63"/>
      <c r="VLL11" s="63"/>
      <c r="VLM11" s="63"/>
      <c r="VLN11" s="63"/>
      <c r="VLO11" s="63"/>
      <c r="VLP11" s="63"/>
      <c r="VLQ11" s="63"/>
      <c r="VLR11" s="63"/>
      <c r="VLS11" s="63"/>
      <c r="VLT11" s="63"/>
      <c r="VLU11" s="63"/>
      <c r="VLV11" s="63"/>
      <c r="VLW11" s="63"/>
      <c r="VLX11" s="63"/>
      <c r="VLY11" s="63"/>
      <c r="VLZ11" s="63"/>
      <c r="VMA11" s="63"/>
      <c r="VMB11" s="63"/>
      <c r="VMC11" s="63"/>
      <c r="VMD11" s="63"/>
      <c r="VME11" s="63"/>
      <c r="VMF11" s="63"/>
      <c r="VMG11" s="63"/>
      <c r="VMH11" s="63"/>
      <c r="VMI11" s="63"/>
      <c r="VMJ11" s="63"/>
      <c r="VMK11" s="63"/>
      <c r="VML11" s="63"/>
      <c r="VMM11" s="63"/>
      <c r="VMN11" s="63"/>
      <c r="VMO11" s="63"/>
      <c r="VMP11" s="63"/>
      <c r="VMQ11" s="63"/>
      <c r="VMR11" s="63"/>
      <c r="VMS11" s="63"/>
      <c r="VMT11" s="63"/>
      <c r="VMU11" s="63"/>
      <c r="VMV11" s="63"/>
      <c r="VMW11" s="63"/>
      <c r="VMX11" s="63"/>
      <c r="VMY11" s="63"/>
      <c r="VMZ11" s="63"/>
      <c r="VNA11" s="63"/>
      <c r="VNB11" s="63"/>
      <c r="VNC11" s="63"/>
      <c r="VND11" s="63"/>
      <c r="VNE11" s="63"/>
      <c r="VNF11" s="63"/>
      <c r="VNG11" s="63"/>
      <c r="VNH11" s="63"/>
      <c r="VNI11" s="63"/>
      <c r="VNJ11" s="63"/>
      <c r="VNK11" s="63"/>
      <c r="VNL11" s="63"/>
      <c r="VNM11" s="63"/>
      <c r="VNN11" s="63"/>
      <c r="VNO11" s="63"/>
      <c r="VNP11" s="63"/>
      <c r="VNQ11" s="63"/>
      <c r="VNR11" s="63"/>
      <c r="VNS11" s="63"/>
      <c r="VNT11" s="63"/>
      <c r="VNU11" s="63"/>
      <c r="VNV11" s="63"/>
      <c r="VNW11" s="63"/>
      <c r="VNX11" s="63"/>
      <c r="VNY11" s="63"/>
      <c r="VNZ11" s="63"/>
      <c r="VOA11" s="63"/>
      <c r="VOB11" s="63"/>
      <c r="VOC11" s="63"/>
      <c r="VOD11" s="63"/>
      <c r="VOE11" s="63"/>
      <c r="VOF11" s="63"/>
      <c r="VOG11" s="63"/>
      <c r="VOH11" s="63"/>
      <c r="VOI11" s="63"/>
      <c r="VOJ11" s="63"/>
      <c r="VOK11" s="63"/>
      <c r="VOL11" s="63"/>
      <c r="VOM11" s="63"/>
      <c r="VON11" s="63"/>
      <c r="VOO11" s="63"/>
      <c r="VOP11" s="63"/>
      <c r="VOQ11" s="63"/>
      <c r="VOR11" s="63"/>
      <c r="VOS11" s="63"/>
      <c r="VOT11" s="63"/>
      <c r="VOU11" s="63"/>
      <c r="VOV11" s="63"/>
      <c r="VOW11" s="63"/>
      <c r="VOX11" s="63"/>
      <c r="VOY11" s="63"/>
      <c r="VOZ11" s="63"/>
      <c r="VPA11" s="63"/>
      <c r="VPB11" s="63"/>
      <c r="VPC11" s="63"/>
      <c r="VPD11" s="63"/>
      <c r="VPE11" s="63"/>
      <c r="VPF11" s="63"/>
      <c r="VPG11" s="63"/>
      <c r="VPH11" s="63"/>
      <c r="VPI11" s="63"/>
      <c r="VPJ11" s="63"/>
      <c r="VPK11" s="63"/>
      <c r="VPL11" s="63"/>
      <c r="VPM11" s="63"/>
      <c r="VPN11" s="63"/>
      <c r="VPO11" s="63"/>
      <c r="VPP11" s="63"/>
      <c r="VPQ11" s="63"/>
      <c r="VPR11" s="63"/>
      <c r="VPS11" s="63"/>
      <c r="VPT11" s="63"/>
      <c r="VPU11" s="63"/>
      <c r="VPV11" s="63"/>
      <c r="VPW11" s="63"/>
      <c r="VPX11" s="63"/>
      <c r="VPY11" s="63"/>
      <c r="VPZ11" s="63"/>
      <c r="VQA11" s="63"/>
      <c r="VQB11" s="63"/>
      <c r="VQC11" s="63"/>
      <c r="VQD11" s="63"/>
      <c r="VQE11" s="63"/>
      <c r="VQF11" s="63"/>
      <c r="VQG11" s="63"/>
      <c r="VQH11" s="63"/>
      <c r="VQI11" s="63"/>
      <c r="VQJ11" s="63"/>
      <c r="VQK11" s="63"/>
      <c r="VQL11" s="63"/>
      <c r="VQM11" s="63"/>
      <c r="VQN11" s="63"/>
      <c r="VQO11" s="63"/>
      <c r="VQP11" s="63"/>
      <c r="VQQ11" s="63"/>
      <c r="VQR11" s="63"/>
      <c r="VQS11" s="63"/>
      <c r="VQT11" s="63"/>
      <c r="VQU11" s="63"/>
      <c r="VQV11" s="63"/>
      <c r="VQW11" s="63"/>
      <c r="VQX11" s="63"/>
      <c r="VQY11" s="63"/>
      <c r="VQZ11" s="63"/>
      <c r="VRA11" s="63"/>
      <c r="VRB11" s="63"/>
      <c r="VRC11" s="63"/>
      <c r="VRD11" s="63"/>
      <c r="VRE11" s="63"/>
      <c r="VRF11" s="63"/>
      <c r="VRG11" s="63"/>
      <c r="VRH11" s="63"/>
      <c r="VRI11" s="63"/>
      <c r="VRJ11" s="63"/>
      <c r="VRK11" s="63"/>
      <c r="VRL11" s="63"/>
      <c r="VRM11" s="63"/>
      <c r="VRN11" s="63"/>
      <c r="VRO11" s="63"/>
      <c r="VRP11" s="63"/>
      <c r="VRQ11" s="63"/>
      <c r="VRR11" s="63"/>
      <c r="VRS11" s="63"/>
      <c r="VRT11" s="63"/>
      <c r="VRU11" s="63"/>
      <c r="VRV11" s="63"/>
      <c r="VRW11" s="63"/>
      <c r="VRX11" s="63"/>
      <c r="VRY11" s="63"/>
      <c r="VRZ11" s="63"/>
      <c r="VSA11" s="63"/>
      <c r="VSB11" s="63"/>
      <c r="VSC11" s="63"/>
      <c r="VSD11" s="63"/>
      <c r="VSE11" s="63"/>
      <c r="VSF11" s="63"/>
      <c r="VSG11" s="63"/>
      <c r="VSH11" s="63"/>
      <c r="VSI11" s="63"/>
      <c r="VSJ11" s="63"/>
      <c r="VSK11" s="63"/>
      <c r="VSL11" s="63"/>
      <c r="VSM11" s="63"/>
      <c r="VSN11" s="63"/>
      <c r="VSO11" s="63"/>
      <c r="VSP11" s="63"/>
      <c r="VSQ11" s="63"/>
      <c r="VSR11" s="63"/>
      <c r="VSS11" s="63"/>
      <c r="VST11" s="63"/>
      <c r="VSU11" s="63"/>
      <c r="VSV11" s="63"/>
      <c r="VSW11" s="63"/>
      <c r="VSX11" s="63"/>
      <c r="VSY11" s="63"/>
      <c r="VSZ11" s="63"/>
      <c r="VTA11" s="63"/>
      <c r="VTB11" s="63"/>
      <c r="VTC11" s="63"/>
      <c r="VTD11" s="63"/>
      <c r="VTE11" s="63"/>
      <c r="VTF11" s="63"/>
      <c r="VTG11" s="63"/>
      <c r="VTH11" s="63"/>
      <c r="VTI11" s="63"/>
      <c r="VTJ11" s="63"/>
      <c r="VTK11" s="63"/>
      <c r="VTL11" s="63"/>
      <c r="VTM11" s="63"/>
      <c r="VTN11" s="63"/>
      <c r="VTO11" s="63"/>
      <c r="VTP11" s="63"/>
      <c r="VTQ11" s="63"/>
      <c r="VTR11" s="63"/>
      <c r="VTS11" s="63"/>
      <c r="VTT11" s="63"/>
      <c r="VTU11" s="63"/>
      <c r="VTV11" s="63"/>
      <c r="VTW11" s="63"/>
      <c r="VTX11" s="63"/>
      <c r="VTY11" s="63"/>
      <c r="VTZ11" s="63"/>
      <c r="VUA11" s="63"/>
      <c r="VUB11" s="63"/>
      <c r="VUC11" s="63"/>
      <c r="VUD11" s="63"/>
      <c r="VUE11" s="63"/>
      <c r="VUF11" s="63"/>
      <c r="VUG11" s="63"/>
      <c r="VUH11" s="63"/>
      <c r="VUI11" s="63"/>
      <c r="VUJ11" s="63"/>
      <c r="VUK11" s="63"/>
      <c r="VUL11" s="63"/>
      <c r="VUM11" s="63"/>
      <c r="VUN11" s="63"/>
      <c r="VUO11" s="63"/>
      <c r="VUP11" s="63"/>
      <c r="VUQ11" s="63"/>
      <c r="VUR11" s="63"/>
      <c r="VUS11" s="63"/>
      <c r="VUT11" s="63"/>
      <c r="VUU11" s="63"/>
      <c r="VUV11" s="63"/>
      <c r="VUW11" s="63"/>
      <c r="VUX11" s="63"/>
      <c r="VUY11" s="63"/>
      <c r="VUZ11" s="63"/>
      <c r="VVA11" s="63"/>
      <c r="VVB11" s="63"/>
      <c r="VVC11" s="63"/>
      <c r="VVD11" s="63"/>
      <c r="VVE11" s="63"/>
      <c r="VVF11" s="63"/>
      <c r="VVG11" s="63"/>
      <c r="VVH11" s="63"/>
      <c r="VVI11" s="63"/>
      <c r="VVJ11" s="63"/>
      <c r="VVK11" s="63"/>
      <c r="VVL11" s="63"/>
      <c r="VVM11" s="63"/>
      <c r="VVN11" s="63"/>
      <c r="VVO11" s="63"/>
      <c r="VVP11" s="63"/>
      <c r="VVQ11" s="63"/>
      <c r="VVR11" s="63"/>
      <c r="VVS11" s="63"/>
      <c r="VVT11" s="63"/>
      <c r="VVU11" s="63"/>
      <c r="VVV11" s="63"/>
      <c r="VVW11" s="63"/>
      <c r="VVX11" s="63"/>
      <c r="VVY11" s="63"/>
      <c r="VVZ11" s="63"/>
      <c r="VWA11" s="63"/>
      <c r="VWB11" s="63"/>
      <c r="VWC11" s="63"/>
      <c r="VWD11" s="63"/>
      <c r="VWE11" s="63"/>
      <c r="VWF11" s="63"/>
      <c r="VWG11" s="63"/>
      <c r="VWH11" s="63"/>
      <c r="VWI11" s="63"/>
      <c r="VWJ11" s="63"/>
      <c r="VWK11" s="63"/>
      <c r="VWL11" s="63"/>
      <c r="VWM11" s="63"/>
      <c r="VWN11" s="63"/>
      <c r="VWO11" s="63"/>
      <c r="VWP11" s="63"/>
      <c r="VWQ11" s="63"/>
      <c r="VWR11" s="63"/>
      <c r="VWS11" s="63"/>
      <c r="VWT11" s="63"/>
      <c r="VWU11" s="63"/>
      <c r="VWV11" s="63"/>
      <c r="VWW11" s="63"/>
      <c r="VWX11" s="63"/>
      <c r="VWY11" s="63"/>
      <c r="VWZ11" s="63"/>
      <c r="VXA11" s="63"/>
      <c r="VXB11" s="63"/>
      <c r="VXC11" s="63"/>
      <c r="VXD11" s="63"/>
      <c r="VXE11" s="63"/>
      <c r="VXF11" s="63"/>
      <c r="VXG11" s="63"/>
      <c r="VXH11" s="63"/>
      <c r="VXI11" s="63"/>
      <c r="VXJ11" s="63"/>
      <c r="VXK11" s="63"/>
      <c r="VXL11" s="63"/>
      <c r="VXM11" s="63"/>
      <c r="VXN11" s="63"/>
      <c r="VXO11" s="63"/>
      <c r="VXP11" s="63"/>
      <c r="VXQ11" s="63"/>
      <c r="VXR11" s="63"/>
      <c r="VXS11" s="63"/>
      <c r="VXT11" s="63"/>
      <c r="VXU11" s="63"/>
      <c r="VXV11" s="63"/>
      <c r="VXW11" s="63"/>
      <c r="VXX11" s="63"/>
      <c r="VXY11" s="63"/>
      <c r="VXZ11" s="63"/>
      <c r="VYA11" s="63"/>
      <c r="VYB11" s="63"/>
      <c r="VYC11" s="63"/>
      <c r="VYD11" s="63"/>
      <c r="VYE11" s="63"/>
      <c r="VYF11" s="63"/>
      <c r="VYG11" s="63"/>
      <c r="VYH11" s="63"/>
      <c r="VYI11" s="63"/>
      <c r="VYJ11" s="63"/>
      <c r="VYK11" s="63"/>
      <c r="VYL11" s="63"/>
      <c r="VYM11" s="63"/>
      <c r="VYN11" s="63"/>
      <c r="VYO11" s="63"/>
      <c r="VYP11" s="63"/>
      <c r="VYQ11" s="63"/>
      <c r="VYR11" s="63"/>
      <c r="VYS11" s="63"/>
      <c r="VYT11" s="63"/>
      <c r="VYU11" s="63"/>
      <c r="VYV11" s="63"/>
      <c r="VYW11" s="63"/>
      <c r="VYX11" s="63"/>
      <c r="VYY11" s="63"/>
      <c r="VYZ11" s="63"/>
      <c r="VZA11" s="63"/>
      <c r="VZB11" s="63"/>
      <c r="VZC11" s="63"/>
      <c r="VZD11" s="63"/>
      <c r="VZE11" s="63"/>
      <c r="VZF11" s="63"/>
      <c r="VZG11" s="63"/>
      <c r="VZH11" s="63"/>
      <c r="VZI11" s="63"/>
      <c r="VZJ11" s="63"/>
      <c r="VZK11" s="63"/>
      <c r="VZL11" s="63"/>
      <c r="VZM11" s="63"/>
      <c r="VZN11" s="63"/>
      <c r="VZO11" s="63"/>
      <c r="VZP11" s="63"/>
      <c r="VZQ11" s="63"/>
      <c r="VZR11" s="63"/>
      <c r="VZS11" s="63"/>
      <c r="VZT11" s="63"/>
      <c r="VZU11" s="63"/>
      <c r="VZV11" s="63"/>
      <c r="VZW11" s="63"/>
      <c r="VZX11" s="63"/>
      <c r="VZY11" s="63"/>
      <c r="VZZ11" s="63"/>
      <c r="WAA11" s="63"/>
      <c r="WAB11" s="63"/>
      <c r="WAC11" s="63"/>
      <c r="WAD11" s="63"/>
      <c r="WAE11" s="63"/>
      <c r="WAF11" s="63"/>
      <c r="WAG11" s="63"/>
      <c r="WAH11" s="63"/>
      <c r="WAI11" s="63"/>
      <c r="WAJ11" s="63"/>
      <c r="WAK11" s="63"/>
      <c r="WAL11" s="63"/>
      <c r="WAM11" s="63"/>
      <c r="WAN11" s="63"/>
      <c r="WAO11" s="63"/>
      <c r="WAP11" s="63"/>
      <c r="WAQ11" s="63"/>
      <c r="WAR11" s="63"/>
      <c r="WAS11" s="63"/>
      <c r="WAT11" s="63"/>
      <c r="WAU11" s="63"/>
      <c r="WAV11" s="63"/>
      <c r="WAW11" s="63"/>
      <c r="WAX11" s="63"/>
      <c r="WAY11" s="63"/>
      <c r="WAZ11" s="63"/>
      <c r="WBA11" s="63"/>
      <c r="WBB11" s="63"/>
      <c r="WBC11" s="63"/>
      <c r="WBD11" s="63"/>
      <c r="WBE11" s="63"/>
      <c r="WBF11" s="63"/>
      <c r="WBG11" s="63"/>
      <c r="WBH11" s="63"/>
      <c r="WBI11" s="63"/>
      <c r="WBJ11" s="63"/>
      <c r="WBK11" s="63"/>
      <c r="WBL11" s="63"/>
      <c r="WBM11" s="63"/>
      <c r="WBN11" s="63"/>
      <c r="WBO11" s="63"/>
      <c r="WBP11" s="63"/>
      <c r="WBQ11" s="63"/>
      <c r="WBR11" s="63"/>
      <c r="WBS11" s="63"/>
      <c r="WBT11" s="63"/>
      <c r="WBU11" s="63"/>
      <c r="WBV11" s="63"/>
      <c r="WBW11" s="63"/>
      <c r="WBX11" s="63"/>
      <c r="WBY11" s="63"/>
      <c r="WBZ11" s="63"/>
      <c r="WCA11" s="63"/>
      <c r="WCB11" s="63"/>
      <c r="WCC11" s="63"/>
      <c r="WCD11" s="63"/>
      <c r="WCE11" s="63"/>
      <c r="WCF11" s="63"/>
      <c r="WCG11" s="63"/>
      <c r="WCH11" s="63"/>
      <c r="WCI11" s="63"/>
      <c r="WCJ11" s="63"/>
      <c r="WCK11" s="63"/>
      <c r="WCL11" s="63"/>
      <c r="WCM11" s="63"/>
      <c r="WCN11" s="63"/>
      <c r="WCO11" s="63"/>
      <c r="WCP11" s="63"/>
      <c r="WCQ11" s="63"/>
      <c r="WCR11" s="63"/>
      <c r="WCS11" s="63"/>
      <c r="WCT11" s="63"/>
      <c r="WCU11" s="63"/>
      <c r="WCV11" s="63"/>
      <c r="WCW11" s="63"/>
      <c r="WCX11" s="63"/>
      <c r="WCY11" s="63"/>
      <c r="WCZ11" s="63"/>
      <c r="WDA11" s="63"/>
      <c r="WDB11" s="63"/>
      <c r="WDC11" s="63"/>
      <c r="WDD11" s="63"/>
      <c r="WDE11" s="63"/>
      <c r="WDF11" s="63"/>
      <c r="WDG11" s="63"/>
      <c r="WDH11" s="63"/>
      <c r="WDI11" s="63"/>
      <c r="WDJ11" s="63"/>
      <c r="WDK11" s="63"/>
      <c r="WDL11" s="63"/>
      <c r="WDM11" s="63"/>
      <c r="WDN11" s="63"/>
      <c r="WDO11" s="63"/>
      <c r="WDP11" s="63"/>
      <c r="WDQ11" s="63"/>
      <c r="WDR11" s="63"/>
      <c r="WDS11" s="63"/>
      <c r="WDT11" s="63"/>
      <c r="WDU11" s="63"/>
      <c r="WDV11" s="63"/>
      <c r="WDW11" s="63"/>
      <c r="WDX11" s="63"/>
      <c r="WDY11" s="63"/>
      <c r="WDZ11" s="63"/>
      <c r="WEA11" s="63"/>
      <c r="WEB11" s="63"/>
      <c r="WEC11" s="63"/>
      <c r="WED11" s="63"/>
      <c r="WEE11" s="63"/>
      <c r="WEF11" s="63"/>
      <c r="WEG11" s="63"/>
      <c r="WEH11" s="63"/>
      <c r="WEI11" s="63"/>
      <c r="WEJ11" s="63"/>
      <c r="WEK11" s="63"/>
      <c r="WEL11" s="63"/>
      <c r="WEM11" s="63"/>
      <c r="WEN11" s="63"/>
      <c r="WEO11" s="63"/>
      <c r="WEP11" s="63"/>
      <c r="WEQ11" s="63"/>
      <c r="WER11" s="63"/>
      <c r="WES11" s="63"/>
      <c r="WET11" s="63"/>
      <c r="WEU11" s="63"/>
      <c r="WEV11" s="63"/>
      <c r="WEW11" s="63"/>
      <c r="WEX11" s="63"/>
      <c r="WEY11" s="63"/>
      <c r="WEZ11" s="63"/>
      <c r="WFA11" s="63"/>
      <c r="WFB11" s="63"/>
      <c r="WFC11" s="63"/>
      <c r="WFD11" s="63"/>
      <c r="WFE11" s="63"/>
      <c r="WFF11" s="63"/>
      <c r="WFG11" s="63"/>
      <c r="WFH11" s="63"/>
      <c r="WFI11" s="63"/>
      <c r="WFJ11" s="63"/>
      <c r="WFK11" s="63"/>
      <c r="WFL11" s="63"/>
      <c r="WFM11" s="63"/>
      <c r="WFN11" s="63"/>
      <c r="WFO11" s="63"/>
      <c r="WFP11" s="63"/>
      <c r="WFQ11" s="63"/>
      <c r="WFR11" s="63"/>
      <c r="WFS11" s="63"/>
      <c r="WFT11" s="63"/>
      <c r="WFU11" s="63"/>
      <c r="WFV11" s="63"/>
      <c r="WFW11" s="63"/>
      <c r="WFX11" s="63"/>
      <c r="WFY11" s="63"/>
      <c r="WFZ11" s="63"/>
      <c r="WGA11" s="63"/>
      <c r="WGB11" s="63"/>
      <c r="WGC11" s="63"/>
      <c r="WGD11" s="63"/>
      <c r="WGE11" s="63"/>
      <c r="WGF11" s="63"/>
      <c r="WGG11" s="63"/>
      <c r="WGH11" s="63"/>
      <c r="WGI11" s="63"/>
      <c r="WGJ11" s="63"/>
      <c r="WGK11" s="63"/>
      <c r="WGL11" s="63"/>
      <c r="WGM11" s="63"/>
      <c r="WGN11" s="63"/>
      <c r="WGO11" s="63"/>
      <c r="WGP11" s="63"/>
      <c r="WGQ11" s="63"/>
      <c r="WGR11" s="63"/>
      <c r="WGS11" s="63"/>
      <c r="WGT11" s="63"/>
      <c r="WGU11" s="63"/>
      <c r="WGV11" s="63"/>
      <c r="WGW11" s="63"/>
      <c r="WGX11" s="63"/>
      <c r="WGY11" s="63"/>
      <c r="WGZ11" s="63"/>
      <c r="WHA11" s="63"/>
      <c r="WHB11" s="63"/>
      <c r="WHC11" s="63"/>
      <c r="WHD11" s="63"/>
      <c r="WHE11" s="63"/>
      <c r="WHF11" s="63"/>
      <c r="WHG11" s="63"/>
      <c r="WHH11" s="63"/>
      <c r="WHI11" s="63"/>
      <c r="WHJ11" s="63"/>
      <c r="WHK11" s="63"/>
      <c r="WHL11" s="63"/>
      <c r="WHM11" s="63"/>
      <c r="WHN11" s="63"/>
      <c r="WHO11" s="63"/>
      <c r="WHP11" s="63"/>
      <c r="WHQ11" s="63"/>
      <c r="WHR11" s="63"/>
      <c r="WHS11" s="63"/>
      <c r="WHT11" s="63"/>
      <c r="WHU11" s="63"/>
      <c r="WHV11" s="63"/>
      <c r="WHW11" s="63"/>
      <c r="WHX11" s="63"/>
      <c r="WHY11" s="63"/>
      <c r="WHZ11" s="63"/>
      <c r="WIA11" s="63"/>
      <c r="WIB11" s="63"/>
      <c r="WIC11" s="63"/>
      <c r="WID11" s="63"/>
      <c r="WIE11" s="63"/>
      <c r="WIF11" s="63"/>
      <c r="WIG11" s="63"/>
      <c r="WIH11" s="63"/>
      <c r="WII11" s="63"/>
      <c r="WIJ11" s="63"/>
      <c r="WIK11" s="63"/>
      <c r="WIL11" s="63"/>
      <c r="WIM11" s="63"/>
      <c r="WIN11" s="63"/>
      <c r="WIO11" s="63"/>
      <c r="WIP11" s="63"/>
      <c r="WIQ11" s="63"/>
      <c r="WIR11" s="63"/>
      <c r="WIS11" s="63"/>
      <c r="WIT11" s="63"/>
      <c r="WIU11" s="63"/>
      <c r="WIV11" s="63"/>
      <c r="WIW11" s="63"/>
      <c r="WIX11" s="63"/>
      <c r="WIY11" s="63"/>
      <c r="WIZ11" s="63"/>
      <c r="WJA11" s="63"/>
      <c r="WJB11" s="63"/>
      <c r="WJC11" s="63"/>
      <c r="WJD11" s="63"/>
      <c r="WJE11" s="63"/>
      <c r="WJF11" s="63"/>
      <c r="WJG11" s="63"/>
      <c r="WJH11" s="63"/>
      <c r="WJI11" s="63"/>
      <c r="WJJ11" s="63"/>
      <c r="WJK11" s="63"/>
      <c r="WJL11" s="63"/>
      <c r="WJM11" s="63"/>
      <c r="WJN11" s="63"/>
      <c r="WJO11" s="63"/>
      <c r="WJP11" s="63"/>
      <c r="WJQ11" s="63"/>
      <c r="WJR11" s="63"/>
      <c r="WJS11" s="63"/>
      <c r="WJT11" s="63"/>
      <c r="WJU11" s="63"/>
      <c r="WJV11" s="63"/>
      <c r="WJW11" s="63"/>
      <c r="WJX11" s="63"/>
      <c r="WJY11" s="63"/>
      <c r="WJZ11" s="63"/>
      <c r="WKA11" s="63"/>
      <c r="WKB11" s="63"/>
      <c r="WKC11" s="63"/>
      <c r="WKD11" s="63"/>
      <c r="WKE11" s="63"/>
      <c r="WKF11" s="63"/>
      <c r="WKG11" s="63"/>
      <c r="WKH11" s="63"/>
      <c r="WKI11" s="63"/>
      <c r="WKJ11" s="63"/>
      <c r="WKK11" s="63"/>
      <c r="WKL11" s="63"/>
      <c r="WKM11" s="63"/>
      <c r="WKN11" s="63"/>
      <c r="WKO11" s="63"/>
      <c r="WKP11" s="63"/>
      <c r="WKQ11" s="63"/>
      <c r="WKR11" s="63"/>
      <c r="WKS11" s="63"/>
      <c r="WKT11" s="63"/>
      <c r="WKU11" s="63"/>
      <c r="WKV11" s="63"/>
      <c r="WKW11" s="63"/>
      <c r="WKX11" s="63"/>
      <c r="WKY11" s="63"/>
      <c r="WKZ11" s="63"/>
      <c r="WLA11" s="63"/>
      <c r="WLB11" s="63"/>
      <c r="WLC11" s="63"/>
      <c r="WLD11" s="63"/>
      <c r="WLE11" s="63"/>
      <c r="WLF11" s="63"/>
      <c r="WLG11" s="63"/>
      <c r="WLH11" s="63"/>
      <c r="WLI11" s="63"/>
      <c r="WLJ11" s="63"/>
      <c r="WLK11" s="63"/>
      <c r="WLL11" s="63"/>
      <c r="WLM11" s="63"/>
      <c r="WLN11" s="63"/>
      <c r="WLO11" s="63"/>
      <c r="WLP11" s="63"/>
      <c r="WLQ11" s="63"/>
      <c r="WLR11" s="63"/>
      <c r="WLS11" s="63"/>
      <c r="WLT11" s="63"/>
      <c r="WLU11" s="63"/>
      <c r="WLV11" s="63"/>
      <c r="WLW11" s="63"/>
      <c r="WLX11" s="63"/>
      <c r="WLY11" s="63"/>
      <c r="WLZ11" s="63"/>
      <c r="WMA11" s="63"/>
      <c r="WMB11" s="63"/>
      <c r="WMC11" s="63"/>
      <c r="WMD11" s="63"/>
      <c r="WME11" s="63"/>
      <c r="WMF11" s="63"/>
      <c r="WMG11" s="63"/>
      <c r="WMH11" s="63"/>
      <c r="WMI11" s="63"/>
      <c r="WMJ11" s="63"/>
      <c r="WMK11" s="63"/>
      <c r="WML11" s="63"/>
      <c r="WMM11" s="63"/>
      <c r="WMN11" s="63"/>
      <c r="WMO11" s="63"/>
      <c r="WMP11" s="63"/>
      <c r="WMQ11" s="63"/>
      <c r="WMR11" s="63"/>
      <c r="WMS11" s="63"/>
      <c r="WMT11" s="63"/>
      <c r="WMU11" s="63"/>
      <c r="WMV11" s="63"/>
      <c r="WMW11" s="63"/>
      <c r="WMX11" s="63"/>
      <c r="WMY11" s="63"/>
      <c r="WMZ11" s="63"/>
      <c r="WNA11" s="63"/>
      <c r="WNB11" s="63"/>
      <c r="WNC11" s="63"/>
      <c r="WND11" s="63"/>
      <c r="WNE11" s="63"/>
      <c r="WNF11" s="63"/>
      <c r="WNG11" s="63"/>
      <c r="WNH11" s="63"/>
      <c r="WNI11" s="63"/>
      <c r="WNJ11" s="63"/>
      <c r="WNK11" s="63"/>
      <c r="WNL11" s="63"/>
      <c r="WNM11" s="63"/>
      <c r="WNN11" s="63"/>
      <c r="WNO11" s="63"/>
      <c r="WNP11" s="63"/>
      <c r="WNQ11" s="63"/>
      <c r="WNR11" s="63"/>
      <c r="WNS11" s="63"/>
      <c r="WNT11" s="63"/>
      <c r="WNU11" s="63"/>
      <c r="WNV11" s="63"/>
      <c r="WNW11" s="63"/>
      <c r="WNX11" s="63"/>
      <c r="WNY11" s="63"/>
      <c r="WNZ11" s="63"/>
      <c r="WOA11" s="63"/>
      <c r="WOB11" s="63"/>
      <c r="WOC11" s="63"/>
      <c r="WOD11" s="63"/>
      <c r="WOE11" s="63"/>
      <c r="WOF11" s="63"/>
      <c r="WOG11" s="63"/>
      <c r="WOH11" s="63"/>
      <c r="WOI11" s="63"/>
      <c r="WOJ11" s="63"/>
      <c r="WOK11" s="63"/>
      <c r="WOL11" s="63"/>
      <c r="WOM11" s="63"/>
      <c r="WON11" s="63"/>
      <c r="WOO11" s="63"/>
      <c r="WOP11" s="63"/>
      <c r="WOQ11" s="63"/>
      <c r="WOR11" s="63"/>
      <c r="WOS11" s="63"/>
      <c r="WOT11" s="63"/>
      <c r="WOU11" s="63"/>
      <c r="WOV11" s="63"/>
      <c r="WOW11" s="63"/>
      <c r="WOX11" s="63"/>
      <c r="WOY11" s="63"/>
      <c r="WOZ11" s="63"/>
      <c r="WPA11" s="63"/>
      <c r="WPB11" s="63"/>
      <c r="WPC11" s="63"/>
      <c r="WPD11" s="63"/>
      <c r="WPE11" s="63"/>
      <c r="WPF11" s="63"/>
      <c r="WPG11" s="63"/>
      <c r="WPH11" s="63"/>
      <c r="WPI11" s="63"/>
      <c r="WPJ11" s="63"/>
      <c r="WPK11" s="63"/>
      <c r="WPL11" s="63"/>
      <c r="WPM11" s="63"/>
      <c r="WPN11" s="63"/>
      <c r="WPO11" s="63"/>
      <c r="WPP11" s="63"/>
      <c r="WPQ11" s="63"/>
      <c r="WPR11" s="63"/>
      <c r="WPS11" s="63"/>
      <c r="WPT11" s="63"/>
      <c r="WPU11" s="63"/>
      <c r="WPV11" s="63"/>
      <c r="WPW11" s="63"/>
      <c r="WPX11" s="63"/>
      <c r="WPY11" s="63"/>
      <c r="WPZ11" s="63"/>
      <c r="WQA11" s="63"/>
      <c r="WQB11" s="63"/>
      <c r="WQC11" s="63"/>
      <c r="WQD11" s="63"/>
      <c r="WQE11" s="63"/>
      <c r="WQF11" s="63"/>
      <c r="WQG11" s="63"/>
      <c r="WQH11" s="63"/>
      <c r="WQI11" s="63"/>
      <c r="WQJ11" s="63"/>
      <c r="WQK11" s="63"/>
      <c r="WQL11" s="63"/>
      <c r="WQM11" s="63"/>
      <c r="WQN11" s="63"/>
      <c r="WQO11" s="63"/>
      <c r="WQP11" s="63"/>
      <c r="WQQ11" s="63"/>
      <c r="WQR11" s="63"/>
      <c r="WQS11" s="63"/>
      <c r="WQT11" s="63"/>
      <c r="WQU11" s="63"/>
      <c r="WQV11" s="63"/>
      <c r="WQW11" s="63"/>
      <c r="WQX11" s="63"/>
      <c r="WQY11" s="63"/>
      <c r="WQZ11" s="63"/>
      <c r="WRA11" s="63"/>
      <c r="WRB11" s="63"/>
      <c r="WRC11" s="63"/>
      <c r="WRD11" s="63"/>
      <c r="WRE11" s="63"/>
      <c r="WRF11" s="63"/>
      <c r="WRG11" s="63"/>
      <c r="WRH11" s="63"/>
      <c r="WRI11" s="63"/>
      <c r="WRJ11" s="63"/>
      <c r="WRK11" s="63"/>
      <c r="WRL11" s="63"/>
      <c r="WRM11" s="63"/>
      <c r="WRN11" s="63"/>
      <c r="WRO11" s="63"/>
      <c r="WRP11" s="63"/>
      <c r="WRQ11" s="63"/>
      <c r="WRR11" s="63"/>
      <c r="WRS11" s="63"/>
      <c r="WRT11" s="63"/>
      <c r="WRU11" s="63"/>
      <c r="WRV11" s="63"/>
      <c r="WRW11" s="63"/>
      <c r="WRX11" s="63"/>
      <c r="WRY11" s="63"/>
      <c r="WRZ11" s="63"/>
      <c r="WSA11" s="63"/>
      <c r="WSB11" s="63"/>
      <c r="WSC11" s="63"/>
      <c r="WSD11" s="63"/>
      <c r="WSE11" s="63"/>
      <c r="WSF11" s="63"/>
      <c r="WSG11" s="63"/>
      <c r="WSH11" s="63"/>
      <c r="WSI11" s="63"/>
      <c r="WSJ11" s="63"/>
      <c r="WSK11" s="63"/>
      <c r="WSL11" s="63"/>
      <c r="WSM11" s="63"/>
      <c r="WSN11" s="63"/>
      <c r="WSO11" s="63"/>
      <c r="WSP11" s="63"/>
      <c r="WSQ11" s="63"/>
      <c r="WSR11" s="63"/>
      <c r="WSS11" s="63"/>
      <c r="WST11" s="63"/>
      <c r="WSU11" s="63"/>
      <c r="WSV11" s="63"/>
      <c r="WSW11" s="63"/>
      <c r="WSX11" s="63"/>
      <c r="WSY11" s="63"/>
      <c r="WSZ11" s="63"/>
      <c r="WTA11" s="63"/>
      <c r="WTB11" s="63"/>
      <c r="WTC11" s="63"/>
      <c r="WTD11" s="63"/>
      <c r="WTE11" s="63"/>
      <c r="WTF11" s="63"/>
      <c r="WTG11" s="63"/>
      <c r="WTH11" s="63"/>
      <c r="WTI11" s="63"/>
      <c r="WTJ11" s="63"/>
      <c r="WTK11" s="63"/>
      <c r="WTL11" s="63"/>
      <c r="WTM11" s="63"/>
      <c r="WTN11" s="63"/>
      <c r="WTO11" s="63"/>
      <c r="WTP11" s="63"/>
      <c r="WTQ11" s="63"/>
      <c r="WTR11" s="63"/>
      <c r="WTS11" s="63"/>
      <c r="WTT11" s="63"/>
      <c r="WTU11" s="63"/>
      <c r="WTV11" s="63"/>
      <c r="WTW11" s="63"/>
      <c r="WTX11" s="63"/>
      <c r="WTY11" s="63"/>
      <c r="WTZ11" s="63"/>
      <c r="WUA11" s="63"/>
      <c r="WUB11" s="63"/>
      <c r="WUC11" s="63"/>
      <c r="WUD11" s="63"/>
      <c r="WUE11" s="63"/>
      <c r="WUF11" s="63"/>
      <c r="WUG11" s="63"/>
      <c r="WUH11" s="63"/>
      <c r="WUI11" s="63"/>
      <c r="WUJ11" s="63"/>
      <c r="WUK11" s="63"/>
      <c r="WUL11" s="63"/>
      <c r="WUM11" s="63"/>
      <c r="WUN11" s="63"/>
      <c r="WUO11" s="63"/>
      <c r="WUP11" s="63"/>
      <c r="WUQ11" s="63"/>
      <c r="WUR11" s="63"/>
      <c r="WUS11" s="63"/>
      <c r="WUT11" s="63"/>
      <c r="WUU11" s="63"/>
      <c r="WUV11" s="63"/>
      <c r="WUW11" s="63"/>
      <c r="WUX11" s="63"/>
      <c r="WUY11" s="63"/>
      <c r="WUZ11" s="63"/>
      <c r="WVA11" s="63"/>
      <c r="WVB11" s="63"/>
      <c r="WVC11" s="63"/>
      <c r="WVD11" s="63"/>
      <c r="WVE11" s="63"/>
      <c r="WVF11" s="63"/>
      <c r="WVG11" s="63"/>
      <c r="WVH11" s="63"/>
      <c r="WVI11" s="63"/>
      <c r="WVJ11" s="63"/>
      <c r="WVK11" s="63"/>
      <c r="WVL11" s="63"/>
      <c r="WVM11" s="63"/>
      <c r="WVN11" s="63"/>
      <c r="WVO11" s="63"/>
      <c r="WVP11" s="63"/>
      <c r="WVQ11" s="63"/>
      <c r="WVR11" s="63"/>
      <c r="WVS11" s="63"/>
      <c r="WVT11" s="63"/>
      <c r="WVU11" s="63"/>
      <c r="WVV11" s="63"/>
      <c r="WVW11" s="63"/>
      <c r="WVX11" s="63"/>
      <c r="WVY11" s="63"/>
      <c r="WVZ11" s="63"/>
      <c r="WWA11" s="63"/>
      <c r="WWB11" s="63"/>
      <c r="WWC11" s="63"/>
      <c r="WWD11" s="63"/>
      <c r="WWE11" s="63"/>
      <c r="WWF11" s="63"/>
      <c r="WWG11" s="63"/>
      <c r="WWH11" s="63"/>
      <c r="WWI11" s="63"/>
      <c r="WWJ11" s="63"/>
      <c r="WWK11" s="63"/>
      <c r="WWL11" s="63"/>
      <c r="WWM11" s="63"/>
      <c r="WWN11" s="63"/>
      <c r="WWO11" s="63"/>
      <c r="WWP11" s="63"/>
      <c r="WWQ11" s="63"/>
      <c r="WWR11" s="63"/>
      <c r="WWS11" s="63"/>
      <c r="WWT11" s="63"/>
      <c r="WWU11" s="63"/>
      <c r="WWV11" s="63"/>
      <c r="WWW11" s="63"/>
      <c r="WWX11" s="63"/>
      <c r="WWY11" s="63"/>
      <c r="WWZ11" s="63"/>
      <c r="WXA11" s="63"/>
      <c r="WXB11" s="63"/>
      <c r="WXC11" s="63"/>
      <c r="WXD11" s="63"/>
      <c r="WXE11" s="63"/>
      <c r="WXF11" s="63"/>
      <c r="WXG11" s="63"/>
      <c r="WXH11" s="63"/>
      <c r="WXI11" s="63"/>
      <c r="WXJ11" s="63"/>
      <c r="WXK11" s="63"/>
      <c r="WXL11" s="63"/>
      <c r="WXM11" s="63"/>
      <c r="WXN11" s="63"/>
      <c r="WXO11" s="63"/>
      <c r="WXP11" s="63"/>
      <c r="WXQ11" s="63"/>
      <c r="WXR11" s="63"/>
      <c r="WXS11" s="63"/>
      <c r="WXT11" s="63"/>
      <c r="WXU11" s="63"/>
      <c r="WXV11" s="63"/>
      <c r="WXW11" s="63"/>
      <c r="WXX11" s="63"/>
      <c r="WXY11" s="63"/>
      <c r="WXZ11" s="63"/>
      <c r="WYA11" s="63"/>
      <c r="WYB11" s="63"/>
      <c r="WYC11" s="63"/>
      <c r="WYD11" s="63"/>
      <c r="WYE11" s="63"/>
      <c r="WYF11" s="63"/>
      <c r="WYG11" s="63"/>
      <c r="WYH11" s="63"/>
      <c r="WYI11" s="63"/>
      <c r="WYJ11" s="63"/>
      <c r="WYK11" s="63"/>
      <c r="WYL11" s="63"/>
      <c r="WYM11" s="63"/>
      <c r="WYN11" s="63"/>
      <c r="WYO11" s="63"/>
      <c r="WYP11" s="63"/>
      <c r="WYQ11" s="63"/>
      <c r="WYR11" s="63"/>
      <c r="WYS11" s="63"/>
      <c r="WYT11" s="63"/>
      <c r="WYU11" s="63"/>
      <c r="WYV11" s="63"/>
      <c r="WYW11" s="63"/>
      <c r="WYX11" s="63"/>
      <c r="WYY11" s="63"/>
      <c r="WYZ11" s="63"/>
      <c r="WZA11" s="63"/>
      <c r="WZB11" s="63"/>
      <c r="WZC11" s="63"/>
      <c r="WZD11" s="63"/>
      <c r="WZE11" s="63"/>
      <c r="WZF11" s="63"/>
      <c r="WZG11" s="63"/>
      <c r="WZH11" s="63"/>
      <c r="WZI11" s="63"/>
      <c r="WZJ11" s="63"/>
      <c r="WZK11" s="63"/>
      <c r="WZL11" s="63"/>
      <c r="WZM11" s="63"/>
      <c r="WZN11" s="63"/>
      <c r="WZO11" s="63"/>
      <c r="WZP11" s="63"/>
      <c r="WZQ11" s="63"/>
      <c r="WZR11" s="63"/>
      <c r="WZS11" s="63"/>
      <c r="WZT11" s="63"/>
      <c r="WZU11" s="63"/>
      <c r="WZV11" s="63"/>
      <c r="WZW11" s="63"/>
      <c r="WZX11" s="63"/>
      <c r="WZY11" s="63"/>
      <c r="WZZ11" s="63"/>
      <c r="XAA11" s="63"/>
      <c r="XAB11" s="63"/>
      <c r="XAC11" s="63"/>
      <c r="XAD11" s="63"/>
      <c r="XAE11" s="63"/>
      <c r="XAF11" s="63"/>
      <c r="XAG11" s="63"/>
      <c r="XAH11" s="63"/>
      <c r="XAI11" s="63"/>
      <c r="XAJ11" s="63"/>
      <c r="XAK11" s="63"/>
      <c r="XAL11" s="63"/>
      <c r="XAM11" s="63"/>
      <c r="XAN11" s="63"/>
      <c r="XAO11" s="63"/>
      <c r="XAP11" s="63"/>
      <c r="XAQ11" s="63"/>
      <c r="XAR11" s="63"/>
      <c r="XAS11" s="63"/>
      <c r="XAT11" s="63"/>
      <c r="XAU11" s="63"/>
      <c r="XAV11" s="63"/>
      <c r="XAW11" s="63"/>
      <c r="XAX11" s="63"/>
      <c r="XAY11" s="63"/>
      <c r="XAZ11" s="63"/>
      <c r="XBA11" s="63"/>
      <c r="XBB11" s="63"/>
      <c r="XBC11" s="63"/>
      <c r="XBD11" s="63"/>
      <c r="XBE11" s="63"/>
      <c r="XBF11" s="63"/>
      <c r="XBG11" s="63"/>
      <c r="XBH11" s="63"/>
      <c r="XBI11" s="63"/>
      <c r="XBJ11" s="63"/>
      <c r="XBK11" s="63"/>
      <c r="XBL11" s="63"/>
      <c r="XBM11" s="63"/>
      <c r="XBN11" s="63"/>
      <c r="XBO11" s="63"/>
      <c r="XBP11" s="63"/>
      <c r="XBQ11" s="63"/>
      <c r="XBR11" s="63"/>
      <c r="XBS11" s="63"/>
      <c r="XBT11" s="63"/>
      <c r="XBU11" s="63"/>
      <c r="XBV11" s="63"/>
      <c r="XBW11" s="63"/>
      <c r="XBX11" s="63"/>
      <c r="XBY11" s="63"/>
      <c r="XBZ11" s="63"/>
      <c r="XCA11" s="63"/>
      <c r="XCB11" s="63"/>
      <c r="XCC11" s="63"/>
      <c r="XCD11" s="63"/>
      <c r="XCE11" s="63"/>
      <c r="XCF11" s="63"/>
      <c r="XCG11" s="63"/>
      <c r="XCH11" s="63"/>
      <c r="XCI11" s="63"/>
      <c r="XCJ11" s="63"/>
      <c r="XCK11" s="63"/>
      <c r="XCL11" s="63"/>
      <c r="XCM11" s="63"/>
      <c r="XCN11" s="63"/>
      <c r="XCO11" s="63"/>
      <c r="XCP11" s="63"/>
      <c r="XCQ11" s="63"/>
      <c r="XCR11" s="63"/>
      <c r="XCS11" s="63"/>
      <c r="XCT11" s="63"/>
      <c r="XCU11" s="63"/>
      <c r="XCV11" s="63"/>
      <c r="XCW11" s="63"/>
      <c r="XCX11" s="63"/>
      <c r="XCY11" s="63"/>
      <c r="XCZ11" s="63"/>
      <c r="XDA11" s="63"/>
      <c r="XDB11" s="63"/>
      <c r="XDC11" s="63"/>
      <c r="XDD11" s="63"/>
      <c r="XDE11" s="63"/>
      <c r="XDF11" s="63"/>
      <c r="XDG11" s="63"/>
      <c r="XDH11" s="63"/>
      <c r="XDI11" s="63"/>
      <c r="XDJ11" s="63"/>
      <c r="XDK11" s="63"/>
      <c r="XDL11" s="63"/>
      <c r="XDM11" s="63"/>
      <c r="XDN11" s="63"/>
      <c r="XDO11" s="63"/>
      <c r="XDP11" s="63"/>
      <c r="XDQ11" s="63"/>
      <c r="XDR11" s="63"/>
      <c r="XDS11" s="63"/>
      <c r="XDT11" s="63"/>
      <c r="XDU11" s="63"/>
      <c r="XDV11" s="63"/>
      <c r="XDW11" s="63"/>
      <c r="XDX11" s="63"/>
      <c r="XDY11" s="63"/>
      <c r="XDZ11" s="63"/>
      <c r="XEA11" s="63"/>
      <c r="XEB11" s="63"/>
      <c r="XEC11" s="63"/>
      <c r="XED11" s="63"/>
      <c r="XEE11" s="63"/>
    </row>
    <row r="12" spans="1:16359">
      <c r="A12" s="123">
        <v>9</v>
      </c>
      <c r="B12" s="124"/>
      <c r="C12" s="128"/>
      <c r="D12" s="124"/>
      <c r="E12" s="77"/>
      <c r="F12" s="125" t="e">
        <f t="shared" si="0"/>
        <v>#VALUE!</v>
      </c>
      <c r="G12" s="126"/>
      <c r="H12" s="127">
        <v>10000</v>
      </c>
      <c r="I12" s="142">
        <f t="shared" si="3"/>
        <v>2000</v>
      </c>
      <c r="J12" s="142">
        <f t="shared" si="4"/>
        <v>8000</v>
      </c>
      <c r="K12" s="143">
        <v>0.2</v>
      </c>
      <c r="L12" s="144">
        <f t="shared" si="5"/>
        <v>1600</v>
      </c>
      <c r="M12" s="145">
        <f t="shared" si="6"/>
        <v>8400</v>
      </c>
      <c r="N12" s="53"/>
      <c r="O12" s="145">
        <f t="shared" si="7"/>
        <v>8400</v>
      </c>
      <c r="P12" s="146">
        <v>58</v>
      </c>
      <c r="Q12" s="145">
        <f t="shared" si="8"/>
        <v>10058</v>
      </c>
      <c r="R12" s="149"/>
      <c r="S12" s="149"/>
      <c r="T12" s="130"/>
      <c r="U12" s="128"/>
      <c r="V12" s="149"/>
      <c r="W12" s="150" t="str">
        <f t="shared" si="1"/>
        <v>未填写身份证号码</v>
      </c>
      <c r="X12" s="151" t="str">
        <f t="shared" si="2"/>
        <v>重复</v>
      </c>
      <c r="Y12" s="56" t="str">
        <f t="shared" si="9"/>
        <v>重复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E12" s="63"/>
    </row>
    <row r="13" spans="1:16359">
      <c r="A13" s="123">
        <v>10</v>
      </c>
      <c r="B13" s="124"/>
      <c r="C13" s="128"/>
      <c r="D13" s="124"/>
      <c r="E13" s="77"/>
      <c r="F13" s="125" t="e">
        <f t="shared" si="0"/>
        <v>#VALUE!</v>
      </c>
      <c r="G13" s="126"/>
      <c r="H13" s="127">
        <v>11000</v>
      </c>
      <c r="I13" s="142">
        <f t="shared" si="3"/>
        <v>2200</v>
      </c>
      <c r="J13" s="142">
        <f t="shared" si="4"/>
        <v>8800</v>
      </c>
      <c r="K13" s="143">
        <v>0.2</v>
      </c>
      <c r="L13" s="144">
        <f t="shared" si="5"/>
        <v>1760</v>
      </c>
      <c r="M13" s="145">
        <f t="shared" si="6"/>
        <v>9240</v>
      </c>
      <c r="N13" s="53"/>
      <c r="O13" s="145">
        <f t="shared" si="7"/>
        <v>9240</v>
      </c>
      <c r="P13" s="146">
        <v>59</v>
      </c>
      <c r="Q13" s="145">
        <f t="shared" si="8"/>
        <v>11059</v>
      </c>
      <c r="R13" s="149"/>
      <c r="S13" s="149"/>
      <c r="T13" s="130"/>
      <c r="U13" s="128"/>
      <c r="V13" s="149"/>
      <c r="W13" s="150" t="str">
        <f t="shared" si="1"/>
        <v>未填写身份证号码</v>
      </c>
      <c r="X13" s="151" t="str">
        <f t="shared" si="2"/>
        <v>重复</v>
      </c>
      <c r="Y13" s="56" t="str">
        <f t="shared" si="9"/>
        <v>重复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  <c r="DRX13" s="63"/>
      <c r="DRY13" s="63"/>
      <c r="DRZ13" s="63"/>
      <c r="DSA13" s="63"/>
      <c r="DSB13" s="63"/>
      <c r="DSC13" s="63"/>
      <c r="DSD13" s="63"/>
      <c r="DSE13" s="63"/>
      <c r="DSF13" s="63"/>
      <c r="DSG13" s="63"/>
      <c r="DSH13" s="63"/>
      <c r="DSI13" s="63"/>
      <c r="DSJ13" s="63"/>
      <c r="DSK13" s="63"/>
      <c r="DSL13" s="63"/>
      <c r="DSM13" s="63"/>
      <c r="DSN13" s="63"/>
      <c r="DSO13" s="63"/>
      <c r="DSP13" s="63"/>
      <c r="DSQ13" s="63"/>
      <c r="DSR13" s="63"/>
      <c r="DSS13" s="63"/>
      <c r="DST13" s="63"/>
      <c r="DSU13" s="63"/>
      <c r="DSV13" s="63"/>
      <c r="DSW13" s="63"/>
      <c r="DSX13" s="63"/>
      <c r="DSY13" s="63"/>
      <c r="DSZ13" s="63"/>
      <c r="DTA13" s="63"/>
      <c r="DTB13" s="63"/>
      <c r="DTC13" s="63"/>
      <c r="DTD13" s="63"/>
      <c r="DTE13" s="63"/>
      <c r="DTF13" s="63"/>
      <c r="DTG13" s="63"/>
      <c r="DTH13" s="63"/>
      <c r="DTI13" s="63"/>
      <c r="DTJ13" s="63"/>
      <c r="DTK13" s="63"/>
      <c r="DTL13" s="63"/>
      <c r="DTM13" s="63"/>
      <c r="DTN13" s="63"/>
      <c r="DTO13" s="63"/>
      <c r="DTP13" s="63"/>
      <c r="DTQ13" s="63"/>
      <c r="DTR13" s="63"/>
      <c r="DTS13" s="63"/>
      <c r="DTT13" s="63"/>
      <c r="DTU13" s="63"/>
      <c r="DTV13" s="63"/>
      <c r="DTW13" s="63"/>
      <c r="DTX13" s="63"/>
      <c r="DTY13" s="63"/>
      <c r="DTZ13" s="63"/>
      <c r="DUA13" s="63"/>
      <c r="DUB13" s="63"/>
      <c r="DUC13" s="63"/>
      <c r="DUD13" s="63"/>
      <c r="DUE13" s="63"/>
      <c r="DUF13" s="63"/>
      <c r="DUG13" s="63"/>
      <c r="DUH13" s="63"/>
      <c r="DUI13" s="63"/>
      <c r="DUJ13" s="63"/>
      <c r="DUK13" s="63"/>
      <c r="DUL13" s="63"/>
      <c r="DUM13" s="63"/>
      <c r="DUN13" s="63"/>
      <c r="DUO13" s="63"/>
      <c r="DUP13" s="63"/>
      <c r="DUQ13" s="63"/>
      <c r="DUR13" s="63"/>
      <c r="DUS13" s="63"/>
      <c r="DUT13" s="63"/>
      <c r="DUU13" s="63"/>
      <c r="DUV13" s="63"/>
      <c r="DUW13" s="63"/>
      <c r="DUX13" s="63"/>
      <c r="DUY13" s="63"/>
      <c r="DUZ13" s="63"/>
      <c r="DVA13" s="63"/>
      <c r="DVB13" s="63"/>
      <c r="DVC13" s="63"/>
      <c r="DVD13" s="63"/>
      <c r="DVE13" s="63"/>
      <c r="DVF13" s="63"/>
      <c r="DVG13" s="63"/>
      <c r="DVH13" s="63"/>
      <c r="DVI13" s="63"/>
      <c r="DVJ13" s="63"/>
      <c r="DVK13" s="63"/>
      <c r="DVL13" s="63"/>
      <c r="DVM13" s="63"/>
      <c r="DVN13" s="63"/>
      <c r="DVO13" s="63"/>
      <c r="DVP13" s="63"/>
      <c r="DVQ13" s="63"/>
      <c r="DVR13" s="63"/>
      <c r="DVS13" s="63"/>
      <c r="DVT13" s="63"/>
      <c r="DVU13" s="63"/>
      <c r="DVV13" s="63"/>
      <c r="DVW13" s="63"/>
      <c r="DVX13" s="63"/>
      <c r="DVY13" s="63"/>
      <c r="DVZ13" s="63"/>
      <c r="DWA13" s="63"/>
      <c r="DWB13" s="63"/>
      <c r="DWC13" s="63"/>
      <c r="DWD13" s="63"/>
      <c r="DWE13" s="63"/>
      <c r="DWF13" s="63"/>
      <c r="DWG13" s="63"/>
      <c r="DWH13" s="63"/>
      <c r="DWI13" s="63"/>
      <c r="DWJ13" s="63"/>
      <c r="DWK13" s="63"/>
      <c r="DWL13" s="63"/>
      <c r="DWM13" s="63"/>
      <c r="DWN13" s="63"/>
      <c r="DWO13" s="63"/>
      <c r="DWP13" s="63"/>
      <c r="DWQ13" s="63"/>
      <c r="DWR13" s="63"/>
      <c r="DWS13" s="63"/>
      <c r="DWT13" s="63"/>
      <c r="DWU13" s="63"/>
      <c r="DWV13" s="63"/>
      <c r="DWW13" s="63"/>
      <c r="DWX13" s="63"/>
      <c r="DWY13" s="63"/>
      <c r="DWZ13" s="63"/>
      <c r="DXA13" s="63"/>
      <c r="DXB13" s="63"/>
      <c r="DXC13" s="63"/>
      <c r="DXD13" s="63"/>
      <c r="DXE13" s="63"/>
      <c r="DXF13" s="63"/>
      <c r="DXG13" s="63"/>
      <c r="DXH13" s="63"/>
      <c r="DXI13" s="63"/>
      <c r="DXJ13" s="63"/>
      <c r="DXK13" s="63"/>
      <c r="DXL13" s="63"/>
      <c r="DXM13" s="63"/>
      <c r="DXN13" s="63"/>
      <c r="DXO13" s="63"/>
      <c r="DXP13" s="63"/>
      <c r="DXQ13" s="63"/>
      <c r="DXR13" s="63"/>
      <c r="DXS13" s="63"/>
      <c r="DXT13" s="63"/>
      <c r="DXU13" s="63"/>
      <c r="DXV13" s="63"/>
      <c r="DXW13" s="63"/>
      <c r="DXX13" s="63"/>
      <c r="DXY13" s="63"/>
      <c r="DXZ13" s="63"/>
      <c r="DYA13" s="63"/>
      <c r="DYB13" s="63"/>
      <c r="DYC13" s="63"/>
      <c r="DYD13" s="63"/>
      <c r="DYE13" s="63"/>
      <c r="DYF13" s="63"/>
      <c r="DYG13" s="63"/>
      <c r="DYH13" s="63"/>
      <c r="DYI13" s="63"/>
      <c r="DYJ13" s="63"/>
      <c r="DYK13" s="63"/>
      <c r="DYL13" s="63"/>
      <c r="DYM13" s="63"/>
      <c r="DYN13" s="63"/>
      <c r="DYO13" s="63"/>
      <c r="DYP13" s="63"/>
      <c r="DYQ13" s="63"/>
      <c r="DYR13" s="63"/>
      <c r="DYS13" s="63"/>
      <c r="DYT13" s="63"/>
      <c r="DYU13" s="63"/>
      <c r="DYV13" s="63"/>
      <c r="DYW13" s="63"/>
      <c r="DYX13" s="63"/>
      <c r="DYY13" s="63"/>
      <c r="DYZ13" s="63"/>
      <c r="DZA13" s="63"/>
      <c r="DZB13" s="63"/>
      <c r="DZC13" s="63"/>
      <c r="DZD13" s="63"/>
      <c r="DZE13" s="63"/>
      <c r="DZF13" s="63"/>
      <c r="DZG13" s="63"/>
      <c r="DZH13" s="63"/>
      <c r="DZI13" s="63"/>
      <c r="DZJ13" s="63"/>
      <c r="DZK13" s="63"/>
      <c r="DZL13" s="63"/>
      <c r="DZM13" s="63"/>
      <c r="DZN13" s="63"/>
      <c r="DZO13" s="63"/>
      <c r="DZP13" s="63"/>
      <c r="DZQ13" s="63"/>
      <c r="DZR13" s="63"/>
      <c r="DZS13" s="63"/>
      <c r="DZT13" s="63"/>
      <c r="DZU13" s="63"/>
      <c r="DZV13" s="63"/>
      <c r="DZW13" s="63"/>
      <c r="DZX13" s="63"/>
      <c r="DZY13" s="63"/>
      <c r="DZZ13" s="63"/>
      <c r="EAA13" s="63"/>
      <c r="EAB13" s="63"/>
      <c r="EAC13" s="63"/>
      <c r="EAD13" s="63"/>
      <c r="EAE13" s="63"/>
      <c r="EAF13" s="63"/>
      <c r="EAG13" s="63"/>
      <c r="EAH13" s="63"/>
      <c r="EAI13" s="63"/>
      <c r="EAJ13" s="63"/>
      <c r="EAK13" s="63"/>
      <c r="EAL13" s="63"/>
      <c r="EAM13" s="63"/>
      <c r="EAN13" s="63"/>
      <c r="EAO13" s="63"/>
      <c r="EAP13" s="63"/>
      <c r="EAQ13" s="63"/>
      <c r="EAR13" s="63"/>
      <c r="EAS13" s="63"/>
      <c r="EAT13" s="63"/>
      <c r="EAU13" s="63"/>
      <c r="EAV13" s="63"/>
      <c r="EAW13" s="63"/>
      <c r="EAX13" s="63"/>
      <c r="EAY13" s="63"/>
      <c r="EAZ13" s="63"/>
      <c r="EBA13" s="63"/>
      <c r="EBB13" s="63"/>
      <c r="EBC13" s="63"/>
      <c r="EBD13" s="63"/>
      <c r="EBE13" s="63"/>
      <c r="EBF13" s="63"/>
      <c r="EBG13" s="63"/>
      <c r="EBH13" s="63"/>
      <c r="EBI13" s="63"/>
      <c r="EBJ13" s="63"/>
      <c r="EBK13" s="63"/>
      <c r="EBL13" s="63"/>
      <c r="EBM13" s="63"/>
      <c r="EBN13" s="63"/>
      <c r="EBO13" s="63"/>
      <c r="EBP13" s="63"/>
      <c r="EBQ13" s="63"/>
      <c r="EBR13" s="63"/>
      <c r="EBS13" s="63"/>
      <c r="EBT13" s="63"/>
      <c r="EBU13" s="63"/>
      <c r="EBV13" s="63"/>
      <c r="EBW13" s="63"/>
      <c r="EBX13" s="63"/>
      <c r="EBY13" s="63"/>
      <c r="EBZ13" s="63"/>
      <c r="ECA13" s="63"/>
      <c r="ECB13" s="63"/>
      <c r="ECC13" s="63"/>
      <c r="ECD13" s="63"/>
      <c r="ECE13" s="63"/>
      <c r="ECF13" s="63"/>
      <c r="ECG13" s="63"/>
      <c r="ECH13" s="63"/>
      <c r="ECI13" s="63"/>
      <c r="ECJ13" s="63"/>
      <c r="ECK13" s="63"/>
      <c r="ECL13" s="63"/>
      <c r="ECM13" s="63"/>
      <c r="ECN13" s="63"/>
      <c r="ECO13" s="63"/>
      <c r="ECP13" s="63"/>
      <c r="ECQ13" s="63"/>
      <c r="ECR13" s="63"/>
      <c r="ECS13" s="63"/>
      <c r="ECT13" s="63"/>
      <c r="ECU13" s="63"/>
      <c r="ECV13" s="63"/>
      <c r="ECW13" s="63"/>
      <c r="ECX13" s="63"/>
      <c r="ECY13" s="63"/>
      <c r="ECZ13" s="63"/>
      <c r="EDA13" s="63"/>
      <c r="EDB13" s="63"/>
      <c r="EDC13" s="63"/>
      <c r="EDD13" s="63"/>
      <c r="EDE13" s="63"/>
      <c r="EDF13" s="63"/>
      <c r="EDG13" s="63"/>
      <c r="EDH13" s="63"/>
      <c r="EDI13" s="63"/>
      <c r="EDJ13" s="63"/>
      <c r="EDK13" s="63"/>
      <c r="EDL13" s="63"/>
      <c r="EDM13" s="63"/>
      <c r="EDN13" s="63"/>
      <c r="EDO13" s="63"/>
      <c r="EDP13" s="63"/>
      <c r="EDQ13" s="63"/>
      <c r="EDR13" s="63"/>
      <c r="EDS13" s="63"/>
      <c r="EDT13" s="63"/>
      <c r="EDU13" s="63"/>
      <c r="EDV13" s="63"/>
      <c r="EDW13" s="63"/>
      <c r="EDX13" s="63"/>
      <c r="EDY13" s="63"/>
      <c r="EDZ13" s="63"/>
      <c r="EEA13" s="63"/>
      <c r="EEB13" s="63"/>
      <c r="EEC13" s="63"/>
      <c r="EED13" s="63"/>
      <c r="EEE13" s="63"/>
      <c r="EEF13" s="63"/>
      <c r="EEG13" s="63"/>
      <c r="EEH13" s="63"/>
      <c r="EEI13" s="63"/>
      <c r="EEJ13" s="63"/>
      <c r="EEK13" s="63"/>
      <c r="EEL13" s="63"/>
      <c r="EEM13" s="63"/>
      <c r="EEN13" s="63"/>
      <c r="EEO13" s="63"/>
      <c r="EEP13" s="63"/>
      <c r="EEQ13" s="63"/>
      <c r="EER13" s="63"/>
      <c r="EES13" s="63"/>
      <c r="EET13" s="63"/>
      <c r="EEU13" s="63"/>
      <c r="EEV13" s="63"/>
      <c r="EEW13" s="63"/>
      <c r="EEX13" s="63"/>
      <c r="EEY13" s="63"/>
      <c r="EEZ13" s="63"/>
      <c r="EFA13" s="63"/>
      <c r="EFB13" s="63"/>
      <c r="EFC13" s="63"/>
      <c r="EFD13" s="63"/>
      <c r="EFE13" s="63"/>
      <c r="EFF13" s="63"/>
      <c r="EFG13" s="63"/>
      <c r="EFH13" s="63"/>
      <c r="EFI13" s="63"/>
      <c r="EFJ13" s="63"/>
      <c r="EFK13" s="63"/>
      <c r="EFL13" s="63"/>
      <c r="EFM13" s="63"/>
      <c r="EFN13" s="63"/>
      <c r="EFO13" s="63"/>
      <c r="EFP13" s="63"/>
      <c r="EFQ13" s="63"/>
      <c r="EFR13" s="63"/>
      <c r="EFS13" s="63"/>
      <c r="EFT13" s="63"/>
      <c r="EFU13" s="63"/>
      <c r="EFV13" s="63"/>
      <c r="EFW13" s="63"/>
      <c r="EFX13" s="63"/>
      <c r="EFY13" s="63"/>
      <c r="EFZ13" s="63"/>
      <c r="EGA13" s="63"/>
      <c r="EGB13" s="63"/>
      <c r="EGC13" s="63"/>
      <c r="EGD13" s="63"/>
      <c r="EGE13" s="63"/>
      <c r="EGF13" s="63"/>
      <c r="EGG13" s="63"/>
      <c r="EGH13" s="63"/>
      <c r="EGI13" s="63"/>
      <c r="EGJ13" s="63"/>
      <c r="EGK13" s="63"/>
      <c r="EGL13" s="63"/>
      <c r="EGM13" s="63"/>
      <c r="EGN13" s="63"/>
      <c r="EGO13" s="63"/>
      <c r="EGP13" s="63"/>
      <c r="EGQ13" s="63"/>
      <c r="EGR13" s="63"/>
      <c r="EGS13" s="63"/>
      <c r="EGT13" s="63"/>
      <c r="EGU13" s="63"/>
      <c r="EGV13" s="63"/>
      <c r="EGW13" s="63"/>
      <c r="EGX13" s="63"/>
      <c r="EGY13" s="63"/>
      <c r="EGZ13" s="63"/>
      <c r="EHA13" s="63"/>
      <c r="EHB13" s="63"/>
      <c r="EHC13" s="63"/>
      <c r="EHD13" s="63"/>
      <c r="EHE13" s="63"/>
      <c r="EHF13" s="63"/>
      <c r="EHG13" s="63"/>
      <c r="EHH13" s="63"/>
      <c r="EHI13" s="63"/>
      <c r="EHJ13" s="63"/>
      <c r="EHK13" s="63"/>
      <c r="EHL13" s="63"/>
      <c r="EHM13" s="63"/>
      <c r="EHN13" s="63"/>
      <c r="EHO13" s="63"/>
      <c r="EHP13" s="63"/>
      <c r="EHQ13" s="63"/>
      <c r="EHR13" s="63"/>
      <c r="EHS13" s="63"/>
      <c r="EHT13" s="63"/>
      <c r="EHU13" s="63"/>
      <c r="EHV13" s="63"/>
      <c r="EHW13" s="63"/>
      <c r="EHX13" s="63"/>
      <c r="EHY13" s="63"/>
      <c r="EHZ13" s="63"/>
      <c r="EIA13" s="63"/>
      <c r="EIB13" s="63"/>
      <c r="EIC13" s="63"/>
      <c r="EID13" s="63"/>
      <c r="EIE13" s="63"/>
      <c r="EIF13" s="63"/>
      <c r="EIG13" s="63"/>
      <c r="EIH13" s="63"/>
      <c r="EII13" s="63"/>
      <c r="EIJ13" s="63"/>
      <c r="EIK13" s="63"/>
      <c r="EIL13" s="63"/>
      <c r="EIM13" s="63"/>
      <c r="EIN13" s="63"/>
      <c r="EIO13" s="63"/>
      <c r="EIP13" s="63"/>
      <c r="EIQ13" s="63"/>
      <c r="EIR13" s="63"/>
      <c r="EIS13" s="63"/>
      <c r="EIT13" s="63"/>
      <c r="EIU13" s="63"/>
      <c r="EIV13" s="63"/>
      <c r="EIW13" s="63"/>
      <c r="EIX13" s="63"/>
      <c r="EIY13" s="63"/>
      <c r="EIZ13" s="63"/>
      <c r="EJA13" s="63"/>
      <c r="EJB13" s="63"/>
      <c r="EJC13" s="63"/>
      <c r="EJD13" s="63"/>
      <c r="EJE13" s="63"/>
      <c r="EJF13" s="63"/>
      <c r="EJG13" s="63"/>
      <c r="EJH13" s="63"/>
      <c r="EJI13" s="63"/>
      <c r="EJJ13" s="63"/>
      <c r="EJK13" s="63"/>
      <c r="EJL13" s="63"/>
      <c r="EJM13" s="63"/>
      <c r="EJN13" s="63"/>
      <c r="EJO13" s="63"/>
      <c r="EJP13" s="63"/>
      <c r="EJQ13" s="63"/>
      <c r="EJR13" s="63"/>
      <c r="EJS13" s="63"/>
      <c r="EJT13" s="63"/>
      <c r="EJU13" s="63"/>
      <c r="EJV13" s="63"/>
      <c r="EJW13" s="63"/>
      <c r="EJX13" s="63"/>
      <c r="EJY13" s="63"/>
      <c r="EJZ13" s="63"/>
      <c r="EKA13" s="63"/>
      <c r="EKB13" s="63"/>
      <c r="EKC13" s="63"/>
      <c r="EKD13" s="63"/>
      <c r="EKE13" s="63"/>
      <c r="EKF13" s="63"/>
      <c r="EKG13" s="63"/>
      <c r="EKH13" s="63"/>
      <c r="EKI13" s="63"/>
      <c r="EKJ13" s="63"/>
      <c r="EKK13" s="63"/>
      <c r="EKL13" s="63"/>
      <c r="EKM13" s="63"/>
      <c r="EKN13" s="63"/>
      <c r="EKO13" s="63"/>
      <c r="EKP13" s="63"/>
      <c r="EKQ13" s="63"/>
      <c r="EKR13" s="63"/>
      <c r="EKS13" s="63"/>
      <c r="EKT13" s="63"/>
      <c r="EKU13" s="63"/>
      <c r="EKV13" s="63"/>
      <c r="EKW13" s="63"/>
      <c r="EKX13" s="63"/>
      <c r="EKY13" s="63"/>
      <c r="EKZ13" s="63"/>
      <c r="ELA13" s="63"/>
      <c r="ELB13" s="63"/>
      <c r="ELC13" s="63"/>
      <c r="ELD13" s="63"/>
      <c r="ELE13" s="63"/>
      <c r="ELF13" s="63"/>
      <c r="ELG13" s="63"/>
      <c r="ELH13" s="63"/>
      <c r="ELI13" s="63"/>
      <c r="ELJ13" s="63"/>
      <c r="ELK13" s="63"/>
      <c r="ELL13" s="63"/>
      <c r="ELM13" s="63"/>
      <c r="ELN13" s="63"/>
      <c r="ELO13" s="63"/>
      <c r="ELP13" s="63"/>
      <c r="ELQ13" s="63"/>
      <c r="ELR13" s="63"/>
      <c r="ELS13" s="63"/>
      <c r="ELT13" s="63"/>
      <c r="ELU13" s="63"/>
      <c r="ELV13" s="63"/>
      <c r="ELW13" s="63"/>
      <c r="ELX13" s="63"/>
      <c r="ELY13" s="63"/>
      <c r="ELZ13" s="63"/>
      <c r="EMA13" s="63"/>
      <c r="EMB13" s="63"/>
      <c r="EMC13" s="63"/>
      <c r="EMD13" s="63"/>
      <c r="EME13" s="63"/>
      <c r="EMF13" s="63"/>
      <c r="EMG13" s="63"/>
      <c r="EMH13" s="63"/>
      <c r="EMI13" s="63"/>
      <c r="EMJ13" s="63"/>
      <c r="EMK13" s="63"/>
      <c r="EML13" s="63"/>
      <c r="EMM13" s="63"/>
      <c r="EMN13" s="63"/>
      <c r="EMO13" s="63"/>
      <c r="EMP13" s="63"/>
      <c r="EMQ13" s="63"/>
      <c r="EMR13" s="63"/>
      <c r="EMS13" s="63"/>
      <c r="EMT13" s="63"/>
      <c r="EMU13" s="63"/>
      <c r="EMV13" s="63"/>
      <c r="EMW13" s="63"/>
      <c r="EMX13" s="63"/>
      <c r="EMY13" s="63"/>
      <c r="EMZ13" s="63"/>
      <c r="ENA13" s="63"/>
      <c r="ENB13" s="63"/>
      <c r="ENC13" s="63"/>
      <c r="END13" s="63"/>
      <c r="ENE13" s="63"/>
      <c r="ENF13" s="63"/>
      <c r="ENG13" s="63"/>
      <c r="ENH13" s="63"/>
      <c r="ENI13" s="63"/>
      <c r="ENJ13" s="63"/>
      <c r="ENK13" s="63"/>
      <c r="ENL13" s="63"/>
      <c r="ENM13" s="63"/>
      <c r="ENN13" s="63"/>
      <c r="ENO13" s="63"/>
      <c r="ENP13" s="63"/>
      <c r="ENQ13" s="63"/>
      <c r="ENR13" s="63"/>
      <c r="ENS13" s="63"/>
      <c r="ENT13" s="63"/>
      <c r="ENU13" s="63"/>
      <c r="ENV13" s="63"/>
      <c r="ENW13" s="63"/>
      <c r="ENX13" s="63"/>
      <c r="ENY13" s="63"/>
      <c r="ENZ13" s="63"/>
      <c r="EOA13" s="63"/>
      <c r="EOB13" s="63"/>
      <c r="EOC13" s="63"/>
      <c r="EOD13" s="63"/>
      <c r="EOE13" s="63"/>
      <c r="EOF13" s="63"/>
      <c r="EOG13" s="63"/>
      <c r="EOH13" s="63"/>
      <c r="EOI13" s="63"/>
      <c r="EOJ13" s="63"/>
      <c r="EOK13" s="63"/>
      <c r="EOL13" s="63"/>
      <c r="EOM13" s="63"/>
      <c r="EON13" s="63"/>
      <c r="EOO13" s="63"/>
      <c r="EOP13" s="63"/>
      <c r="EOQ13" s="63"/>
      <c r="EOR13" s="63"/>
      <c r="EOS13" s="63"/>
      <c r="EOT13" s="63"/>
      <c r="EOU13" s="63"/>
      <c r="EOV13" s="63"/>
      <c r="EOW13" s="63"/>
      <c r="EOX13" s="63"/>
      <c r="EOY13" s="63"/>
      <c r="EOZ13" s="63"/>
      <c r="EPA13" s="63"/>
      <c r="EPB13" s="63"/>
      <c r="EPC13" s="63"/>
      <c r="EPD13" s="63"/>
      <c r="EPE13" s="63"/>
      <c r="EPF13" s="63"/>
      <c r="EPG13" s="63"/>
      <c r="EPH13" s="63"/>
      <c r="EPI13" s="63"/>
      <c r="EPJ13" s="63"/>
      <c r="EPK13" s="63"/>
      <c r="EPL13" s="63"/>
      <c r="EPM13" s="63"/>
      <c r="EPN13" s="63"/>
      <c r="EPO13" s="63"/>
      <c r="EPP13" s="63"/>
      <c r="EPQ13" s="63"/>
      <c r="EPR13" s="63"/>
      <c r="EPS13" s="63"/>
      <c r="EPT13" s="63"/>
      <c r="EPU13" s="63"/>
      <c r="EPV13" s="63"/>
      <c r="EPW13" s="63"/>
      <c r="EPX13" s="63"/>
      <c r="EPY13" s="63"/>
      <c r="EPZ13" s="63"/>
      <c r="EQA13" s="63"/>
      <c r="EQB13" s="63"/>
      <c r="EQC13" s="63"/>
      <c r="EQD13" s="63"/>
      <c r="EQE13" s="63"/>
      <c r="EQF13" s="63"/>
      <c r="EQG13" s="63"/>
      <c r="EQH13" s="63"/>
      <c r="EQI13" s="63"/>
      <c r="EQJ13" s="63"/>
      <c r="EQK13" s="63"/>
      <c r="EQL13" s="63"/>
      <c r="EQM13" s="63"/>
      <c r="EQN13" s="63"/>
      <c r="EQO13" s="63"/>
      <c r="EQP13" s="63"/>
      <c r="EQQ13" s="63"/>
      <c r="EQR13" s="63"/>
      <c r="EQS13" s="63"/>
      <c r="EQT13" s="63"/>
      <c r="EQU13" s="63"/>
      <c r="EQV13" s="63"/>
      <c r="EQW13" s="63"/>
      <c r="EQX13" s="63"/>
      <c r="EQY13" s="63"/>
      <c r="EQZ13" s="63"/>
      <c r="ERA13" s="63"/>
      <c r="ERB13" s="63"/>
      <c r="ERC13" s="63"/>
      <c r="ERD13" s="63"/>
      <c r="ERE13" s="63"/>
      <c r="ERF13" s="63"/>
      <c r="ERG13" s="63"/>
      <c r="ERH13" s="63"/>
      <c r="ERI13" s="63"/>
      <c r="ERJ13" s="63"/>
      <c r="ERK13" s="63"/>
      <c r="ERL13" s="63"/>
      <c r="ERM13" s="63"/>
      <c r="ERN13" s="63"/>
      <c r="ERO13" s="63"/>
      <c r="ERP13" s="63"/>
      <c r="ERQ13" s="63"/>
      <c r="ERR13" s="63"/>
      <c r="ERS13" s="63"/>
      <c r="ERT13" s="63"/>
      <c r="ERU13" s="63"/>
      <c r="ERV13" s="63"/>
      <c r="ERW13" s="63"/>
      <c r="ERX13" s="63"/>
      <c r="ERY13" s="63"/>
      <c r="ERZ13" s="63"/>
      <c r="ESA13" s="63"/>
      <c r="ESB13" s="63"/>
      <c r="ESC13" s="63"/>
      <c r="ESD13" s="63"/>
      <c r="ESE13" s="63"/>
      <c r="ESF13" s="63"/>
      <c r="ESG13" s="63"/>
      <c r="ESH13" s="63"/>
      <c r="ESI13" s="63"/>
      <c r="ESJ13" s="63"/>
      <c r="ESK13" s="63"/>
      <c r="ESL13" s="63"/>
      <c r="ESM13" s="63"/>
      <c r="ESN13" s="63"/>
      <c r="ESO13" s="63"/>
      <c r="ESP13" s="63"/>
      <c r="ESQ13" s="63"/>
      <c r="ESR13" s="63"/>
      <c r="ESS13" s="63"/>
      <c r="EST13" s="63"/>
      <c r="ESU13" s="63"/>
      <c r="ESV13" s="63"/>
      <c r="ESW13" s="63"/>
      <c r="ESX13" s="63"/>
      <c r="ESY13" s="63"/>
      <c r="ESZ13" s="63"/>
      <c r="ETA13" s="63"/>
      <c r="ETB13" s="63"/>
      <c r="ETC13" s="63"/>
      <c r="ETD13" s="63"/>
      <c r="ETE13" s="63"/>
      <c r="ETF13" s="63"/>
      <c r="ETG13" s="63"/>
      <c r="ETH13" s="63"/>
      <c r="ETI13" s="63"/>
      <c r="ETJ13" s="63"/>
      <c r="ETK13" s="63"/>
      <c r="ETL13" s="63"/>
      <c r="ETM13" s="63"/>
      <c r="ETN13" s="63"/>
      <c r="ETO13" s="63"/>
      <c r="ETP13" s="63"/>
      <c r="ETQ13" s="63"/>
      <c r="ETR13" s="63"/>
      <c r="ETS13" s="63"/>
      <c r="ETT13" s="63"/>
      <c r="ETU13" s="63"/>
      <c r="ETV13" s="63"/>
      <c r="ETW13" s="63"/>
      <c r="ETX13" s="63"/>
      <c r="ETY13" s="63"/>
      <c r="ETZ13" s="63"/>
      <c r="EUA13" s="63"/>
      <c r="EUB13" s="63"/>
      <c r="EUC13" s="63"/>
      <c r="EUD13" s="63"/>
      <c r="EUE13" s="63"/>
      <c r="EUF13" s="63"/>
      <c r="EUG13" s="63"/>
      <c r="EUH13" s="63"/>
      <c r="EUI13" s="63"/>
      <c r="EUJ13" s="63"/>
      <c r="EUK13" s="63"/>
      <c r="EUL13" s="63"/>
      <c r="EUM13" s="63"/>
      <c r="EUN13" s="63"/>
      <c r="EUO13" s="63"/>
      <c r="EUP13" s="63"/>
      <c r="EUQ13" s="63"/>
      <c r="EUR13" s="63"/>
      <c r="EUS13" s="63"/>
      <c r="EUT13" s="63"/>
      <c r="EUU13" s="63"/>
      <c r="EUV13" s="63"/>
      <c r="EUW13" s="63"/>
      <c r="EUX13" s="63"/>
      <c r="EUY13" s="63"/>
      <c r="EUZ13" s="63"/>
      <c r="EVA13" s="63"/>
      <c r="EVB13" s="63"/>
      <c r="EVC13" s="63"/>
      <c r="EVD13" s="63"/>
      <c r="EVE13" s="63"/>
      <c r="EVF13" s="63"/>
      <c r="EVG13" s="63"/>
      <c r="EVH13" s="63"/>
      <c r="EVI13" s="63"/>
      <c r="EVJ13" s="63"/>
      <c r="EVK13" s="63"/>
      <c r="EVL13" s="63"/>
      <c r="EVM13" s="63"/>
      <c r="EVN13" s="63"/>
      <c r="EVO13" s="63"/>
      <c r="EVP13" s="63"/>
      <c r="EVQ13" s="63"/>
      <c r="EVR13" s="63"/>
      <c r="EVS13" s="63"/>
      <c r="EVT13" s="63"/>
      <c r="EVU13" s="63"/>
      <c r="EVV13" s="63"/>
      <c r="EVW13" s="63"/>
      <c r="EVX13" s="63"/>
      <c r="EVY13" s="63"/>
      <c r="EVZ13" s="63"/>
      <c r="EWA13" s="63"/>
      <c r="EWB13" s="63"/>
      <c r="EWC13" s="63"/>
      <c r="EWD13" s="63"/>
      <c r="EWE13" s="63"/>
      <c r="EWF13" s="63"/>
      <c r="EWG13" s="63"/>
      <c r="EWH13" s="63"/>
      <c r="EWI13" s="63"/>
      <c r="EWJ13" s="63"/>
      <c r="EWK13" s="63"/>
      <c r="EWL13" s="63"/>
      <c r="EWM13" s="63"/>
      <c r="EWN13" s="63"/>
      <c r="EWO13" s="63"/>
      <c r="EWP13" s="63"/>
      <c r="EWQ13" s="63"/>
      <c r="EWR13" s="63"/>
      <c r="EWS13" s="63"/>
      <c r="EWT13" s="63"/>
      <c r="EWU13" s="63"/>
      <c r="EWV13" s="63"/>
      <c r="EWW13" s="63"/>
      <c r="EWX13" s="63"/>
      <c r="EWY13" s="63"/>
      <c r="EWZ13" s="63"/>
      <c r="EXA13" s="63"/>
      <c r="EXB13" s="63"/>
      <c r="EXC13" s="63"/>
      <c r="EXD13" s="63"/>
      <c r="EXE13" s="63"/>
      <c r="EXF13" s="63"/>
      <c r="EXG13" s="63"/>
      <c r="EXH13" s="63"/>
      <c r="EXI13" s="63"/>
      <c r="EXJ13" s="63"/>
      <c r="EXK13" s="63"/>
      <c r="EXL13" s="63"/>
      <c r="EXM13" s="63"/>
      <c r="EXN13" s="63"/>
      <c r="EXO13" s="63"/>
      <c r="EXP13" s="63"/>
      <c r="EXQ13" s="63"/>
      <c r="EXR13" s="63"/>
      <c r="EXS13" s="63"/>
      <c r="EXT13" s="63"/>
      <c r="EXU13" s="63"/>
      <c r="EXV13" s="63"/>
      <c r="EXW13" s="63"/>
      <c r="EXX13" s="63"/>
      <c r="EXY13" s="63"/>
      <c r="EXZ13" s="63"/>
      <c r="EYA13" s="63"/>
      <c r="EYB13" s="63"/>
      <c r="EYC13" s="63"/>
      <c r="EYD13" s="63"/>
      <c r="EYE13" s="63"/>
      <c r="EYF13" s="63"/>
      <c r="EYG13" s="63"/>
      <c r="EYH13" s="63"/>
      <c r="EYI13" s="63"/>
      <c r="EYJ13" s="63"/>
      <c r="EYK13" s="63"/>
      <c r="EYL13" s="63"/>
      <c r="EYM13" s="63"/>
      <c r="EYN13" s="63"/>
      <c r="EYO13" s="63"/>
      <c r="EYP13" s="63"/>
      <c r="EYQ13" s="63"/>
      <c r="EYR13" s="63"/>
      <c r="EYS13" s="63"/>
      <c r="EYT13" s="63"/>
      <c r="EYU13" s="63"/>
      <c r="EYV13" s="63"/>
      <c r="EYW13" s="63"/>
      <c r="EYX13" s="63"/>
      <c r="EYY13" s="63"/>
      <c r="EYZ13" s="63"/>
      <c r="EZA13" s="63"/>
      <c r="EZB13" s="63"/>
      <c r="EZC13" s="63"/>
      <c r="EZD13" s="63"/>
      <c r="EZE13" s="63"/>
      <c r="EZF13" s="63"/>
      <c r="EZG13" s="63"/>
      <c r="EZH13" s="63"/>
      <c r="EZI13" s="63"/>
      <c r="EZJ13" s="63"/>
      <c r="EZK13" s="63"/>
      <c r="EZL13" s="63"/>
      <c r="EZM13" s="63"/>
      <c r="EZN13" s="63"/>
      <c r="EZO13" s="63"/>
      <c r="EZP13" s="63"/>
      <c r="EZQ13" s="63"/>
      <c r="EZR13" s="63"/>
      <c r="EZS13" s="63"/>
      <c r="EZT13" s="63"/>
      <c r="EZU13" s="63"/>
      <c r="EZV13" s="63"/>
      <c r="EZW13" s="63"/>
      <c r="EZX13" s="63"/>
      <c r="EZY13" s="63"/>
      <c r="EZZ13" s="63"/>
      <c r="FAA13" s="63"/>
      <c r="FAB13" s="63"/>
      <c r="FAC13" s="63"/>
      <c r="FAD13" s="63"/>
      <c r="FAE13" s="63"/>
      <c r="FAF13" s="63"/>
      <c r="FAG13" s="63"/>
      <c r="FAH13" s="63"/>
      <c r="FAI13" s="63"/>
      <c r="FAJ13" s="63"/>
      <c r="FAK13" s="63"/>
      <c r="FAL13" s="63"/>
      <c r="FAM13" s="63"/>
      <c r="FAN13" s="63"/>
      <c r="FAO13" s="63"/>
      <c r="FAP13" s="63"/>
      <c r="FAQ13" s="63"/>
      <c r="FAR13" s="63"/>
      <c r="FAS13" s="63"/>
      <c r="FAT13" s="63"/>
      <c r="FAU13" s="63"/>
      <c r="FAV13" s="63"/>
      <c r="FAW13" s="63"/>
      <c r="FAX13" s="63"/>
      <c r="FAY13" s="63"/>
      <c r="FAZ13" s="63"/>
      <c r="FBA13" s="63"/>
      <c r="FBB13" s="63"/>
      <c r="FBC13" s="63"/>
      <c r="FBD13" s="63"/>
      <c r="FBE13" s="63"/>
      <c r="FBF13" s="63"/>
      <c r="FBG13" s="63"/>
      <c r="FBH13" s="63"/>
      <c r="FBI13" s="63"/>
      <c r="FBJ13" s="63"/>
      <c r="FBK13" s="63"/>
      <c r="FBL13" s="63"/>
      <c r="FBM13" s="63"/>
      <c r="FBN13" s="63"/>
      <c r="FBO13" s="63"/>
      <c r="FBP13" s="63"/>
      <c r="FBQ13" s="63"/>
      <c r="FBR13" s="63"/>
      <c r="FBS13" s="63"/>
      <c r="FBT13" s="63"/>
      <c r="FBU13" s="63"/>
      <c r="FBV13" s="63"/>
      <c r="FBW13" s="63"/>
      <c r="FBX13" s="63"/>
      <c r="FBY13" s="63"/>
      <c r="FBZ13" s="63"/>
      <c r="FCA13" s="63"/>
      <c r="FCB13" s="63"/>
      <c r="FCC13" s="63"/>
      <c r="FCD13" s="63"/>
      <c r="FCE13" s="63"/>
      <c r="FCF13" s="63"/>
      <c r="FCG13" s="63"/>
      <c r="FCH13" s="63"/>
      <c r="FCI13" s="63"/>
      <c r="FCJ13" s="63"/>
      <c r="FCK13" s="63"/>
      <c r="FCL13" s="63"/>
      <c r="FCM13" s="63"/>
      <c r="FCN13" s="63"/>
      <c r="FCO13" s="63"/>
      <c r="FCP13" s="63"/>
      <c r="FCQ13" s="63"/>
      <c r="FCR13" s="63"/>
      <c r="FCS13" s="63"/>
      <c r="FCT13" s="63"/>
      <c r="FCU13" s="63"/>
      <c r="FCV13" s="63"/>
      <c r="FCW13" s="63"/>
      <c r="FCX13" s="63"/>
      <c r="FCY13" s="63"/>
      <c r="FCZ13" s="63"/>
      <c r="FDA13" s="63"/>
      <c r="FDB13" s="63"/>
      <c r="FDC13" s="63"/>
      <c r="FDD13" s="63"/>
      <c r="FDE13" s="63"/>
      <c r="FDF13" s="63"/>
      <c r="FDG13" s="63"/>
      <c r="FDH13" s="63"/>
      <c r="FDI13" s="63"/>
      <c r="FDJ13" s="63"/>
      <c r="FDK13" s="63"/>
      <c r="FDL13" s="63"/>
      <c r="FDM13" s="63"/>
      <c r="FDN13" s="63"/>
      <c r="FDO13" s="63"/>
      <c r="FDP13" s="63"/>
      <c r="FDQ13" s="63"/>
      <c r="FDR13" s="63"/>
      <c r="FDS13" s="63"/>
      <c r="FDT13" s="63"/>
      <c r="FDU13" s="63"/>
      <c r="FDV13" s="63"/>
      <c r="FDW13" s="63"/>
      <c r="FDX13" s="63"/>
      <c r="FDY13" s="63"/>
      <c r="FDZ13" s="63"/>
      <c r="FEA13" s="63"/>
      <c r="FEB13" s="63"/>
      <c r="FEC13" s="63"/>
      <c r="FED13" s="63"/>
      <c r="FEE13" s="63"/>
      <c r="FEF13" s="63"/>
      <c r="FEG13" s="63"/>
      <c r="FEH13" s="63"/>
      <c r="FEI13" s="63"/>
      <c r="FEJ13" s="63"/>
      <c r="FEK13" s="63"/>
      <c r="FEL13" s="63"/>
      <c r="FEM13" s="63"/>
      <c r="FEN13" s="63"/>
      <c r="FEO13" s="63"/>
      <c r="FEP13" s="63"/>
      <c r="FEQ13" s="63"/>
      <c r="FER13" s="63"/>
      <c r="FES13" s="63"/>
      <c r="FET13" s="63"/>
      <c r="FEU13" s="63"/>
      <c r="FEV13" s="63"/>
      <c r="FEW13" s="63"/>
      <c r="FEX13" s="63"/>
      <c r="FEY13" s="63"/>
      <c r="FEZ13" s="63"/>
      <c r="FFA13" s="63"/>
      <c r="FFB13" s="63"/>
      <c r="FFC13" s="63"/>
      <c r="FFD13" s="63"/>
      <c r="FFE13" s="63"/>
      <c r="FFF13" s="63"/>
      <c r="FFG13" s="63"/>
      <c r="FFH13" s="63"/>
      <c r="FFI13" s="63"/>
      <c r="FFJ13" s="63"/>
      <c r="FFK13" s="63"/>
      <c r="FFL13" s="63"/>
      <c r="FFM13" s="63"/>
      <c r="FFN13" s="63"/>
      <c r="FFO13" s="63"/>
      <c r="FFP13" s="63"/>
      <c r="FFQ13" s="63"/>
      <c r="FFR13" s="63"/>
      <c r="FFS13" s="63"/>
      <c r="FFT13" s="63"/>
      <c r="FFU13" s="63"/>
      <c r="FFV13" s="63"/>
      <c r="FFW13" s="63"/>
      <c r="FFX13" s="63"/>
      <c r="FFY13" s="63"/>
      <c r="FFZ13" s="63"/>
      <c r="FGA13" s="63"/>
      <c r="FGB13" s="63"/>
      <c r="FGC13" s="63"/>
      <c r="FGD13" s="63"/>
      <c r="FGE13" s="63"/>
      <c r="FGF13" s="63"/>
      <c r="FGG13" s="63"/>
      <c r="FGH13" s="63"/>
      <c r="FGI13" s="63"/>
      <c r="FGJ13" s="63"/>
      <c r="FGK13" s="63"/>
      <c r="FGL13" s="63"/>
      <c r="FGM13" s="63"/>
      <c r="FGN13" s="63"/>
      <c r="FGO13" s="63"/>
      <c r="FGP13" s="63"/>
      <c r="FGQ13" s="63"/>
      <c r="FGR13" s="63"/>
      <c r="FGS13" s="63"/>
      <c r="FGT13" s="63"/>
      <c r="FGU13" s="63"/>
      <c r="FGV13" s="63"/>
      <c r="FGW13" s="63"/>
      <c r="FGX13" s="63"/>
      <c r="FGY13" s="63"/>
      <c r="FGZ13" s="63"/>
      <c r="FHA13" s="63"/>
      <c r="FHB13" s="63"/>
      <c r="FHC13" s="63"/>
      <c r="FHD13" s="63"/>
      <c r="FHE13" s="63"/>
      <c r="FHF13" s="63"/>
      <c r="FHG13" s="63"/>
      <c r="FHH13" s="63"/>
      <c r="FHI13" s="63"/>
      <c r="FHJ13" s="63"/>
      <c r="FHK13" s="63"/>
      <c r="FHL13" s="63"/>
      <c r="FHM13" s="63"/>
      <c r="FHN13" s="63"/>
      <c r="FHO13" s="63"/>
      <c r="FHP13" s="63"/>
      <c r="FHQ13" s="63"/>
      <c r="FHR13" s="63"/>
      <c r="FHS13" s="63"/>
      <c r="FHT13" s="63"/>
      <c r="FHU13" s="63"/>
      <c r="FHV13" s="63"/>
      <c r="FHW13" s="63"/>
      <c r="FHX13" s="63"/>
      <c r="FHY13" s="63"/>
      <c r="FHZ13" s="63"/>
      <c r="FIA13" s="63"/>
      <c r="FIB13" s="63"/>
      <c r="FIC13" s="63"/>
      <c r="FID13" s="63"/>
      <c r="FIE13" s="63"/>
      <c r="FIF13" s="63"/>
      <c r="FIG13" s="63"/>
      <c r="FIH13" s="63"/>
      <c r="FII13" s="63"/>
      <c r="FIJ13" s="63"/>
      <c r="FIK13" s="63"/>
      <c r="FIL13" s="63"/>
      <c r="FIM13" s="63"/>
      <c r="FIN13" s="63"/>
      <c r="FIO13" s="63"/>
      <c r="FIP13" s="63"/>
      <c r="FIQ13" s="63"/>
      <c r="FIR13" s="63"/>
      <c r="FIS13" s="63"/>
      <c r="FIT13" s="63"/>
      <c r="FIU13" s="63"/>
      <c r="FIV13" s="63"/>
      <c r="FIW13" s="63"/>
      <c r="FIX13" s="63"/>
      <c r="FIY13" s="63"/>
      <c r="FIZ13" s="63"/>
      <c r="FJA13" s="63"/>
      <c r="FJB13" s="63"/>
      <c r="FJC13" s="63"/>
      <c r="FJD13" s="63"/>
      <c r="FJE13" s="63"/>
      <c r="FJF13" s="63"/>
      <c r="FJG13" s="63"/>
      <c r="FJH13" s="63"/>
      <c r="FJI13" s="63"/>
      <c r="FJJ13" s="63"/>
      <c r="FJK13" s="63"/>
      <c r="FJL13" s="63"/>
      <c r="FJM13" s="63"/>
      <c r="FJN13" s="63"/>
      <c r="FJO13" s="63"/>
      <c r="FJP13" s="63"/>
      <c r="FJQ13" s="63"/>
      <c r="FJR13" s="63"/>
      <c r="FJS13" s="63"/>
      <c r="FJT13" s="63"/>
      <c r="FJU13" s="63"/>
      <c r="FJV13" s="63"/>
      <c r="FJW13" s="63"/>
      <c r="FJX13" s="63"/>
      <c r="FJY13" s="63"/>
      <c r="FJZ13" s="63"/>
      <c r="FKA13" s="63"/>
      <c r="FKB13" s="63"/>
      <c r="FKC13" s="63"/>
      <c r="FKD13" s="63"/>
      <c r="FKE13" s="63"/>
      <c r="FKF13" s="63"/>
      <c r="FKG13" s="63"/>
      <c r="FKH13" s="63"/>
      <c r="FKI13" s="63"/>
      <c r="FKJ13" s="63"/>
      <c r="FKK13" s="63"/>
      <c r="FKL13" s="63"/>
      <c r="FKM13" s="63"/>
      <c r="FKN13" s="63"/>
      <c r="FKO13" s="63"/>
      <c r="FKP13" s="63"/>
      <c r="FKQ13" s="63"/>
      <c r="FKR13" s="63"/>
      <c r="FKS13" s="63"/>
      <c r="FKT13" s="63"/>
      <c r="FKU13" s="63"/>
      <c r="FKV13" s="63"/>
      <c r="FKW13" s="63"/>
      <c r="FKX13" s="63"/>
      <c r="FKY13" s="63"/>
      <c r="FKZ13" s="63"/>
      <c r="FLA13" s="63"/>
      <c r="FLB13" s="63"/>
      <c r="FLC13" s="63"/>
      <c r="FLD13" s="63"/>
      <c r="FLE13" s="63"/>
      <c r="FLF13" s="63"/>
      <c r="FLG13" s="63"/>
      <c r="FLH13" s="63"/>
      <c r="FLI13" s="63"/>
      <c r="FLJ13" s="63"/>
      <c r="FLK13" s="63"/>
      <c r="FLL13" s="63"/>
      <c r="FLM13" s="63"/>
      <c r="FLN13" s="63"/>
      <c r="FLO13" s="63"/>
      <c r="FLP13" s="63"/>
      <c r="FLQ13" s="63"/>
      <c r="FLR13" s="63"/>
      <c r="FLS13" s="63"/>
      <c r="FLT13" s="63"/>
      <c r="FLU13" s="63"/>
      <c r="FLV13" s="63"/>
      <c r="FLW13" s="63"/>
      <c r="FLX13" s="63"/>
      <c r="FLY13" s="63"/>
      <c r="FLZ13" s="63"/>
      <c r="FMA13" s="63"/>
      <c r="FMB13" s="63"/>
      <c r="FMC13" s="63"/>
      <c r="FMD13" s="63"/>
      <c r="FME13" s="63"/>
      <c r="FMF13" s="63"/>
      <c r="FMG13" s="63"/>
      <c r="FMH13" s="63"/>
      <c r="FMI13" s="63"/>
      <c r="FMJ13" s="63"/>
      <c r="FMK13" s="63"/>
      <c r="FML13" s="63"/>
      <c r="FMM13" s="63"/>
      <c r="FMN13" s="63"/>
      <c r="FMO13" s="63"/>
      <c r="FMP13" s="63"/>
      <c r="FMQ13" s="63"/>
      <c r="FMR13" s="63"/>
      <c r="FMS13" s="63"/>
      <c r="FMT13" s="63"/>
      <c r="FMU13" s="63"/>
      <c r="FMV13" s="63"/>
      <c r="FMW13" s="63"/>
      <c r="FMX13" s="63"/>
      <c r="FMY13" s="63"/>
      <c r="FMZ13" s="63"/>
      <c r="FNA13" s="63"/>
      <c r="FNB13" s="63"/>
      <c r="FNC13" s="63"/>
      <c r="FND13" s="63"/>
      <c r="FNE13" s="63"/>
      <c r="FNF13" s="63"/>
      <c r="FNG13" s="63"/>
      <c r="FNH13" s="63"/>
      <c r="FNI13" s="63"/>
      <c r="FNJ13" s="63"/>
      <c r="FNK13" s="63"/>
      <c r="FNL13" s="63"/>
      <c r="FNM13" s="63"/>
      <c r="FNN13" s="63"/>
      <c r="FNO13" s="63"/>
      <c r="FNP13" s="63"/>
      <c r="FNQ13" s="63"/>
      <c r="FNR13" s="63"/>
      <c r="FNS13" s="63"/>
      <c r="FNT13" s="63"/>
      <c r="FNU13" s="63"/>
      <c r="FNV13" s="63"/>
      <c r="FNW13" s="63"/>
      <c r="FNX13" s="63"/>
      <c r="FNY13" s="63"/>
      <c r="FNZ13" s="63"/>
      <c r="FOA13" s="63"/>
      <c r="FOB13" s="63"/>
      <c r="FOC13" s="63"/>
      <c r="FOD13" s="63"/>
      <c r="FOE13" s="63"/>
      <c r="FOF13" s="63"/>
      <c r="FOG13" s="63"/>
      <c r="FOH13" s="63"/>
      <c r="FOI13" s="63"/>
      <c r="FOJ13" s="63"/>
      <c r="FOK13" s="63"/>
      <c r="FOL13" s="63"/>
      <c r="FOM13" s="63"/>
      <c r="FON13" s="63"/>
      <c r="FOO13" s="63"/>
      <c r="FOP13" s="63"/>
      <c r="FOQ13" s="63"/>
      <c r="FOR13" s="63"/>
      <c r="FOS13" s="63"/>
      <c r="FOT13" s="63"/>
      <c r="FOU13" s="63"/>
      <c r="FOV13" s="63"/>
      <c r="FOW13" s="63"/>
      <c r="FOX13" s="63"/>
      <c r="FOY13" s="63"/>
      <c r="FOZ13" s="63"/>
      <c r="FPA13" s="63"/>
      <c r="FPB13" s="63"/>
      <c r="FPC13" s="63"/>
      <c r="FPD13" s="63"/>
      <c r="FPE13" s="63"/>
      <c r="FPF13" s="63"/>
      <c r="FPG13" s="63"/>
      <c r="FPH13" s="63"/>
      <c r="FPI13" s="63"/>
      <c r="FPJ13" s="63"/>
      <c r="FPK13" s="63"/>
      <c r="FPL13" s="63"/>
      <c r="FPM13" s="63"/>
      <c r="FPN13" s="63"/>
      <c r="FPO13" s="63"/>
      <c r="FPP13" s="63"/>
      <c r="FPQ13" s="63"/>
      <c r="FPR13" s="63"/>
      <c r="FPS13" s="63"/>
      <c r="FPT13" s="63"/>
      <c r="FPU13" s="63"/>
      <c r="FPV13" s="63"/>
      <c r="FPW13" s="63"/>
      <c r="FPX13" s="63"/>
      <c r="FPY13" s="63"/>
      <c r="FPZ13" s="63"/>
      <c r="FQA13" s="63"/>
      <c r="FQB13" s="63"/>
      <c r="FQC13" s="63"/>
      <c r="FQD13" s="63"/>
      <c r="FQE13" s="63"/>
      <c r="FQF13" s="63"/>
      <c r="FQG13" s="63"/>
      <c r="FQH13" s="63"/>
      <c r="FQI13" s="63"/>
      <c r="FQJ13" s="63"/>
      <c r="FQK13" s="63"/>
      <c r="FQL13" s="63"/>
      <c r="FQM13" s="63"/>
      <c r="FQN13" s="63"/>
      <c r="FQO13" s="63"/>
      <c r="FQP13" s="63"/>
      <c r="FQQ13" s="63"/>
      <c r="FQR13" s="63"/>
      <c r="FQS13" s="63"/>
      <c r="FQT13" s="63"/>
      <c r="FQU13" s="63"/>
      <c r="FQV13" s="63"/>
      <c r="FQW13" s="63"/>
      <c r="FQX13" s="63"/>
      <c r="FQY13" s="63"/>
      <c r="FQZ13" s="63"/>
      <c r="FRA13" s="63"/>
      <c r="FRB13" s="63"/>
      <c r="FRC13" s="63"/>
      <c r="FRD13" s="63"/>
      <c r="FRE13" s="63"/>
      <c r="FRF13" s="63"/>
      <c r="FRG13" s="63"/>
      <c r="FRH13" s="63"/>
      <c r="FRI13" s="63"/>
      <c r="FRJ13" s="63"/>
      <c r="FRK13" s="63"/>
      <c r="FRL13" s="63"/>
      <c r="FRM13" s="63"/>
      <c r="FRN13" s="63"/>
      <c r="FRO13" s="63"/>
      <c r="FRP13" s="63"/>
      <c r="FRQ13" s="63"/>
      <c r="FRR13" s="63"/>
      <c r="FRS13" s="63"/>
      <c r="FRT13" s="63"/>
      <c r="FRU13" s="63"/>
      <c r="FRV13" s="63"/>
      <c r="FRW13" s="63"/>
      <c r="FRX13" s="63"/>
      <c r="FRY13" s="63"/>
      <c r="FRZ13" s="63"/>
      <c r="FSA13" s="63"/>
      <c r="FSB13" s="63"/>
      <c r="FSC13" s="63"/>
      <c r="FSD13" s="63"/>
      <c r="FSE13" s="63"/>
      <c r="FSF13" s="63"/>
      <c r="FSG13" s="63"/>
      <c r="FSH13" s="63"/>
      <c r="FSI13" s="63"/>
      <c r="FSJ13" s="63"/>
      <c r="FSK13" s="63"/>
      <c r="FSL13" s="63"/>
      <c r="FSM13" s="63"/>
      <c r="FSN13" s="63"/>
      <c r="FSO13" s="63"/>
      <c r="FSP13" s="63"/>
      <c r="FSQ13" s="63"/>
      <c r="FSR13" s="63"/>
      <c r="FSS13" s="63"/>
      <c r="FST13" s="63"/>
      <c r="FSU13" s="63"/>
      <c r="FSV13" s="63"/>
      <c r="FSW13" s="63"/>
      <c r="FSX13" s="63"/>
      <c r="FSY13" s="63"/>
      <c r="FSZ13" s="63"/>
      <c r="FTA13" s="63"/>
      <c r="FTB13" s="63"/>
      <c r="FTC13" s="63"/>
      <c r="FTD13" s="63"/>
      <c r="FTE13" s="63"/>
      <c r="FTF13" s="63"/>
      <c r="FTG13" s="63"/>
      <c r="FTH13" s="63"/>
      <c r="FTI13" s="63"/>
      <c r="FTJ13" s="63"/>
      <c r="FTK13" s="63"/>
      <c r="FTL13" s="63"/>
      <c r="FTM13" s="63"/>
      <c r="FTN13" s="63"/>
      <c r="FTO13" s="63"/>
      <c r="FTP13" s="63"/>
      <c r="FTQ13" s="63"/>
      <c r="FTR13" s="63"/>
      <c r="FTS13" s="63"/>
      <c r="FTT13" s="63"/>
      <c r="FTU13" s="63"/>
      <c r="FTV13" s="63"/>
      <c r="FTW13" s="63"/>
      <c r="FTX13" s="63"/>
      <c r="FTY13" s="63"/>
      <c r="FTZ13" s="63"/>
      <c r="FUA13" s="63"/>
      <c r="FUB13" s="63"/>
      <c r="FUC13" s="63"/>
      <c r="FUD13" s="63"/>
      <c r="FUE13" s="63"/>
      <c r="FUF13" s="63"/>
      <c r="FUG13" s="63"/>
      <c r="FUH13" s="63"/>
      <c r="FUI13" s="63"/>
      <c r="FUJ13" s="63"/>
      <c r="FUK13" s="63"/>
      <c r="FUL13" s="63"/>
      <c r="FUM13" s="63"/>
      <c r="FUN13" s="63"/>
      <c r="FUO13" s="63"/>
      <c r="FUP13" s="63"/>
      <c r="FUQ13" s="63"/>
      <c r="FUR13" s="63"/>
      <c r="FUS13" s="63"/>
      <c r="FUT13" s="63"/>
      <c r="FUU13" s="63"/>
      <c r="FUV13" s="63"/>
      <c r="FUW13" s="63"/>
      <c r="FUX13" s="63"/>
      <c r="FUY13" s="63"/>
      <c r="FUZ13" s="63"/>
      <c r="FVA13" s="63"/>
      <c r="FVB13" s="63"/>
      <c r="FVC13" s="63"/>
      <c r="FVD13" s="63"/>
      <c r="FVE13" s="63"/>
      <c r="FVF13" s="63"/>
      <c r="FVG13" s="63"/>
      <c r="FVH13" s="63"/>
      <c r="FVI13" s="63"/>
      <c r="FVJ13" s="63"/>
      <c r="FVK13" s="63"/>
      <c r="FVL13" s="63"/>
      <c r="FVM13" s="63"/>
      <c r="FVN13" s="63"/>
      <c r="FVO13" s="63"/>
      <c r="FVP13" s="63"/>
      <c r="FVQ13" s="63"/>
      <c r="FVR13" s="63"/>
      <c r="FVS13" s="63"/>
      <c r="FVT13" s="63"/>
      <c r="FVU13" s="63"/>
      <c r="FVV13" s="63"/>
      <c r="FVW13" s="63"/>
      <c r="FVX13" s="63"/>
      <c r="FVY13" s="63"/>
      <c r="FVZ13" s="63"/>
      <c r="FWA13" s="63"/>
      <c r="FWB13" s="63"/>
      <c r="FWC13" s="63"/>
      <c r="FWD13" s="63"/>
      <c r="FWE13" s="63"/>
      <c r="FWF13" s="63"/>
      <c r="FWG13" s="63"/>
      <c r="FWH13" s="63"/>
      <c r="FWI13" s="63"/>
      <c r="FWJ13" s="63"/>
      <c r="FWK13" s="63"/>
      <c r="FWL13" s="63"/>
      <c r="FWM13" s="63"/>
      <c r="FWN13" s="63"/>
      <c r="FWO13" s="63"/>
      <c r="FWP13" s="63"/>
      <c r="FWQ13" s="63"/>
      <c r="FWR13" s="63"/>
      <c r="FWS13" s="63"/>
      <c r="FWT13" s="63"/>
      <c r="FWU13" s="63"/>
      <c r="FWV13" s="63"/>
      <c r="FWW13" s="63"/>
      <c r="FWX13" s="63"/>
      <c r="FWY13" s="63"/>
      <c r="FWZ13" s="63"/>
      <c r="FXA13" s="63"/>
      <c r="FXB13" s="63"/>
      <c r="FXC13" s="63"/>
      <c r="FXD13" s="63"/>
      <c r="FXE13" s="63"/>
      <c r="FXF13" s="63"/>
      <c r="FXG13" s="63"/>
      <c r="FXH13" s="63"/>
      <c r="FXI13" s="63"/>
      <c r="FXJ13" s="63"/>
      <c r="FXK13" s="63"/>
      <c r="FXL13" s="63"/>
      <c r="FXM13" s="63"/>
      <c r="FXN13" s="63"/>
      <c r="FXO13" s="63"/>
      <c r="FXP13" s="63"/>
      <c r="FXQ13" s="63"/>
      <c r="FXR13" s="63"/>
      <c r="FXS13" s="63"/>
      <c r="FXT13" s="63"/>
      <c r="FXU13" s="63"/>
      <c r="FXV13" s="63"/>
      <c r="FXW13" s="63"/>
      <c r="FXX13" s="63"/>
      <c r="FXY13" s="63"/>
      <c r="FXZ13" s="63"/>
      <c r="FYA13" s="63"/>
      <c r="FYB13" s="63"/>
      <c r="FYC13" s="63"/>
      <c r="FYD13" s="63"/>
      <c r="FYE13" s="63"/>
      <c r="FYF13" s="63"/>
      <c r="FYG13" s="63"/>
      <c r="FYH13" s="63"/>
      <c r="FYI13" s="63"/>
      <c r="FYJ13" s="63"/>
      <c r="FYK13" s="63"/>
      <c r="FYL13" s="63"/>
      <c r="FYM13" s="63"/>
      <c r="FYN13" s="63"/>
      <c r="FYO13" s="63"/>
      <c r="FYP13" s="63"/>
      <c r="FYQ13" s="63"/>
      <c r="FYR13" s="63"/>
      <c r="FYS13" s="63"/>
      <c r="FYT13" s="63"/>
      <c r="FYU13" s="63"/>
      <c r="FYV13" s="63"/>
      <c r="FYW13" s="63"/>
      <c r="FYX13" s="63"/>
      <c r="FYY13" s="63"/>
      <c r="FYZ13" s="63"/>
      <c r="FZA13" s="63"/>
      <c r="FZB13" s="63"/>
      <c r="FZC13" s="63"/>
      <c r="FZD13" s="63"/>
      <c r="FZE13" s="63"/>
      <c r="FZF13" s="63"/>
      <c r="FZG13" s="63"/>
      <c r="FZH13" s="63"/>
      <c r="FZI13" s="63"/>
      <c r="FZJ13" s="63"/>
      <c r="FZK13" s="63"/>
      <c r="FZL13" s="63"/>
      <c r="FZM13" s="63"/>
      <c r="FZN13" s="63"/>
      <c r="FZO13" s="63"/>
      <c r="FZP13" s="63"/>
      <c r="FZQ13" s="63"/>
      <c r="FZR13" s="63"/>
      <c r="FZS13" s="63"/>
      <c r="FZT13" s="63"/>
      <c r="FZU13" s="63"/>
      <c r="FZV13" s="63"/>
      <c r="FZW13" s="63"/>
      <c r="FZX13" s="63"/>
      <c r="FZY13" s="63"/>
      <c r="FZZ13" s="63"/>
      <c r="GAA13" s="63"/>
      <c r="GAB13" s="63"/>
      <c r="GAC13" s="63"/>
      <c r="GAD13" s="63"/>
      <c r="GAE13" s="63"/>
      <c r="GAF13" s="63"/>
      <c r="GAG13" s="63"/>
      <c r="GAH13" s="63"/>
      <c r="GAI13" s="63"/>
      <c r="GAJ13" s="63"/>
      <c r="GAK13" s="63"/>
      <c r="GAL13" s="63"/>
      <c r="GAM13" s="63"/>
      <c r="GAN13" s="63"/>
      <c r="GAO13" s="63"/>
      <c r="GAP13" s="63"/>
      <c r="GAQ13" s="63"/>
      <c r="GAR13" s="63"/>
      <c r="GAS13" s="63"/>
      <c r="GAT13" s="63"/>
      <c r="GAU13" s="63"/>
      <c r="GAV13" s="63"/>
      <c r="GAW13" s="63"/>
      <c r="GAX13" s="63"/>
      <c r="GAY13" s="63"/>
      <c r="GAZ13" s="63"/>
      <c r="GBA13" s="63"/>
      <c r="GBB13" s="63"/>
      <c r="GBC13" s="63"/>
      <c r="GBD13" s="63"/>
      <c r="GBE13" s="63"/>
      <c r="GBF13" s="63"/>
      <c r="GBG13" s="63"/>
      <c r="GBH13" s="63"/>
      <c r="GBI13" s="63"/>
      <c r="GBJ13" s="63"/>
      <c r="GBK13" s="63"/>
      <c r="GBL13" s="63"/>
      <c r="GBM13" s="63"/>
      <c r="GBN13" s="63"/>
      <c r="GBO13" s="63"/>
      <c r="GBP13" s="63"/>
      <c r="GBQ13" s="63"/>
      <c r="GBR13" s="63"/>
      <c r="GBS13" s="63"/>
      <c r="GBT13" s="63"/>
      <c r="GBU13" s="63"/>
      <c r="GBV13" s="63"/>
      <c r="GBW13" s="63"/>
      <c r="GBX13" s="63"/>
      <c r="GBY13" s="63"/>
      <c r="GBZ13" s="63"/>
      <c r="GCA13" s="63"/>
      <c r="GCB13" s="63"/>
      <c r="GCC13" s="63"/>
      <c r="GCD13" s="63"/>
      <c r="GCE13" s="63"/>
      <c r="GCF13" s="63"/>
      <c r="GCG13" s="63"/>
      <c r="GCH13" s="63"/>
      <c r="GCI13" s="63"/>
      <c r="GCJ13" s="63"/>
      <c r="GCK13" s="63"/>
      <c r="GCL13" s="63"/>
      <c r="GCM13" s="63"/>
      <c r="GCN13" s="63"/>
      <c r="GCO13" s="63"/>
      <c r="GCP13" s="63"/>
      <c r="GCQ13" s="63"/>
      <c r="GCR13" s="63"/>
      <c r="GCS13" s="63"/>
      <c r="GCT13" s="63"/>
      <c r="GCU13" s="63"/>
      <c r="GCV13" s="63"/>
      <c r="GCW13" s="63"/>
      <c r="GCX13" s="63"/>
      <c r="GCY13" s="63"/>
      <c r="GCZ13" s="63"/>
      <c r="GDA13" s="63"/>
      <c r="GDB13" s="63"/>
      <c r="GDC13" s="63"/>
      <c r="GDD13" s="63"/>
      <c r="GDE13" s="63"/>
      <c r="GDF13" s="63"/>
      <c r="GDG13" s="63"/>
      <c r="GDH13" s="63"/>
      <c r="GDI13" s="63"/>
      <c r="GDJ13" s="63"/>
      <c r="GDK13" s="63"/>
      <c r="GDL13" s="63"/>
      <c r="GDM13" s="63"/>
      <c r="GDN13" s="63"/>
      <c r="GDO13" s="63"/>
      <c r="GDP13" s="63"/>
      <c r="GDQ13" s="63"/>
      <c r="GDR13" s="63"/>
      <c r="GDS13" s="63"/>
      <c r="GDT13" s="63"/>
      <c r="GDU13" s="63"/>
      <c r="GDV13" s="63"/>
      <c r="GDW13" s="63"/>
      <c r="GDX13" s="63"/>
      <c r="GDY13" s="63"/>
      <c r="GDZ13" s="63"/>
      <c r="GEA13" s="63"/>
      <c r="GEB13" s="63"/>
      <c r="GEC13" s="63"/>
      <c r="GED13" s="63"/>
      <c r="GEE13" s="63"/>
      <c r="GEF13" s="63"/>
      <c r="GEG13" s="63"/>
      <c r="GEH13" s="63"/>
      <c r="GEI13" s="63"/>
      <c r="GEJ13" s="63"/>
      <c r="GEK13" s="63"/>
      <c r="GEL13" s="63"/>
      <c r="GEM13" s="63"/>
      <c r="GEN13" s="63"/>
      <c r="GEO13" s="63"/>
      <c r="GEP13" s="63"/>
      <c r="GEQ13" s="63"/>
      <c r="GER13" s="63"/>
      <c r="GES13" s="63"/>
      <c r="GET13" s="63"/>
      <c r="GEU13" s="63"/>
      <c r="GEV13" s="63"/>
      <c r="GEW13" s="63"/>
      <c r="GEX13" s="63"/>
      <c r="GEY13" s="63"/>
      <c r="GEZ13" s="63"/>
      <c r="GFA13" s="63"/>
      <c r="GFB13" s="63"/>
      <c r="GFC13" s="63"/>
      <c r="GFD13" s="63"/>
      <c r="GFE13" s="63"/>
      <c r="GFF13" s="63"/>
      <c r="GFG13" s="63"/>
      <c r="GFH13" s="63"/>
      <c r="GFI13" s="63"/>
      <c r="GFJ13" s="63"/>
      <c r="GFK13" s="63"/>
      <c r="GFL13" s="63"/>
      <c r="GFM13" s="63"/>
      <c r="GFN13" s="63"/>
      <c r="GFO13" s="63"/>
      <c r="GFP13" s="63"/>
      <c r="GFQ13" s="63"/>
      <c r="GFR13" s="63"/>
      <c r="GFS13" s="63"/>
      <c r="GFT13" s="63"/>
      <c r="GFU13" s="63"/>
      <c r="GFV13" s="63"/>
      <c r="GFW13" s="63"/>
      <c r="GFX13" s="63"/>
      <c r="GFY13" s="63"/>
      <c r="GFZ13" s="63"/>
      <c r="GGA13" s="63"/>
      <c r="GGB13" s="63"/>
      <c r="GGC13" s="63"/>
      <c r="GGD13" s="63"/>
      <c r="GGE13" s="63"/>
      <c r="GGF13" s="63"/>
      <c r="GGG13" s="63"/>
      <c r="GGH13" s="63"/>
      <c r="GGI13" s="63"/>
      <c r="GGJ13" s="63"/>
      <c r="GGK13" s="63"/>
      <c r="GGL13" s="63"/>
      <c r="GGM13" s="63"/>
      <c r="GGN13" s="63"/>
      <c r="GGO13" s="63"/>
      <c r="GGP13" s="63"/>
      <c r="GGQ13" s="63"/>
      <c r="GGR13" s="63"/>
      <c r="GGS13" s="63"/>
      <c r="GGT13" s="63"/>
      <c r="GGU13" s="63"/>
      <c r="GGV13" s="63"/>
      <c r="GGW13" s="63"/>
      <c r="GGX13" s="63"/>
      <c r="GGY13" s="63"/>
      <c r="GGZ13" s="63"/>
      <c r="GHA13" s="63"/>
      <c r="GHB13" s="63"/>
      <c r="GHC13" s="63"/>
      <c r="GHD13" s="63"/>
      <c r="GHE13" s="63"/>
      <c r="GHF13" s="63"/>
      <c r="GHG13" s="63"/>
      <c r="GHH13" s="63"/>
      <c r="GHI13" s="63"/>
      <c r="GHJ13" s="63"/>
      <c r="GHK13" s="63"/>
      <c r="GHL13" s="63"/>
      <c r="GHM13" s="63"/>
      <c r="GHN13" s="63"/>
      <c r="GHO13" s="63"/>
      <c r="GHP13" s="63"/>
      <c r="GHQ13" s="63"/>
      <c r="GHR13" s="63"/>
      <c r="GHS13" s="63"/>
      <c r="GHT13" s="63"/>
      <c r="GHU13" s="63"/>
      <c r="GHV13" s="63"/>
      <c r="GHW13" s="63"/>
      <c r="GHX13" s="63"/>
      <c r="GHY13" s="63"/>
      <c r="GHZ13" s="63"/>
      <c r="GIA13" s="63"/>
      <c r="GIB13" s="63"/>
      <c r="GIC13" s="63"/>
      <c r="GID13" s="63"/>
      <c r="GIE13" s="63"/>
      <c r="GIF13" s="63"/>
      <c r="GIG13" s="63"/>
      <c r="GIH13" s="63"/>
      <c r="GII13" s="63"/>
      <c r="GIJ13" s="63"/>
      <c r="GIK13" s="63"/>
      <c r="GIL13" s="63"/>
      <c r="GIM13" s="63"/>
      <c r="GIN13" s="63"/>
      <c r="GIO13" s="63"/>
      <c r="GIP13" s="63"/>
      <c r="GIQ13" s="63"/>
      <c r="GIR13" s="63"/>
      <c r="GIS13" s="63"/>
      <c r="GIT13" s="63"/>
      <c r="GIU13" s="63"/>
      <c r="GIV13" s="63"/>
      <c r="GIW13" s="63"/>
      <c r="GIX13" s="63"/>
      <c r="GIY13" s="63"/>
      <c r="GIZ13" s="63"/>
      <c r="GJA13" s="63"/>
      <c r="GJB13" s="63"/>
      <c r="GJC13" s="63"/>
      <c r="GJD13" s="63"/>
      <c r="GJE13" s="63"/>
      <c r="GJF13" s="63"/>
      <c r="GJG13" s="63"/>
      <c r="GJH13" s="63"/>
      <c r="GJI13" s="63"/>
      <c r="GJJ13" s="63"/>
      <c r="GJK13" s="63"/>
      <c r="GJL13" s="63"/>
      <c r="GJM13" s="63"/>
      <c r="GJN13" s="63"/>
      <c r="GJO13" s="63"/>
      <c r="GJP13" s="63"/>
      <c r="GJQ13" s="63"/>
      <c r="GJR13" s="63"/>
      <c r="GJS13" s="63"/>
      <c r="GJT13" s="63"/>
      <c r="GJU13" s="63"/>
      <c r="GJV13" s="63"/>
      <c r="GJW13" s="63"/>
      <c r="GJX13" s="63"/>
      <c r="GJY13" s="63"/>
      <c r="GJZ13" s="63"/>
      <c r="GKA13" s="63"/>
      <c r="GKB13" s="63"/>
      <c r="GKC13" s="63"/>
      <c r="GKD13" s="63"/>
      <c r="GKE13" s="63"/>
      <c r="GKF13" s="63"/>
      <c r="GKG13" s="63"/>
      <c r="GKH13" s="63"/>
      <c r="GKI13" s="63"/>
      <c r="GKJ13" s="63"/>
      <c r="GKK13" s="63"/>
      <c r="GKL13" s="63"/>
      <c r="GKM13" s="63"/>
      <c r="GKN13" s="63"/>
      <c r="GKO13" s="63"/>
      <c r="GKP13" s="63"/>
      <c r="GKQ13" s="63"/>
      <c r="GKR13" s="63"/>
      <c r="GKS13" s="63"/>
      <c r="GKT13" s="63"/>
      <c r="GKU13" s="63"/>
      <c r="GKV13" s="63"/>
      <c r="GKW13" s="63"/>
      <c r="GKX13" s="63"/>
      <c r="GKY13" s="63"/>
      <c r="GKZ13" s="63"/>
      <c r="GLA13" s="63"/>
      <c r="GLB13" s="63"/>
      <c r="GLC13" s="63"/>
      <c r="GLD13" s="63"/>
      <c r="GLE13" s="63"/>
      <c r="GLF13" s="63"/>
      <c r="GLG13" s="63"/>
      <c r="GLH13" s="63"/>
      <c r="GLI13" s="63"/>
      <c r="GLJ13" s="63"/>
      <c r="GLK13" s="63"/>
      <c r="GLL13" s="63"/>
      <c r="GLM13" s="63"/>
      <c r="GLN13" s="63"/>
      <c r="GLO13" s="63"/>
      <c r="GLP13" s="63"/>
      <c r="GLQ13" s="63"/>
      <c r="GLR13" s="63"/>
      <c r="GLS13" s="63"/>
      <c r="GLT13" s="63"/>
      <c r="GLU13" s="63"/>
      <c r="GLV13" s="63"/>
      <c r="GLW13" s="63"/>
      <c r="GLX13" s="63"/>
      <c r="GLY13" s="63"/>
      <c r="GLZ13" s="63"/>
      <c r="GMA13" s="63"/>
      <c r="GMB13" s="63"/>
      <c r="GMC13" s="63"/>
      <c r="GMD13" s="63"/>
      <c r="GME13" s="63"/>
      <c r="GMF13" s="63"/>
      <c r="GMG13" s="63"/>
      <c r="GMH13" s="63"/>
      <c r="GMI13" s="63"/>
      <c r="GMJ13" s="63"/>
      <c r="GMK13" s="63"/>
      <c r="GML13" s="63"/>
      <c r="GMM13" s="63"/>
      <c r="GMN13" s="63"/>
      <c r="GMO13" s="63"/>
      <c r="GMP13" s="63"/>
      <c r="GMQ13" s="63"/>
      <c r="GMR13" s="63"/>
      <c r="GMS13" s="63"/>
      <c r="GMT13" s="63"/>
      <c r="GMU13" s="63"/>
      <c r="GMV13" s="63"/>
      <c r="GMW13" s="63"/>
      <c r="GMX13" s="63"/>
      <c r="GMY13" s="63"/>
      <c r="GMZ13" s="63"/>
      <c r="GNA13" s="63"/>
      <c r="GNB13" s="63"/>
      <c r="GNC13" s="63"/>
      <c r="GND13" s="63"/>
      <c r="GNE13" s="63"/>
      <c r="GNF13" s="63"/>
      <c r="GNG13" s="63"/>
      <c r="GNH13" s="63"/>
      <c r="GNI13" s="63"/>
      <c r="GNJ13" s="63"/>
      <c r="GNK13" s="63"/>
      <c r="GNL13" s="63"/>
      <c r="GNM13" s="63"/>
      <c r="GNN13" s="63"/>
      <c r="GNO13" s="63"/>
      <c r="GNP13" s="63"/>
      <c r="GNQ13" s="63"/>
      <c r="GNR13" s="63"/>
      <c r="GNS13" s="63"/>
      <c r="GNT13" s="63"/>
      <c r="GNU13" s="63"/>
      <c r="GNV13" s="63"/>
      <c r="GNW13" s="63"/>
      <c r="GNX13" s="63"/>
      <c r="GNY13" s="63"/>
      <c r="GNZ13" s="63"/>
      <c r="GOA13" s="63"/>
      <c r="GOB13" s="63"/>
      <c r="GOC13" s="63"/>
      <c r="GOD13" s="63"/>
      <c r="GOE13" s="63"/>
      <c r="GOF13" s="63"/>
      <c r="GOG13" s="63"/>
      <c r="GOH13" s="63"/>
      <c r="GOI13" s="63"/>
      <c r="GOJ13" s="63"/>
      <c r="GOK13" s="63"/>
      <c r="GOL13" s="63"/>
      <c r="GOM13" s="63"/>
      <c r="GON13" s="63"/>
      <c r="GOO13" s="63"/>
      <c r="GOP13" s="63"/>
      <c r="GOQ13" s="63"/>
      <c r="GOR13" s="63"/>
      <c r="GOS13" s="63"/>
      <c r="GOT13" s="63"/>
      <c r="GOU13" s="63"/>
      <c r="GOV13" s="63"/>
      <c r="GOW13" s="63"/>
      <c r="GOX13" s="63"/>
      <c r="GOY13" s="63"/>
      <c r="GOZ13" s="63"/>
      <c r="GPA13" s="63"/>
      <c r="GPB13" s="63"/>
      <c r="GPC13" s="63"/>
      <c r="GPD13" s="63"/>
      <c r="GPE13" s="63"/>
      <c r="GPF13" s="63"/>
      <c r="GPG13" s="63"/>
      <c r="GPH13" s="63"/>
      <c r="GPI13" s="63"/>
      <c r="GPJ13" s="63"/>
      <c r="GPK13" s="63"/>
      <c r="GPL13" s="63"/>
      <c r="GPM13" s="63"/>
      <c r="GPN13" s="63"/>
      <c r="GPO13" s="63"/>
      <c r="GPP13" s="63"/>
      <c r="GPQ13" s="63"/>
      <c r="GPR13" s="63"/>
      <c r="GPS13" s="63"/>
      <c r="GPT13" s="63"/>
      <c r="GPU13" s="63"/>
      <c r="GPV13" s="63"/>
      <c r="GPW13" s="63"/>
      <c r="GPX13" s="63"/>
      <c r="GPY13" s="63"/>
      <c r="GPZ13" s="63"/>
      <c r="GQA13" s="63"/>
      <c r="GQB13" s="63"/>
      <c r="GQC13" s="63"/>
      <c r="GQD13" s="63"/>
      <c r="GQE13" s="63"/>
      <c r="GQF13" s="63"/>
      <c r="GQG13" s="63"/>
      <c r="GQH13" s="63"/>
      <c r="GQI13" s="63"/>
      <c r="GQJ13" s="63"/>
      <c r="GQK13" s="63"/>
      <c r="GQL13" s="63"/>
      <c r="GQM13" s="63"/>
      <c r="GQN13" s="63"/>
      <c r="GQO13" s="63"/>
      <c r="GQP13" s="63"/>
      <c r="GQQ13" s="63"/>
      <c r="GQR13" s="63"/>
      <c r="GQS13" s="63"/>
      <c r="GQT13" s="63"/>
      <c r="GQU13" s="63"/>
      <c r="GQV13" s="63"/>
      <c r="GQW13" s="63"/>
      <c r="GQX13" s="63"/>
      <c r="GQY13" s="63"/>
      <c r="GQZ13" s="63"/>
      <c r="GRA13" s="63"/>
      <c r="GRB13" s="63"/>
      <c r="GRC13" s="63"/>
      <c r="GRD13" s="63"/>
      <c r="GRE13" s="63"/>
      <c r="GRF13" s="63"/>
      <c r="GRG13" s="63"/>
      <c r="GRH13" s="63"/>
      <c r="GRI13" s="63"/>
      <c r="GRJ13" s="63"/>
      <c r="GRK13" s="63"/>
      <c r="GRL13" s="63"/>
      <c r="GRM13" s="63"/>
      <c r="GRN13" s="63"/>
      <c r="GRO13" s="63"/>
      <c r="GRP13" s="63"/>
      <c r="GRQ13" s="63"/>
      <c r="GRR13" s="63"/>
      <c r="GRS13" s="63"/>
      <c r="GRT13" s="63"/>
      <c r="GRU13" s="63"/>
      <c r="GRV13" s="63"/>
      <c r="GRW13" s="63"/>
      <c r="GRX13" s="63"/>
      <c r="GRY13" s="63"/>
      <c r="GRZ13" s="63"/>
      <c r="GSA13" s="63"/>
      <c r="GSB13" s="63"/>
      <c r="GSC13" s="63"/>
      <c r="GSD13" s="63"/>
      <c r="GSE13" s="63"/>
      <c r="GSF13" s="63"/>
      <c r="GSG13" s="63"/>
      <c r="GSH13" s="63"/>
      <c r="GSI13" s="63"/>
      <c r="GSJ13" s="63"/>
      <c r="GSK13" s="63"/>
      <c r="GSL13" s="63"/>
      <c r="GSM13" s="63"/>
      <c r="GSN13" s="63"/>
      <c r="GSO13" s="63"/>
      <c r="GSP13" s="63"/>
      <c r="GSQ13" s="63"/>
      <c r="GSR13" s="63"/>
      <c r="GSS13" s="63"/>
      <c r="GST13" s="63"/>
      <c r="GSU13" s="63"/>
      <c r="GSV13" s="63"/>
      <c r="GSW13" s="63"/>
      <c r="GSX13" s="63"/>
      <c r="GSY13" s="63"/>
      <c r="GSZ13" s="63"/>
      <c r="GTA13" s="63"/>
      <c r="GTB13" s="63"/>
      <c r="GTC13" s="63"/>
      <c r="GTD13" s="63"/>
      <c r="GTE13" s="63"/>
      <c r="GTF13" s="63"/>
      <c r="GTG13" s="63"/>
      <c r="GTH13" s="63"/>
      <c r="GTI13" s="63"/>
      <c r="GTJ13" s="63"/>
      <c r="GTK13" s="63"/>
      <c r="GTL13" s="63"/>
      <c r="GTM13" s="63"/>
      <c r="GTN13" s="63"/>
      <c r="GTO13" s="63"/>
      <c r="GTP13" s="63"/>
      <c r="GTQ13" s="63"/>
      <c r="GTR13" s="63"/>
      <c r="GTS13" s="63"/>
      <c r="GTT13" s="63"/>
      <c r="GTU13" s="63"/>
      <c r="GTV13" s="63"/>
      <c r="GTW13" s="63"/>
      <c r="GTX13" s="63"/>
      <c r="GTY13" s="63"/>
      <c r="GTZ13" s="63"/>
      <c r="GUA13" s="63"/>
      <c r="GUB13" s="63"/>
      <c r="GUC13" s="63"/>
      <c r="GUD13" s="63"/>
      <c r="GUE13" s="63"/>
      <c r="GUF13" s="63"/>
      <c r="GUG13" s="63"/>
      <c r="GUH13" s="63"/>
      <c r="GUI13" s="63"/>
      <c r="GUJ13" s="63"/>
      <c r="GUK13" s="63"/>
      <c r="GUL13" s="63"/>
      <c r="GUM13" s="63"/>
      <c r="GUN13" s="63"/>
      <c r="GUO13" s="63"/>
      <c r="GUP13" s="63"/>
      <c r="GUQ13" s="63"/>
      <c r="GUR13" s="63"/>
      <c r="GUS13" s="63"/>
      <c r="GUT13" s="63"/>
      <c r="GUU13" s="63"/>
      <c r="GUV13" s="63"/>
      <c r="GUW13" s="63"/>
      <c r="GUX13" s="63"/>
      <c r="GUY13" s="63"/>
      <c r="GUZ13" s="63"/>
      <c r="GVA13" s="63"/>
      <c r="GVB13" s="63"/>
      <c r="GVC13" s="63"/>
      <c r="GVD13" s="63"/>
      <c r="GVE13" s="63"/>
      <c r="GVF13" s="63"/>
      <c r="GVG13" s="63"/>
      <c r="GVH13" s="63"/>
      <c r="GVI13" s="63"/>
      <c r="GVJ13" s="63"/>
      <c r="GVK13" s="63"/>
      <c r="GVL13" s="63"/>
      <c r="GVM13" s="63"/>
      <c r="GVN13" s="63"/>
      <c r="GVO13" s="63"/>
      <c r="GVP13" s="63"/>
      <c r="GVQ13" s="63"/>
      <c r="GVR13" s="63"/>
      <c r="GVS13" s="63"/>
      <c r="GVT13" s="63"/>
      <c r="GVU13" s="63"/>
      <c r="GVV13" s="63"/>
      <c r="GVW13" s="63"/>
      <c r="GVX13" s="63"/>
      <c r="GVY13" s="63"/>
      <c r="GVZ13" s="63"/>
      <c r="GWA13" s="63"/>
      <c r="GWB13" s="63"/>
      <c r="GWC13" s="63"/>
      <c r="GWD13" s="63"/>
      <c r="GWE13" s="63"/>
      <c r="GWF13" s="63"/>
      <c r="GWG13" s="63"/>
      <c r="GWH13" s="63"/>
      <c r="GWI13" s="63"/>
      <c r="GWJ13" s="63"/>
      <c r="GWK13" s="63"/>
      <c r="GWL13" s="63"/>
      <c r="GWM13" s="63"/>
      <c r="GWN13" s="63"/>
      <c r="GWO13" s="63"/>
      <c r="GWP13" s="63"/>
      <c r="GWQ13" s="63"/>
      <c r="GWR13" s="63"/>
      <c r="GWS13" s="63"/>
      <c r="GWT13" s="63"/>
      <c r="GWU13" s="63"/>
      <c r="GWV13" s="63"/>
      <c r="GWW13" s="63"/>
      <c r="GWX13" s="63"/>
      <c r="GWY13" s="63"/>
      <c r="GWZ13" s="63"/>
      <c r="GXA13" s="63"/>
      <c r="GXB13" s="63"/>
      <c r="GXC13" s="63"/>
      <c r="GXD13" s="63"/>
      <c r="GXE13" s="63"/>
      <c r="GXF13" s="63"/>
      <c r="GXG13" s="63"/>
      <c r="GXH13" s="63"/>
      <c r="GXI13" s="63"/>
      <c r="GXJ13" s="63"/>
      <c r="GXK13" s="63"/>
      <c r="GXL13" s="63"/>
      <c r="GXM13" s="63"/>
      <c r="GXN13" s="63"/>
      <c r="GXO13" s="63"/>
      <c r="GXP13" s="63"/>
      <c r="GXQ13" s="63"/>
      <c r="GXR13" s="63"/>
      <c r="GXS13" s="63"/>
      <c r="GXT13" s="63"/>
      <c r="GXU13" s="63"/>
      <c r="GXV13" s="63"/>
      <c r="GXW13" s="63"/>
      <c r="GXX13" s="63"/>
      <c r="GXY13" s="63"/>
      <c r="GXZ13" s="63"/>
      <c r="GYA13" s="63"/>
      <c r="GYB13" s="63"/>
      <c r="GYC13" s="63"/>
      <c r="GYD13" s="63"/>
      <c r="GYE13" s="63"/>
      <c r="GYF13" s="63"/>
      <c r="GYG13" s="63"/>
      <c r="GYH13" s="63"/>
      <c r="GYI13" s="63"/>
      <c r="GYJ13" s="63"/>
      <c r="GYK13" s="63"/>
      <c r="GYL13" s="63"/>
      <c r="GYM13" s="63"/>
      <c r="GYN13" s="63"/>
      <c r="GYO13" s="63"/>
      <c r="GYP13" s="63"/>
      <c r="GYQ13" s="63"/>
      <c r="GYR13" s="63"/>
      <c r="GYS13" s="63"/>
      <c r="GYT13" s="63"/>
      <c r="GYU13" s="63"/>
      <c r="GYV13" s="63"/>
      <c r="GYW13" s="63"/>
      <c r="GYX13" s="63"/>
      <c r="GYY13" s="63"/>
      <c r="GYZ13" s="63"/>
      <c r="GZA13" s="63"/>
      <c r="GZB13" s="63"/>
      <c r="GZC13" s="63"/>
      <c r="GZD13" s="63"/>
      <c r="GZE13" s="63"/>
      <c r="GZF13" s="63"/>
      <c r="GZG13" s="63"/>
      <c r="GZH13" s="63"/>
      <c r="GZI13" s="63"/>
      <c r="GZJ13" s="63"/>
      <c r="GZK13" s="63"/>
      <c r="GZL13" s="63"/>
      <c r="GZM13" s="63"/>
      <c r="GZN13" s="63"/>
      <c r="GZO13" s="63"/>
      <c r="GZP13" s="63"/>
      <c r="GZQ13" s="63"/>
      <c r="GZR13" s="63"/>
      <c r="GZS13" s="63"/>
      <c r="GZT13" s="63"/>
      <c r="GZU13" s="63"/>
      <c r="GZV13" s="63"/>
      <c r="GZW13" s="63"/>
      <c r="GZX13" s="63"/>
      <c r="GZY13" s="63"/>
      <c r="GZZ13" s="63"/>
      <c r="HAA13" s="63"/>
      <c r="HAB13" s="63"/>
      <c r="HAC13" s="63"/>
      <c r="HAD13" s="63"/>
      <c r="HAE13" s="63"/>
      <c r="HAF13" s="63"/>
      <c r="HAG13" s="63"/>
      <c r="HAH13" s="63"/>
      <c r="HAI13" s="63"/>
      <c r="HAJ13" s="63"/>
      <c r="HAK13" s="63"/>
      <c r="HAL13" s="63"/>
      <c r="HAM13" s="63"/>
      <c r="HAN13" s="63"/>
      <c r="HAO13" s="63"/>
      <c r="HAP13" s="63"/>
      <c r="HAQ13" s="63"/>
      <c r="HAR13" s="63"/>
      <c r="HAS13" s="63"/>
      <c r="HAT13" s="63"/>
      <c r="HAU13" s="63"/>
      <c r="HAV13" s="63"/>
      <c r="HAW13" s="63"/>
      <c r="HAX13" s="63"/>
      <c r="HAY13" s="63"/>
      <c r="HAZ13" s="63"/>
      <c r="HBA13" s="63"/>
      <c r="HBB13" s="63"/>
      <c r="HBC13" s="63"/>
      <c r="HBD13" s="63"/>
      <c r="HBE13" s="63"/>
      <c r="HBF13" s="63"/>
      <c r="HBG13" s="63"/>
      <c r="HBH13" s="63"/>
      <c r="HBI13" s="63"/>
      <c r="HBJ13" s="63"/>
      <c r="HBK13" s="63"/>
      <c r="HBL13" s="63"/>
      <c r="HBM13" s="63"/>
      <c r="HBN13" s="63"/>
      <c r="HBO13" s="63"/>
      <c r="HBP13" s="63"/>
      <c r="HBQ13" s="63"/>
      <c r="HBR13" s="63"/>
      <c r="HBS13" s="63"/>
      <c r="HBT13" s="63"/>
      <c r="HBU13" s="63"/>
      <c r="HBV13" s="63"/>
      <c r="HBW13" s="63"/>
      <c r="HBX13" s="63"/>
      <c r="HBY13" s="63"/>
      <c r="HBZ13" s="63"/>
      <c r="HCA13" s="63"/>
      <c r="HCB13" s="63"/>
      <c r="HCC13" s="63"/>
      <c r="HCD13" s="63"/>
      <c r="HCE13" s="63"/>
      <c r="HCF13" s="63"/>
      <c r="HCG13" s="63"/>
      <c r="HCH13" s="63"/>
      <c r="HCI13" s="63"/>
      <c r="HCJ13" s="63"/>
      <c r="HCK13" s="63"/>
      <c r="HCL13" s="63"/>
      <c r="HCM13" s="63"/>
      <c r="HCN13" s="63"/>
      <c r="HCO13" s="63"/>
      <c r="HCP13" s="63"/>
      <c r="HCQ13" s="63"/>
      <c r="HCR13" s="63"/>
      <c r="HCS13" s="63"/>
      <c r="HCT13" s="63"/>
      <c r="HCU13" s="63"/>
      <c r="HCV13" s="63"/>
      <c r="HCW13" s="63"/>
      <c r="HCX13" s="63"/>
      <c r="HCY13" s="63"/>
      <c r="HCZ13" s="63"/>
      <c r="HDA13" s="63"/>
      <c r="HDB13" s="63"/>
      <c r="HDC13" s="63"/>
      <c r="HDD13" s="63"/>
      <c r="HDE13" s="63"/>
      <c r="HDF13" s="63"/>
      <c r="HDG13" s="63"/>
      <c r="HDH13" s="63"/>
      <c r="HDI13" s="63"/>
      <c r="HDJ13" s="63"/>
      <c r="HDK13" s="63"/>
      <c r="HDL13" s="63"/>
      <c r="HDM13" s="63"/>
      <c r="HDN13" s="63"/>
      <c r="HDO13" s="63"/>
      <c r="HDP13" s="63"/>
      <c r="HDQ13" s="63"/>
      <c r="HDR13" s="63"/>
      <c r="HDS13" s="63"/>
      <c r="HDT13" s="63"/>
      <c r="HDU13" s="63"/>
      <c r="HDV13" s="63"/>
      <c r="HDW13" s="63"/>
      <c r="HDX13" s="63"/>
      <c r="HDY13" s="63"/>
      <c r="HDZ13" s="63"/>
      <c r="HEA13" s="63"/>
      <c r="HEB13" s="63"/>
      <c r="HEC13" s="63"/>
      <c r="HED13" s="63"/>
      <c r="HEE13" s="63"/>
      <c r="HEF13" s="63"/>
      <c r="HEG13" s="63"/>
      <c r="HEH13" s="63"/>
      <c r="HEI13" s="63"/>
      <c r="HEJ13" s="63"/>
      <c r="HEK13" s="63"/>
      <c r="HEL13" s="63"/>
      <c r="HEM13" s="63"/>
      <c r="HEN13" s="63"/>
      <c r="HEO13" s="63"/>
      <c r="HEP13" s="63"/>
      <c r="HEQ13" s="63"/>
      <c r="HER13" s="63"/>
      <c r="HES13" s="63"/>
      <c r="HET13" s="63"/>
      <c r="HEU13" s="63"/>
      <c r="HEV13" s="63"/>
      <c r="HEW13" s="63"/>
      <c r="HEX13" s="63"/>
      <c r="HEY13" s="63"/>
      <c r="HEZ13" s="63"/>
      <c r="HFA13" s="63"/>
      <c r="HFB13" s="63"/>
      <c r="HFC13" s="63"/>
      <c r="HFD13" s="63"/>
      <c r="HFE13" s="63"/>
      <c r="HFF13" s="63"/>
      <c r="HFG13" s="63"/>
      <c r="HFH13" s="63"/>
      <c r="HFI13" s="63"/>
      <c r="HFJ13" s="63"/>
      <c r="HFK13" s="63"/>
      <c r="HFL13" s="63"/>
      <c r="HFM13" s="63"/>
      <c r="HFN13" s="63"/>
      <c r="HFO13" s="63"/>
      <c r="HFP13" s="63"/>
      <c r="HFQ13" s="63"/>
      <c r="HFR13" s="63"/>
      <c r="HFS13" s="63"/>
      <c r="HFT13" s="63"/>
      <c r="HFU13" s="63"/>
      <c r="HFV13" s="63"/>
      <c r="HFW13" s="63"/>
      <c r="HFX13" s="63"/>
      <c r="HFY13" s="63"/>
      <c r="HFZ13" s="63"/>
      <c r="HGA13" s="63"/>
      <c r="HGB13" s="63"/>
      <c r="HGC13" s="63"/>
      <c r="HGD13" s="63"/>
      <c r="HGE13" s="63"/>
      <c r="HGF13" s="63"/>
      <c r="HGG13" s="63"/>
      <c r="HGH13" s="63"/>
      <c r="HGI13" s="63"/>
      <c r="HGJ13" s="63"/>
      <c r="HGK13" s="63"/>
      <c r="HGL13" s="63"/>
      <c r="HGM13" s="63"/>
      <c r="HGN13" s="63"/>
      <c r="HGO13" s="63"/>
      <c r="HGP13" s="63"/>
      <c r="HGQ13" s="63"/>
      <c r="HGR13" s="63"/>
      <c r="HGS13" s="63"/>
      <c r="HGT13" s="63"/>
      <c r="HGU13" s="63"/>
      <c r="HGV13" s="63"/>
      <c r="HGW13" s="63"/>
      <c r="HGX13" s="63"/>
      <c r="HGY13" s="63"/>
      <c r="HGZ13" s="63"/>
      <c r="HHA13" s="63"/>
      <c r="HHB13" s="63"/>
      <c r="HHC13" s="63"/>
      <c r="HHD13" s="63"/>
      <c r="HHE13" s="63"/>
      <c r="HHF13" s="63"/>
      <c r="HHG13" s="63"/>
      <c r="HHH13" s="63"/>
      <c r="HHI13" s="63"/>
      <c r="HHJ13" s="63"/>
      <c r="HHK13" s="63"/>
      <c r="HHL13" s="63"/>
      <c r="HHM13" s="63"/>
      <c r="HHN13" s="63"/>
      <c r="HHO13" s="63"/>
      <c r="HHP13" s="63"/>
      <c r="HHQ13" s="63"/>
      <c r="HHR13" s="63"/>
      <c r="HHS13" s="63"/>
      <c r="HHT13" s="63"/>
      <c r="HHU13" s="63"/>
      <c r="HHV13" s="63"/>
      <c r="HHW13" s="63"/>
      <c r="HHX13" s="63"/>
      <c r="HHY13" s="63"/>
      <c r="HHZ13" s="63"/>
      <c r="HIA13" s="63"/>
      <c r="HIB13" s="63"/>
      <c r="HIC13" s="63"/>
      <c r="HID13" s="63"/>
      <c r="HIE13" s="63"/>
      <c r="HIF13" s="63"/>
      <c r="HIG13" s="63"/>
      <c r="HIH13" s="63"/>
      <c r="HII13" s="63"/>
      <c r="HIJ13" s="63"/>
      <c r="HIK13" s="63"/>
      <c r="HIL13" s="63"/>
      <c r="HIM13" s="63"/>
      <c r="HIN13" s="63"/>
      <c r="HIO13" s="63"/>
      <c r="HIP13" s="63"/>
      <c r="HIQ13" s="63"/>
      <c r="HIR13" s="63"/>
      <c r="HIS13" s="63"/>
      <c r="HIT13" s="63"/>
      <c r="HIU13" s="63"/>
      <c r="HIV13" s="63"/>
      <c r="HIW13" s="63"/>
      <c r="HIX13" s="63"/>
      <c r="HIY13" s="63"/>
      <c r="HIZ13" s="63"/>
      <c r="HJA13" s="63"/>
      <c r="HJB13" s="63"/>
      <c r="HJC13" s="63"/>
      <c r="HJD13" s="63"/>
      <c r="HJE13" s="63"/>
      <c r="HJF13" s="63"/>
      <c r="HJG13" s="63"/>
      <c r="HJH13" s="63"/>
      <c r="HJI13" s="63"/>
      <c r="HJJ13" s="63"/>
      <c r="HJK13" s="63"/>
      <c r="HJL13" s="63"/>
      <c r="HJM13" s="63"/>
      <c r="HJN13" s="63"/>
      <c r="HJO13" s="63"/>
      <c r="HJP13" s="63"/>
      <c r="HJQ13" s="63"/>
      <c r="HJR13" s="63"/>
      <c r="HJS13" s="63"/>
      <c r="HJT13" s="63"/>
      <c r="HJU13" s="63"/>
      <c r="HJV13" s="63"/>
      <c r="HJW13" s="63"/>
      <c r="HJX13" s="63"/>
      <c r="HJY13" s="63"/>
      <c r="HJZ13" s="63"/>
      <c r="HKA13" s="63"/>
      <c r="HKB13" s="63"/>
      <c r="HKC13" s="63"/>
      <c r="HKD13" s="63"/>
      <c r="HKE13" s="63"/>
      <c r="HKF13" s="63"/>
      <c r="HKG13" s="63"/>
      <c r="HKH13" s="63"/>
      <c r="HKI13" s="63"/>
      <c r="HKJ13" s="63"/>
      <c r="HKK13" s="63"/>
      <c r="HKL13" s="63"/>
      <c r="HKM13" s="63"/>
      <c r="HKN13" s="63"/>
      <c r="HKO13" s="63"/>
      <c r="HKP13" s="63"/>
      <c r="HKQ13" s="63"/>
      <c r="HKR13" s="63"/>
      <c r="HKS13" s="63"/>
      <c r="HKT13" s="63"/>
      <c r="HKU13" s="63"/>
      <c r="HKV13" s="63"/>
      <c r="HKW13" s="63"/>
      <c r="HKX13" s="63"/>
      <c r="HKY13" s="63"/>
      <c r="HKZ13" s="63"/>
      <c r="HLA13" s="63"/>
      <c r="HLB13" s="63"/>
      <c r="HLC13" s="63"/>
      <c r="HLD13" s="63"/>
      <c r="HLE13" s="63"/>
      <c r="HLF13" s="63"/>
      <c r="HLG13" s="63"/>
      <c r="HLH13" s="63"/>
      <c r="HLI13" s="63"/>
      <c r="HLJ13" s="63"/>
      <c r="HLK13" s="63"/>
      <c r="HLL13" s="63"/>
      <c r="HLM13" s="63"/>
      <c r="HLN13" s="63"/>
      <c r="HLO13" s="63"/>
      <c r="HLP13" s="63"/>
      <c r="HLQ13" s="63"/>
      <c r="HLR13" s="63"/>
      <c r="HLS13" s="63"/>
      <c r="HLT13" s="63"/>
      <c r="HLU13" s="63"/>
      <c r="HLV13" s="63"/>
      <c r="HLW13" s="63"/>
      <c r="HLX13" s="63"/>
      <c r="HLY13" s="63"/>
      <c r="HLZ13" s="63"/>
      <c r="HMA13" s="63"/>
      <c r="HMB13" s="63"/>
      <c r="HMC13" s="63"/>
      <c r="HMD13" s="63"/>
      <c r="HME13" s="63"/>
      <c r="HMF13" s="63"/>
      <c r="HMG13" s="63"/>
      <c r="HMH13" s="63"/>
      <c r="HMI13" s="63"/>
      <c r="HMJ13" s="63"/>
      <c r="HMK13" s="63"/>
      <c r="HML13" s="63"/>
      <c r="HMM13" s="63"/>
      <c r="HMN13" s="63"/>
      <c r="HMO13" s="63"/>
      <c r="HMP13" s="63"/>
      <c r="HMQ13" s="63"/>
      <c r="HMR13" s="63"/>
      <c r="HMS13" s="63"/>
      <c r="HMT13" s="63"/>
      <c r="HMU13" s="63"/>
      <c r="HMV13" s="63"/>
      <c r="HMW13" s="63"/>
      <c r="HMX13" s="63"/>
      <c r="HMY13" s="63"/>
      <c r="HMZ13" s="63"/>
      <c r="HNA13" s="63"/>
      <c r="HNB13" s="63"/>
      <c r="HNC13" s="63"/>
      <c r="HND13" s="63"/>
      <c r="HNE13" s="63"/>
      <c r="HNF13" s="63"/>
      <c r="HNG13" s="63"/>
      <c r="HNH13" s="63"/>
      <c r="HNI13" s="63"/>
      <c r="HNJ13" s="63"/>
      <c r="HNK13" s="63"/>
      <c r="HNL13" s="63"/>
      <c r="HNM13" s="63"/>
      <c r="HNN13" s="63"/>
      <c r="HNO13" s="63"/>
      <c r="HNP13" s="63"/>
      <c r="HNQ13" s="63"/>
      <c r="HNR13" s="63"/>
      <c r="HNS13" s="63"/>
      <c r="HNT13" s="63"/>
      <c r="HNU13" s="63"/>
      <c r="HNV13" s="63"/>
      <c r="HNW13" s="63"/>
      <c r="HNX13" s="63"/>
      <c r="HNY13" s="63"/>
      <c r="HNZ13" s="63"/>
      <c r="HOA13" s="63"/>
      <c r="HOB13" s="63"/>
      <c r="HOC13" s="63"/>
      <c r="HOD13" s="63"/>
      <c r="HOE13" s="63"/>
      <c r="HOF13" s="63"/>
      <c r="HOG13" s="63"/>
      <c r="HOH13" s="63"/>
      <c r="HOI13" s="63"/>
      <c r="HOJ13" s="63"/>
      <c r="HOK13" s="63"/>
      <c r="HOL13" s="63"/>
      <c r="HOM13" s="63"/>
      <c r="HON13" s="63"/>
      <c r="HOO13" s="63"/>
      <c r="HOP13" s="63"/>
      <c r="HOQ13" s="63"/>
      <c r="HOR13" s="63"/>
      <c r="HOS13" s="63"/>
      <c r="HOT13" s="63"/>
      <c r="HOU13" s="63"/>
      <c r="HOV13" s="63"/>
      <c r="HOW13" s="63"/>
      <c r="HOX13" s="63"/>
      <c r="HOY13" s="63"/>
      <c r="HOZ13" s="63"/>
      <c r="HPA13" s="63"/>
      <c r="HPB13" s="63"/>
      <c r="HPC13" s="63"/>
      <c r="HPD13" s="63"/>
      <c r="HPE13" s="63"/>
      <c r="HPF13" s="63"/>
      <c r="HPG13" s="63"/>
      <c r="HPH13" s="63"/>
      <c r="HPI13" s="63"/>
      <c r="HPJ13" s="63"/>
      <c r="HPK13" s="63"/>
      <c r="HPL13" s="63"/>
      <c r="HPM13" s="63"/>
      <c r="HPN13" s="63"/>
      <c r="HPO13" s="63"/>
      <c r="HPP13" s="63"/>
      <c r="HPQ13" s="63"/>
      <c r="HPR13" s="63"/>
      <c r="HPS13" s="63"/>
      <c r="HPT13" s="63"/>
      <c r="HPU13" s="63"/>
      <c r="HPV13" s="63"/>
      <c r="HPW13" s="63"/>
      <c r="HPX13" s="63"/>
      <c r="HPY13" s="63"/>
      <c r="HPZ13" s="63"/>
      <c r="HQA13" s="63"/>
      <c r="HQB13" s="63"/>
      <c r="HQC13" s="63"/>
      <c r="HQD13" s="63"/>
      <c r="HQE13" s="63"/>
      <c r="HQF13" s="63"/>
      <c r="HQG13" s="63"/>
      <c r="HQH13" s="63"/>
      <c r="HQI13" s="63"/>
      <c r="HQJ13" s="63"/>
      <c r="HQK13" s="63"/>
      <c r="HQL13" s="63"/>
      <c r="HQM13" s="63"/>
      <c r="HQN13" s="63"/>
      <c r="HQO13" s="63"/>
      <c r="HQP13" s="63"/>
      <c r="HQQ13" s="63"/>
      <c r="HQR13" s="63"/>
      <c r="HQS13" s="63"/>
      <c r="HQT13" s="63"/>
      <c r="HQU13" s="63"/>
      <c r="HQV13" s="63"/>
      <c r="HQW13" s="63"/>
      <c r="HQX13" s="63"/>
      <c r="HQY13" s="63"/>
      <c r="HQZ13" s="63"/>
      <c r="HRA13" s="63"/>
      <c r="HRB13" s="63"/>
      <c r="HRC13" s="63"/>
      <c r="HRD13" s="63"/>
      <c r="HRE13" s="63"/>
      <c r="HRF13" s="63"/>
      <c r="HRG13" s="63"/>
      <c r="HRH13" s="63"/>
      <c r="HRI13" s="63"/>
      <c r="HRJ13" s="63"/>
      <c r="HRK13" s="63"/>
      <c r="HRL13" s="63"/>
      <c r="HRM13" s="63"/>
      <c r="HRN13" s="63"/>
      <c r="HRO13" s="63"/>
      <c r="HRP13" s="63"/>
      <c r="HRQ13" s="63"/>
      <c r="HRR13" s="63"/>
      <c r="HRS13" s="63"/>
      <c r="HRT13" s="63"/>
      <c r="HRU13" s="63"/>
      <c r="HRV13" s="63"/>
      <c r="HRW13" s="63"/>
      <c r="HRX13" s="63"/>
      <c r="HRY13" s="63"/>
      <c r="HRZ13" s="63"/>
      <c r="HSA13" s="63"/>
      <c r="HSB13" s="63"/>
      <c r="HSC13" s="63"/>
      <c r="HSD13" s="63"/>
      <c r="HSE13" s="63"/>
      <c r="HSF13" s="63"/>
      <c r="HSG13" s="63"/>
      <c r="HSH13" s="63"/>
      <c r="HSI13" s="63"/>
      <c r="HSJ13" s="63"/>
      <c r="HSK13" s="63"/>
      <c r="HSL13" s="63"/>
      <c r="HSM13" s="63"/>
      <c r="HSN13" s="63"/>
      <c r="HSO13" s="63"/>
      <c r="HSP13" s="63"/>
      <c r="HSQ13" s="63"/>
      <c r="HSR13" s="63"/>
      <c r="HSS13" s="63"/>
      <c r="HST13" s="63"/>
      <c r="HSU13" s="63"/>
      <c r="HSV13" s="63"/>
      <c r="HSW13" s="63"/>
      <c r="HSX13" s="63"/>
      <c r="HSY13" s="63"/>
      <c r="HSZ13" s="63"/>
      <c r="HTA13" s="63"/>
      <c r="HTB13" s="63"/>
      <c r="HTC13" s="63"/>
      <c r="HTD13" s="63"/>
      <c r="HTE13" s="63"/>
      <c r="HTF13" s="63"/>
      <c r="HTG13" s="63"/>
      <c r="HTH13" s="63"/>
      <c r="HTI13" s="63"/>
      <c r="HTJ13" s="63"/>
      <c r="HTK13" s="63"/>
      <c r="HTL13" s="63"/>
      <c r="HTM13" s="63"/>
      <c r="HTN13" s="63"/>
      <c r="HTO13" s="63"/>
      <c r="HTP13" s="63"/>
      <c r="HTQ13" s="63"/>
      <c r="HTR13" s="63"/>
      <c r="HTS13" s="63"/>
      <c r="HTT13" s="63"/>
      <c r="HTU13" s="63"/>
      <c r="HTV13" s="63"/>
      <c r="HTW13" s="63"/>
      <c r="HTX13" s="63"/>
      <c r="HTY13" s="63"/>
      <c r="HTZ13" s="63"/>
      <c r="HUA13" s="63"/>
      <c r="HUB13" s="63"/>
      <c r="HUC13" s="63"/>
      <c r="HUD13" s="63"/>
      <c r="HUE13" s="63"/>
      <c r="HUF13" s="63"/>
      <c r="HUG13" s="63"/>
      <c r="HUH13" s="63"/>
      <c r="HUI13" s="63"/>
      <c r="HUJ13" s="63"/>
      <c r="HUK13" s="63"/>
      <c r="HUL13" s="63"/>
      <c r="HUM13" s="63"/>
      <c r="HUN13" s="63"/>
      <c r="HUO13" s="63"/>
      <c r="HUP13" s="63"/>
      <c r="HUQ13" s="63"/>
      <c r="HUR13" s="63"/>
      <c r="HUS13" s="63"/>
      <c r="HUT13" s="63"/>
      <c r="HUU13" s="63"/>
      <c r="HUV13" s="63"/>
      <c r="HUW13" s="63"/>
      <c r="HUX13" s="63"/>
      <c r="HUY13" s="63"/>
      <c r="HUZ13" s="63"/>
      <c r="HVA13" s="63"/>
      <c r="HVB13" s="63"/>
      <c r="HVC13" s="63"/>
      <c r="HVD13" s="63"/>
      <c r="HVE13" s="63"/>
      <c r="HVF13" s="63"/>
      <c r="HVG13" s="63"/>
      <c r="HVH13" s="63"/>
      <c r="HVI13" s="63"/>
      <c r="HVJ13" s="63"/>
      <c r="HVK13" s="63"/>
      <c r="HVL13" s="63"/>
      <c r="HVM13" s="63"/>
      <c r="HVN13" s="63"/>
      <c r="HVO13" s="63"/>
      <c r="HVP13" s="63"/>
      <c r="HVQ13" s="63"/>
      <c r="HVR13" s="63"/>
      <c r="HVS13" s="63"/>
      <c r="HVT13" s="63"/>
      <c r="HVU13" s="63"/>
      <c r="HVV13" s="63"/>
      <c r="HVW13" s="63"/>
      <c r="HVX13" s="63"/>
      <c r="HVY13" s="63"/>
      <c r="HVZ13" s="63"/>
      <c r="HWA13" s="63"/>
      <c r="HWB13" s="63"/>
      <c r="HWC13" s="63"/>
      <c r="HWD13" s="63"/>
      <c r="HWE13" s="63"/>
      <c r="HWF13" s="63"/>
      <c r="HWG13" s="63"/>
      <c r="HWH13" s="63"/>
      <c r="HWI13" s="63"/>
      <c r="HWJ13" s="63"/>
      <c r="HWK13" s="63"/>
      <c r="HWL13" s="63"/>
      <c r="HWM13" s="63"/>
      <c r="HWN13" s="63"/>
      <c r="HWO13" s="63"/>
      <c r="HWP13" s="63"/>
      <c r="HWQ13" s="63"/>
      <c r="HWR13" s="63"/>
      <c r="HWS13" s="63"/>
      <c r="HWT13" s="63"/>
      <c r="HWU13" s="63"/>
      <c r="HWV13" s="63"/>
      <c r="HWW13" s="63"/>
      <c r="HWX13" s="63"/>
      <c r="HWY13" s="63"/>
      <c r="HWZ13" s="63"/>
      <c r="HXA13" s="63"/>
      <c r="HXB13" s="63"/>
      <c r="HXC13" s="63"/>
      <c r="HXD13" s="63"/>
      <c r="HXE13" s="63"/>
      <c r="HXF13" s="63"/>
      <c r="HXG13" s="63"/>
      <c r="HXH13" s="63"/>
      <c r="HXI13" s="63"/>
      <c r="HXJ13" s="63"/>
      <c r="HXK13" s="63"/>
      <c r="HXL13" s="63"/>
      <c r="HXM13" s="63"/>
      <c r="HXN13" s="63"/>
      <c r="HXO13" s="63"/>
      <c r="HXP13" s="63"/>
      <c r="HXQ13" s="63"/>
      <c r="HXR13" s="63"/>
      <c r="HXS13" s="63"/>
      <c r="HXT13" s="63"/>
      <c r="HXU13" s="63"/>
      <c r="HXV13" s="63"/>
      <c r="HXW13" s="63"/>
      <c r="HXX13" s="63"/>
      <c r="HXY13" s="63"/>
      <c r="HXZ13" s="63"/>
      <c r="HYA13" s="63"/>
      <c r="HYB13" s="63"/>
      <c r="HYC13" s="63"/>
      <c r="HYD13" s="63"/>
      <c r="HYE13" s="63"/>
      <c r="HYF13" s="63"/>
      <c r="HYG13" s="63"/>
      <c r="HYH13" s="63"/>
      <c r="HYI13" s="63"/>
      <c r="HYJ13" s="63"/>
      <c r="HYK13" s="63"/>
      <c r="HYL13" s="63"/>
      <c r="HYM13" s="63"/>
      <c r="HYN13" s="63"/>
      <c r="HYO13" s="63"/>
      <c r="HYP13" s="63"/>
      <c r="HYQ13" s="63"/>
      <c r="HYR13" s="63"/>
      <c r="HYS13" s="63"/>
      <c r="HYT13" s="63"/>
      <c r="HYU13" s="63"/>
      <c r="HYV13" s="63"/>
      <c r="HYW13" s="63"/>
      <c r="HYX13" s="63"/>
      <c r="HYY13" s="63"/>
      <c r="HYZ13" s="63"/>
      <c r="HZA13" s="63"/>
      <c r="HZB13" s="63"/>
      <c r="HZC13" s="63"/>
      <c r="HZD13" s="63"/>
      <c r="HZE13" s="63"/>
      <c r="HZF13" s="63"/>
      <c r="HZG13" s="63"/>
      <c r="HZH13" s="63"/>
      <c r="HZI13" s="63"/>
      <c r="HZJ13" s="63"/>
      <c r="HZK13" s="63"/>
      <c r="HZL13" s="63"/>
      <c r="HZM13" s="63"/>
      <c r="HZN13" s="63"/>
      <c r="HZO13" s="63"/>
      <c r="HZP13" s="63"/>
      <c r="HZQ13" s="63"/>
      <c r="HZR13" s="63"/>
      <c r="HZS13" s="63"/>
      <c r="HZT13" s="63"/>
      <c r="HZU13" s="63"/>
      <c r="HZV13" s="63"/>
      <c r="HZW13" s="63"/>
      <c r="HZX13" s="63"/>
      <c r="HZY13" s="63"/>
      <c r="HZZ13" s="63"/>
      <c r="IAA13" s="63"/>
      <c r="IAB13" s="63"/>
      <c r="IAC13" s="63"/>
      <c r="IAD13" s="63"/>
      <c r="IAE13" s="63"/>
      <c r="IAF13" s="63"/>
      <c r="IAG13" s="63"/>
      <c r="IAH13" s="63"/>
      <c r="IAI13" s="63"/>
      <c r="IAJ13" s="63"/>
      <c r="IAK13" s="63"/>
      <c r="IAL13" s="63"/>
      <c r="IAM13" s="63"/>
      <c r="IAN13" s="63"/>
      <c r="IAO13" s="63"/>
      <c r="IAP13" s="63"/>
      <c r="IAQ13" s="63"/>
      <c r="IAR13" s="63"/>
      <c r="IAS13" s="63"/>
      <c r="IAT13" s="63"/>
      <c r="IAU13" s="63"/>
      <c r="IAV13" s="63"/>
      <c r="IAW13" s="63"/>
      <c r="IAX13" s="63"/>
      <c r="IAY13" s="63"/>
      <c r="IAZ13" s="63"/>
      <c r="IBA13" s="63"/>
      <c r="IBB13" s="63"/>
      <c r="IBC13" s="63"/>
      <c r="IBD13" s="63"/>
      <c r="IBE13" s="63"/>
      <c r="IBF13" s="63"/>
      <c r="IBG13" s="63"/>
      <c r="IBH13" s="63"/>
      <c r="IBI13" s="63"/>
      <c r="IBJ13" s="63"/>
      <c r="IBK13" s="63"/>
      <c r="IBL13" s="63"/>
      <c r="IBM13" s="63"/>
      <c r="IBN13" s="63"/>
      <c r="IBO13" s="63"/>
      <c r="IBP13" s="63"/>
      <c r="IBQ13" s="63"/>
      <c r="IBR13" s="63"/>
      <c r="IBS13" s="63"/>
      <c r="IBT13" s="63"/>
      <c r="IBU13" s="63"/>
      <c r="IBV13" s="63"/>
      <c r="IBW13" s="63"/>
      <c r="IBX13" s="63"/>
      <c r="IBY13" s="63"/>
      <c r="IBZ13" s="63"/>
      <c r="ICA13" s="63"/>
      <c r="ICB13" s="63"/>
      <c r="ICC13" s="63"/>
      <c r="ICD13" s="63"/>
      <c r="ICE13" s="63"/>
      <c r="ICF13" s="63"/>
      <c r="ICG13" s="63"/>
      <c r="ICH13" s="63"/>
      <c r="ICI13" s="63"/>
      <c r="ICJ13" s="63"/>
      <c r="ICK13" s="63"/>
      <c r="ICL13" s="63"/>
      <c r="ICM13" s="63"/>
      <c r="ICN13" s="63"/>
      <c r="ICO13" s="63"/>
      <c r="ICP13" s="63"/>
      <c r="ICQ13" s="63"/>
      <c r="ICR13" s="63"/>
      <c r="ICS13" s="63"/>
      <c r="ICT13" s="63"/>
      <c r="ICU13" s="63"/>
      <c r="ICV13" s="63"/>
      <c r="ICW13" s="63"/>
      <c r="ICX13" s="63"/>
      <c r="ICY13" s="63"/>
      <c r="ICZ13" s="63"/>
      <c r="IDA13" s="63"/>
      <c r="IDB13" s="63"/>
      <c r="IDC13" s="63"/>
      <c r="IDD13" s="63"/>
      <c r="IDE13" s="63"/>
      <c r="IDF13" s="63"/>
      <c r="IDG13" s="63"/>
      <c r="IDH13" s="63"/>
      <c r="IDI13" s="63"/>
      <c r="IDJ13" s="63"/>
      <c r="IDK13" s="63"/>
      <c r="IDL13" s="63"/>
      <c r="IDM13" s="63"/>
      <c r="IDN13" s="63"/>
      <c r="IDO13" s="63"/>
      <c r="IDP13" s="63"/>
      <c r="IDQ13" s="63"/>
      <c r="IDR13" s="63"/>
      <c r="IDS13" s="63"/>
      <c r="IDT13" s="63"/>
      <c r="IDU13" s="63"/>
      <c r="IDV13" s="63"/>
      <c r="IDW13" s="63"/>
      <c r="IDX13" s="63"/>
      <c r="IDY13" s="63"/>
      <c r="IDZ13" s="63"/>
      <c r="IEA13" s="63"/>
      <c r="IEB13" s="63"/>
      <c r="IEC13" s="63"/>
      <c r="IED13" s="63"/>
      <c r="IEE13" s="63"/>
      <c r="IEF13" s="63"/>
      <c r="IEG13" s="63"/>
      <c r="IEH13" s="63"/>
      <c r="IEI13" s="63"/>
      <c r="IEJ13" s="63"/>
      <c r="IEK13" s="63"/>
      <c r="IEL13" s="63"/>
      <c r="IEM13" s="63"/>
      <c r="IEN13" s="63"/>
      <c r="IEO13" s="63"/>
      <c r="IEP13" s="63"/>
      <c r="IEQ13" s="63"/>
      <c r="IER13" s="63"/>
      <c r="IES13" s="63"/>
      <c r="IET13" s="63"/>
      <c r="IEU13" s="63"/>
      <c r="IEV13" s="63"/>
      <c r="IEW13" s="63"/>
      <c r="IEX13" s="63"/>
      <c r="IEY13" s="63"/>
      <c r="IEZ13" s="63"/>
      <c r="IFA13" s="63"/>
      <c r="IFB13" s="63"/>
      <c r="IFC13" s="63"/>
      <c r="IFD13" s="63"/>
      <c r="IFE13" s="63"/>
      <c r="IFF13" s="63"/>
      <c r="IFG13" s="63"/>
      <c r="IFH13" s="63"/>
      <c r="IFI13" s="63"/>
      <c r="IFJ13" s="63"/>
      <c r="IFK13" s="63"/>
      <c r="IFL13" s="63"/>
      <c r="IFM13" s="63"/>
      <c r="IFN13" s="63"/>
      <c r="IFO13" s="63"/>
      <c r="IFP13" s="63"/>
      <c r="IFQ13" s="63"/>
      <c r="IFR13" s="63"/>
      <c r="IFS13" s="63"/>
      <c r="IFT13" s="63"/>
      <c r="IFU13" s="63"/>
      <c r="IFV13" s="63"/>
      <c r="IFW13" s="63"/>
      <c r="IFX13" s="63"/>
      <c r="IFY13" s="63"/>
      <c r="IFZ13" s="63"/>
      <c r="IGA13" s="63"/>
      <c r="IGB13" s="63"/>
      <c r="IGC13" s="63"/>
      <c r="IGD13" s="63"/>
      <c r="IGE13" s="63"/>
      <c r="IGF13" s="63"/>
      <c r="IGG13" s="63"/>
      <c r="IGH13" s="63"/>
      <c r="IGI13" s="63"/>
      <c r="IGJ13" s="63"/>
      <c r="IGK13" s="63"/>
      <c r="IGL13" s="63"/>
      <c r="IGM13" s="63"/>
      <c r="IGN13" s="63"/>
      <c r="IGO13" s="63"/>
      <c r="IGP13" s="63"/>
      <c r="IGQ13" s="63"/>
      <c r="IGR13" s="63"/>
      <c r="IGS13" s="63"/>
      <c r="IGT13" s="63"/>
      <c r="IGU13" s="63"/>
      <c r="IGV13" s="63"/>
      <c r="IGW13" s="63"/>
      <c r="IGX13" s="63"/>
      <c r="IGY13" s="63"/>
      <c r="IGZ13" s="63"/>
      <c r="IHA13" s="63"/>
      <c r="IHB13" s="63"/>
      <c r="IHC13" s="63"/>
      <c r="IHD13" s="63"/>
      <c r="IHE13" s="63"/>
      <c r="IHF13" s="63"/>
      <c r="IHG13" s="63"/>
      <c r="IHH13" s="63"/>
      <c r="IHI13" s="63"/>
      <c r="IHJ13" s="63"/>
      <c r="IHK13" s="63"/>
      <c r="IHL13" s="63"/>
      <c r="IHM13" s="63"/>
      <c r="IHN13" s="63"/>
      <c r="IHO13" s="63"/>
      <c r="IHP13" s="63"/>
      <c r="IHQ13" s="63"/>
      <c r="IHR13" s="63"/>
      <c r="IHS13" s="63"/>
      <c r="IHT13" s="63"/>
      <c r="IHU13" s="63"/>
      <c r="IHV13" s="63"/>
      <c r="IHW13" s="63"/>
      <c r="IHX13" s="63"/>
      <c r="IHY13" s="63"/>
      <c r="IHZ13" s="63"/>
      <c r="IIA13" s="63"/>
      <c r="IIB13" s="63"/>
      <c r="IIC13" s="63"/>
      <c r="IID13" s="63"/>
      <c r="IIE13" s="63"/>
      <c r="IIF13" s="63"/>
      <c r="IIG13" s="63"/>
      <c r="IIH13" s="63"/>
      <c r="III13" s="63"/>
      <c r="IIJ13" s="63"/>
      <c r="IIK13" s="63"/>
      <c r="IIL13" s="63"/>
      <c r="IIM13" s="63"/>
      <c r="IIN13" s="63"/>
      <c r="IIO13" s="63"/>
      <c r="IIP13" s="63"/>
      <c r="IIQ13" s="63"/>
      <c r="IIR13" s="63"/>
      <c r="IIS13" s="63"/>
      <c r="IIT13" s="63"/>
      <c r="IIU13" s="63"/>
      <c r="IIV13" s="63"/>
      <c r="IIW13" s="63"/>
      <c r="IIX13" s="63"/>
      <c r="IIY13" s="63"/>
      <c r="IIZ13" s="63"/>
      <c r="IJA13" s="63"/>
      <c r="IJB13" s="63"/>
      <c r="IJC13" s="63"/>
      <c r="IJD13" s="63"/>
      <c r="IJE13" s="63"/>
      <c r="IJF13" s="63"/>
      <c r="IJG13" s="63"/>
      <c r="IJH13" s="63"/>
      <c r="IJI13" s="63"/>
      <c r="IJJ13" s="63"/>
      <c r="IJK13" s="63"/>
      <c r="IJL13" s="63"/>
      <c r="IJM13" s="63"/>
      <c r="IJN13" s="63"/>
      <c r="IJO13" s="63"/>
      <c r="IJP13" s="63"/>
      <c r="IJQ13" s="63"/>
      <c r="IJR13" s="63"/>
      <c r="IJS13" s="63"/>
      <c r="IJT13" s="63"/>
      <c r="IJU13" s="63"/>
      <c r="IJV13" s="63"/>
      <c r="IJW13" s="63"/>
      <c r="IJX13" s="63"/>
      <c r="IJY13" s="63"/>
      <c r="IJZ13" s="63"/>
      <c r="IKA13" s="63"/>
      <c r="IKB13" s="63"/>
      <c r="IKC13" s="63"/>
      <c r="IKD13" s="63"/>
      <c r="IKE13" s="63"/>
      <c r="IKF13" s="63"/>
      <c r="IKG13" s="63"/>
      <c r="IKH13" s="63"/>
      <c r="IKI13" s="63"/>
      <c r="IKJ13" s="63"/>
      <c r="IKK13" s="63"/>
      <c r="IKL13" s="63"/>
      <c r="IKM13" s="63"/>
      <c r="IKN13" s="63"/>
      <c r="IKO13" s="63"/>
      <c r="IKP13" s="63"/>
      <c r="IKQ13" s="63"/>
      <c r="IKR13" s="63"/>
      <c r="IKS13" s="63"/>
      <c r="IKT13" s="63"/>
      <c r="IKU13" s="63"/>
      <c r="IKV13" s="63"/>
      <c r="IKW13" s="63"/>
      <c r="IKX13" s="63"/>
      <c r="IKY13" s="63"/>
      <c r="IKZ13" s="63"/>
      <c r="ILA13" s="63"/>
      <c r="ILB13" s="63"/>
      <c r="ILC13" s="63"/>
      <c r="ILD13" s="63"/>
      <c r="ILE13" s="63"/>
      <c r="ILF13" s="63"/>
      <c r="ILG13" s="63"/>
      <c r="ILH13" s="63"/>
      <c r="ILI13" s="63"/>
      <c r="ILJ13" s="63"/>
      <c r="ILK13" s="63"/>
      <c r="ILL13" s="63"/>
      <c r="ILM13" s="63"/>
      <c r="ILN13" s="63"/>
      <c r="ILO13" s="63"/>
      <c r="ILP13" s="63"/>
      <c r="ILQ13" s="63"/>
      <c r="ILR13" s="63"/>
      <c r="ILS13" s="63"/>
      <c r="ILT13" s="63"/>
      <c r="ILU13" s="63"/>
      <c r="ILV13" s="63"/>
      <c r="ILW13" s="63"/>
      <c r="ILX13" s="63"/>
      <c r="ILY13" s="63"/>
      <c r="ILZ13" s="63"/>
      <c r="IMA13" s="63"/>
      <c r="IMB13" s="63"/>
      <c r="IMC13" s="63"/>
      <c r="IMD13" s="63"/>
      <c r="IME13" s="63"/>
      <c r="IMF13" s="63"/>
      <c r="IMG13" s="63"/>
      <c r="IMH13" s="63"/>
      <c r="IMI13" s="63"/>
      <c r="IMJ13" s="63"/>
      <c r="IMK13" s="63"/>
      <c r="IML13" s="63"/>
      <c r="IMM13" s="63"/>
      <c r="IMN13" s="63"/>
      <c r="IMO13" s="63"/>
      <c r="IMP13" s="63"/>
      <c r="IMQ13" s="63"/>
      <c r="IMR13" s="63"/>
      <c r="IMS13" s="63"/>
      <c r="IMT13" s="63"/>
      <c r="IMU13" s="63"/>
      <c r="IMV13" s="63"/>
      <c r="IMW13" s="63"/>
      <c r="IMX13" s="63"/>
      <c r="IMY13" s="63"/>
      <c r="IMZ13" s="63"/>
      <c r="INA13" s="63"/>
      <c r="INB13" s="63"/>
      <c r="INC13" s="63"/>
      <c r="IND13" s="63"/>
      <c r="INE13" s="63"/>
      <c r="INF13" s="63"/>
      <c r="ING13" s="63"/>
      <c r="INH13" s="63"/>
      <c r="INI13" s="63"/>
      <c r="INJ13" s="63"/>
      <c r="INK13" s="63"/>
      <c r="INL13" s="63"/>
      <c r="INM13" s="63"/>
      <c r="INN13" s="63"/>
      <c r="INO13" s="63"/>
      <c r="INP13" s="63"/>
      <c r="INQ13" s="63"/>
      <c r="INR13" s="63"/>
      <c r="INS13" s="63"/>
      <c r="INT13" s="63"/>
      <c r="INU13" s="63"/>
      <c r="INV13" s="63"/>
      <c r="INW13" s="63"/>
      <c r="INX13" s="63"/>
      <c r="INY13" s="63"/>
      <c r="INZ13" s="63"/>
      <c r="IOA13" s="63"/>
      <c r="IOB13" s="63"/>
      <c r="IOC13" s="63"/>
      <c r="IOD13" s="63"/>
      <c r="IOE13" s="63"/>
      <c r="IOF13" s="63"/>
      <c r="IOG13" s="63"/>
      <c r="IOH13" s="63"/>
      <c r="IOI13" s="63"/>
      <c r="IOJ13" s="63"/>
      <c r="IOK13" s="63"/>
      <c r="IOL13" s="63"/>
      <c r="IOM13" s="63"/>
      <c r="ION13" s="63"/>
      <c r="IOO13" s="63"/>
      <c r="IOP13" s="63"/>
      <c r="IOQ13" s="63"/>
      <c r="IOR13" s="63"/>
      <c r="IOS13" s="63"/>
      <c r="IOT13" s="63"/>
      <c r="IOU13" s="63"/>
      <c r="IOV13" s="63"/>
      <c r="IOW13" s="63"/>
      <c r="IOX13" s="63"/>
      <c r="IOY13" s="63"/>
      <c r="IOZ13" s="63"/>
      <c r="IPA13" s="63"/>
      <c r="IPB13" s="63"/>
      <c r="IPC13" s="63"/>
      <c r="IPD13" s="63"/>
      <c r="IPE13" s="63"/>
      <c r="IPF13" s="63"/>
      <c r="IPG13" s="63"/>
      <c r="IPH13" s="63"/>
      <c r="IPI13" s="63"/>
      <c r="IPJ13" s="63"/>
      <c r="IPK13" s="63"/>
      <c r="IPL13" s="63"/>
      <c r="IPM13" s="63"/>
      <c r="IPN13" s="63"/>
      <c r="IPO13" s="63"/>
      <c r="IPP13" s="63"/>
      <c r="IPQ13" s="63"/>
      <c r="IPR13" s="63"/>
      <c r="IPS13" s="63"/>
      <c r="IPT13" s="63"/>
      <c r="IPU13" s="63"/>
      <c r="IPV13" s="63"/>
      <c r="IPW13" s="63"/>
      <c r="IPX13" s="63"/>
      <c r="IPY13" s="63"/>
      <c r="IPZ13" s="63"/>
      <c r="IQA13" s="63"/>
      <c r="IQB13" s="63"/>
      <c r="IQC13" s="63"/>
      <c r="IQD13" s="63"/>
      <c r="IQE13" s="63"/>
      <c r="IQF13" s="63"/>
      <c r="IQG13" s="63"/>
      <c r="IQH13" s="63"/>
      <c r="IQI13" s="63"/>
      <c r="IQJ13" s="63"/>
      <c r="IQK13" s="63"/>
      <c r="IQL13" s="63"/>
      <c r="IQM13" s="63"/>
      <c r="IQN13" s="63"/>
      <c r="IQO13" s="63"/>
      <c r="IQP13" s="63"/>
      <c r="IQQ13" s="63"/>
      <c r="IQR13" s="63"/>
      <c r="IQS13" s="63"/>
      <c r="IQT13" s="63"/>
      <c r="IQU13" s="63"/>
      <c r="IQV13" s="63"/>
      <c r="IQW13" s="63"/>
      <c r="IQX13" s="63"/>
      <c r="IQY13" s="63"/>
      <c r="IQZ13" s="63"/>
      <c r="IRA13" s="63"/>
      <c r="IRB13" s="63"/>
      <c r="IRC13" s="63"/>
      <c r="IRD13" s="63"/>
      <c r="IRE13" s="63"/>
      <c r="IRF13" s="63"/>
      <c r="IRG13" s="63"/>
      <c r="IRH13" s="63"/>
      <c r="IRI13" s="63"/>
      <c r="IRJ13" s="63"/>
      <c r="IRK13" s="63"/>
      <c r="IRL13" s="63"/>
      <c r="IRM13" s="63"/>
      <c r="IRN13" s="63"/>
      <c r="IRO13" s="63"/>
      <c r="IRP13" s="63"/>
      <c r="IRQ13" s="63"/>
      <c r="IRR13" s="63"/>
      <c r="IRS13" s="63"/>
      <c r="IRT13" s="63"/>
      <c r="IRU13" s="63"/>
      <c r="IRV13" s="63"/>
      <c r="IRW13" s="63"/>
      <c r="IRX13" s="63"/>
      <c r="IRY13" s="63"/>
      <c r="IRZ13" s="63"/>
      <c r="ISA13" s="63"/>
      <c r="ISB13" s="63"/>
      <c r="ISC13" s="63"/>
      <c r="ISD13" s="63"/>
      <c r="ISE13" s="63"/>
      <c r="ISF13" s="63"/>
      <c r="ISG13" s="63"/>
      <c r="ISH13" s="63"/>
      <c r="ISI13" s="63"/>
      <c r="ISJ13" s="63"/>
      <c r="ISK13" s="63"/>
      <c r="ISL13" s="63"/>
      <c r="ISM13" s="63"/>
      <c r="ISN13" s="63"/>
      <c r="ISO13" s="63"/>
      <c r="ISP13" s="63"/>
      <c r="ISQ13" s="63"/>
      <c r="ISR13" s="63"/>
      <c r="ISS13" s="63"/>
      <c r="IST13" s="63"/>
      <c r="ISU13" s="63"/>
      <c r="ISV13" s="63"/>
      <c r="ISW13" s="63"/>
      <c r="ISX13" s="63"/>
      <c r="ISY13" s="63"/>
      <c r="ISZ13" s="63"/>
      <c r="ITA13" s="63"/>
      <c r="ITB13" s="63"/>
      <c r="ITC13" s="63"/>
      <c r="ITD13" s="63"/>
      <c r="ITE13" s="63"/>
      <c r="ITF13" s="63"/>
      <c r="ITG13" s="63"/>
      <c r="ITH13" s="63"/>
      <c r="ITI13" s="63"/>
      <c r="ITJ13" s="63"/>
      <c r="ITK13" s="63"/>
      <c r="ITL13" s="63"/>
      <c r="ITM13" s="63"/>
      <c r="ITN13" s="63"/>
      <c r="ITO13" s="63"/>
      <c r="ITP13" s="63"/>
      <c r="ITQ13" s="63"/>
      <c r="ITR13" s="63"/>
      <c r="ITS13" s="63"/>
      <c r="ITT13" s="63"/>
      <c r="ITU13" s="63"/>
      <c r="ITV13" s="63"/>
      <c r="ITW13" s="63"/>
      <c r="ITX13" s="63"/>
      <c r="ITY13" s="63"/>
      <c r="ITZ13" s="63"/>
      <c r="IUA13" s="63"/>
      <c r="IUB13" s="63"/>
      <c r="IUC13" s="63"/>
      <c r="IUD13" s="63"/>
      <c r="IUE13" s="63"/>
      <c r="IUF13" s="63"/>
      <c r="IUG13" s="63"/>
      <c r="IUH13" s="63"/>
      <c r="IUI13" s="63"/>
      <c r="IUJ13" s="63"/>
      <c r="IUK13" s="63"/>
      <c r="IUL13" s="63"/>
      <c r="IUM13" s="63"/>
      <c r="IUN13" s="63"/>
      <c r="IUO13" s="63"/>
      <c r="IUP13" s="63"/>
      <c r="IUQ13" s="63"/>
      <c r="IUR13" s="63"/>
      <c r="IUS13" s="63"/>
      <c r="IUT13" s="63"/>
      <c r="IUU13" s="63"/>
      <c r="IUV13" s="63"/>
      <c r="IUW13" s="63"/>
      <c r="IUX13" s="63"/>
      <c r="IUY13" s="63"/>
      <c r="IUZ13" s="63"/>
      <c r="IVA13" s="63"/>
      <c r="IVB13" s="63"/>
      <c r="IVC13" s="63"/>
      <c r="IVD13" s="63"/>
      <c r="IVE13" s="63"/>
      <c r="IVF13" s="63"/>
      <c r="IVG13" s="63"/>
      <c r="IVH13" s="63"/>
      <c r="IVI13" s="63"/>
      <c r="IVJ13" s="63"/>
      <c r="IVK13" s="63"/>
      <c r="IVL13" s="63"/>
      <c r="IVM13" s="63"/>
      <c r="IVN13" s="63"/>
      <c r="IVO13" s="63"/>
      <c r="IVP13" s="63"/>
      <c r="IVQ13" s="63"/>
      <c r="IVR13" s="63"/>
      <c r="IVS13" s="63"/>
      <c r="IVT13" s="63"/>
      <c r="IVU13" s="63"/>
      <c r="IVV13" s="63"/>
      <c r="IVW13" s="63"/>
      <c r="IVX13" s="63"/>
      <c r="IVY13" s="63"/>
      <c r="IVZ13" s="63"/>
      <c r="IWA13" s="63"/>
      <c r="IWB13" s="63"/>
      <c r="IWC13" s="63"/>
      <c r="IWD13" s="63"/>
      <c r="IWE13" s="63"/>
      <c r="IWF13" s="63"/>
      <c r="IWG13" s="63"/>
      <c r="IWH13" s="63"/>
      <c r="IWI13" s="63"/>
      <c r="IWJ13" s="63"/>
      <c r="IWK13" s="63"/>
      <c r="IWL13" s="63"/>
      <c r="IWM13" s="63"/>
      <c r="IWN13" s="63"/>
      <c r="IWO13" s="63"/>
      <c r="IWP13" s="63"/>
      <c r="IWQ13" s="63"/>
      <c r="IWR13" s="63"/>
      <c r="IWS13" s="63"/>
      <c r="IWT13" s="63"/>
      <c r="IWU13" s="63"/>
      <c r="IWV13" s="63"/>
      <c r="IWW13" s="63"/>
      <c r="IWX13" s="63"/>
      <c r="IWY13" s="63"/>
      <c r="IWZ13" s="63"/>
      <c r="IXA13" s="63"/>
      <c r="IXB13" s="63"/>
      <c r="IXC13" s="63"/>
      <c r="IXD13" s="63"/>
      <c r="IXE13" s="63"/>
      <c r="IXF13" s="63"/>
      <c r="IXG13" s="63"/>
      <c r="IXH13" s="63"/>
      <c r="IXI13" s="63"/>
      <c r="IXJ13" s="63"/>
      <c r="IXK13" s="63"/>
      <c r="IXL13" s="63"/>
      <c r="IXM13" s="63"/>
      <c r="IXN13" s="63"/>
      <c r="IXO13" s="63"/>
      <c r="IXP13" s="63"/>
      <c r="IXQ13" s="63"/>
      <c r="IXR13" s="63"/>
      <c r="IXS13" s="63"/>
      <c r="IXT13" s="63"/>
      <c r="IXU13" s="63"/>
      <c r="IXV13" s="63"/>
      <c r="IXW13" s="63"/>
      <c r="IXX13" s="63"/>
      <c r="IXY13" s="63"/>
      <c r="IXZ13" s="63"/>
      <c r="IYA13" s="63"/>
      <c r="IYB13" s="63"/>
      <c r="IYC13" s="63"/>
      <c r="IYD13" s="63"/>
      <c r="IYE13" s="63"/>
      <c r="IYF13" s="63"/>
      <c r="IYG13" s="63"/>
      <c r="IYH13" s="63"/>
      <c r="IYI13" s="63"/>
      <c r="IYJ13" s="63"/>
      <c r="IYK13" s="63"/>
      <c r="IYL13" s="63"/>
      <c r="IYM13" s="63"/>
      <c r="IYN13" s="63"/>
      <c r="IYO13" s="63"/>
      <c r="IYP13" s="63"/>
      <c r="IYQ13" s="63"/>
      <c r="IYR13" s="63"/>
      <c r="IYS13" s="63"/>
      <c r="IYT13" s="63"/>
      <c r="IYU13" s="63"/>
      <c r="IYV13" s="63"/>
      <c r="IYW13" s="63"/>
      <c r="IYX13" s="63"/>
      <c r="IYY13" s="63"/>
      <c r="IYZ13" s="63"/>
      <c r="IZA13" s="63"/>
      <c r="IZB13" s="63"/>
      <c r="IZC13" s="63"/>
      <c r="IZD13" s="63"/>
      <c r="IZE13" s="63"/>
      <c r="IZF13" s="63"/>
      <c r="IZG13" s="63"/>
      <c r="IZH13" s="63"/>
      <c r="IZI13" s="63"/>
      <c r="IZJ13" s="63"/>
      <c r="IZK13" s="63"/>
      <c r="IZL13" s="63"/>
      <c r="IZM13" s="63"/>
      <c r="IZN13" s="63"/>
      <c r="IZO13" s="63"/>
      <c r="IZP13" s="63"/>
      <c r="IZQ13" s="63"/>
      <c r="IZR13" s="63"/>
      <c r="IZS13" s="63"/>
      <c r="IZT13" s="63"/>
      <c r="IZU13" s="63"/>
      <c r="IZV13" s="63"/>
      <c r="IZW13" s="63"/>
      <c r="IZX13" s="63"/>
      <c r="IZY13" s="63"/>
      <c r="IZZ13" s="63"/>
      <c r="JAA13" s="63"/>
      <c r="JAB13" s="63"/>
      <c r="JAC13" s="63"/>
      <c r="JAD13" s="63"/>
      <c r="JAE13" s="63"/>
      <c r="JAF13" s="63"/>
      <c r="JAG13" s="63"/>
      <c r="JAH13" s="63"/>
      <c r="JAI13" s="63"/>
      <c r="JAJ13" s="63"/>
      <c r="JAK13" s="63"/>
      <c r="JAL13" s="63"/>
      <c r="JAM13" s="63"/>
      <c r="JAN13" s="63"/>
      <c r="JAO13" s="63"/>
      <c r="JAP13" s="63"/>
      <c r="JAQ13" s="63"/>
      <c r="JAR13" s="63"/>
      <c r="JAS13" s="63"/>
      <c r="JAT13" s="63"/>
      <c r="JAU13" s="63"/>
      <c r="JAV13" s="63"/>
      <c r="JAW13" s="63"/>
      <c r="JAX13" s="63"/>
      <c r="JAY13" s="63"/>
      <c r="JAZ13" s="63"/>
      <c r="JBA13" s="63"/>
      <c r="JBB13" s="63"/>
      <c r="JBC13" s="63"/>
      <c r="JBD13" s="63"/>
      <c r="JBE13" s="63"/>
      <c r="JBF13" s="63"/>
      <c r="JBG13" s="63"/>
      <c r="JBH13" s="63"/>
      <c r="JBI13" s="63"/>
      <c r="JBJ13" s="63"/>
      <c r="JBK13" s="63"/>
      <c r="JBL13" s="63"/>
      <c r="JBM13" s="63"/>
      <c r="JBN13" s="63"/>
      <c r="JBO13" s="63"/>
      <c r="JBP13" s="63"/>
      <c r="JBQ13" s="63"/>
      <c r="JBR13" s="63"/>
      <c r="JBS13" s="63"/>
      <c r="JBT13" s="63"/>
      <c r="JBU13" s="63"/>
      <c r="JBV13" s="63"/>
      <c r="JBW13" s="63"/>
      <c r="JBX13" s="63"/>
      <c r="JBY13" s="63"/>
      <c r="JBZ13" s="63"/>
      <c r="JCA13" s="63"/>
      <c r="JCB13" s="63"/>
      <c r="JCC13" s="63"/>
      <c r="JCD13" s="63"/>
      <c r="JCE13" s="63"/>
      <c r="JCF13" s="63"/>
      <c r="JCG13" s="63"/>
      <c r="JCH13" s="63"/>
      <c r="JCI13" s="63"/>
      <c r="JCJ13" s="63"/>
      <c r="JCK13" s="63"/>
      <c r="JCL13" s="63"/>
      <c r="JCM13" s="63"/>
      <c r="JCN13" s="63"/>
      <c r="JCO13" s="63"/>
      <c r="JCP13" s="63"/>
      <c r="JCQ13" s="63"/>
      <c r="JCR13" s="63"/>
      <c r="JCS13" s="63"/>
      <c r="JCT13" s="63"/>
      <c r="JCU13" s="63"/>
      <c r="JCV13" s="63"/>
      <c r="JCW13" s="63"/>
      <c r="JCX13" s="63"/>
      <c r="JCY13" s="63"/>
      <c r="JCZ13" s="63"/>
      <c r="JDA13" s="63"/>
      <c r="JDB13" s="63"/>
      <c r="JDC13" s="63"/>
      <c r="JDD13" s="63"/>
      <c r="JDE13" s="63"/>
      <c r="JDF13" s="63"/>
      <c r="JDG13" s="63"/>
      <c r="JDH13" s="63"/>
      <c r="JDI13" s="63"/>
      <c r="JDJ13" s="63"/>
      <c r="JDK13" s="63"/>
      <c r="JDL13" s="63"/>
      <c r="JDM13" s="63"/>
      <c r="JDN13" s="63"/>
      <c r="JDO13" s="63"/>
      <c r="JDP13" s="63"/>
      <c r="JDQ13" s="63"/>
      <c r="JDR13" s="63"/>
      <c r="JDS13" s="63"/>
      <c r="JDT13" s="63"/>
      <c r="JDU13" s="63"/>
      <c r="JDV13" s="63"/>
      <c r="JDW13" s="63"/>
      <c r="JDX13" s="63"/>
      <c r="JDY13" s="63"/>
      <c r="JDZ13" s="63"/>
      <c r="JEA13" s="63"/>
      <c r="JEB13" s="63"/>
      <c r="JEC13" s="63"/>
      <c r="JED13" s="63"/>
      <c r="JEE13" s="63"/>
      <c r="JEF13" s="63"/>
      <c r="JEG13" s="63"/>
      <c r="JEH13" s="63"/>
      <c r="JEI13" s="63"/>
      <c r="JEJ13" s="63"/>
      <c r="JEK13" s="63"/>
      <c r="JEL13" s="63"/>
      <c r="JEM13" s="63"/>
      <c r="JEN13" s="63"/>
      <c r="JEO13" s="63"/>
      <c r="JEP13" s="63"/>
      <c r="JEQ13" s="63"/>
      <c r="JER13" s="63"/>
      <c r="JES13" s="63"/>
      <c r="JET13" s="63"/>
      <c r="JEU13" s="63"/>
      <c r="JEV13" s="63"/>
      <c r="JEW13" s="63"/>
      <c r="JEX13" s="63"/>
      <c r="JEY13" s="63"/>
      <c r="JEZ13" s="63"/>
      <c r="JFA13" s="63"/>
      <c r="JFB13" s="63"/>
      <c r="JFC13" s="63"/>
      <c r="JFD13" s="63"/>
      <c r="JFE13" s="63"/>
      <c r="JFF13" s="63"/>
      <c r="JFG13" s="63"/>
      <c r="JFH13" s="63"/>
      <c r="JFI13" s="63"/>
      <c r="JFJ13" s="63"/>
      <c r="JFK13" s="63"/>
      <c r="JFL13" s="63"/>
      <c r="JFM13" s="63"/>
      <c r="JFN13" s="63"/>
      <c r="JFO13" s="63"/>
      <c r="JFP13" s="63"/>
      <c r="JFQ13" s="63"/>
      <c r="JFR13" s="63"/>
      <c r="JFS13" s="63"/>
      <c r="JFT13" s="63"/>
      <c r="JFU13" s="63"/>
      <c r="JFV13" s="63"/>
      <c r="JFW13" s="63"/>
      <c r="JFX13" s="63"/>
      <c r="JFY13" s="63"/>
      <c r="JFZ13" s="63"/>
      <c r="JGA13" s="63"/>
      <c r="JGB13" s="63"/>
      <c r="JGC13" s="63"/>
      <c r="JGD13" s="63"/>
      <c r="JGE13" s="63"/>
      <c r="JGF13" s="63"/>
      <c r="JGG13" s="63"/>
      <c r="JGH13" s="63"/>
      <c r="JGI13" s="63"/>
      <c r="JGJ13" s="63"/>
      <c r="JGK13" s="63"/>
      <c r="JGL13" s="63"/>
      <c r="JGM13" s="63"/>
      <c r="JGN13" s="63"/>
      <c r="JGO13" s="63"/>
      <c r="JGP13" s="63"/>
      <c r="JGQ13" s="63"/>
      <c r="JGR13" s="63"/>
      <c r="JGS13" s="63"/>
      <c r="JGT13" s="63"/>
      <c r="JGU13" s="63"/>
      <c r="JGV13" s="63"/>
      <c r="JGW13" s="63"/>
      <c r="JGX13" s="63"/>
      <c r="JGY13" s="63"/>
      <c r="JGZ13" s="63"/>
      <c r="JHA13" s="63"/>
      <c r="JHB13" s="63"/>
      <c r="JHC13" s="63"/>
      <c r="JHD13" s="63"/>
      <c r="JHE13" s="63"/>
      <c r="JHF13" s="63"/>
      <c r="JHG13" s="63"/>
      <c r="JHH13" s="63"/>
      <c r="JHI13" s="63"/>
      <c r="JHJ13" s="63"/>
      <c r="JHK13" s="63"/>
      <c r="JHL13" s="63"/>
      <c r="JHM13" s="63"/>
      <c r="JHN13" s="63"/>
      <c r="JHO13" s="63"/>
      <c r="JHP13" s="63"/>
      <c r="JHQ13" s="63"/>
      <c r="JHR13" s="63"/>
      <c r="JHS13" s="63"/>
      <c r="JHT13" s="63"/>
      <c r="JHU13" s="63"/>
      <c r="JHV13" s="63"/>
      <c r="JHW13" s="63"/>
      <c r="JHX13" s="63"/>
      <c r="JHY13" s="63"/>
      <c r="JHZ13" s="63"/>
      <c r="JIA13" s="63"/>
      <c r="JIB13" s="63"/>
      <c r="JIC13" s="63"/>
      <c r="JID13" s="63"/>
      <c r="JIE13" s="63"/>
      <c r="JIF13" s="63"/>
      <c r="JIG13" s="63"/>
      <c r="JIH13" s="63"/>
      <c r="JII13" s="63"/>
      <c r="JIJ13" s="63"/>
      <c r="JIK13" s="63"/>
      <c r="JIL13" s="63"/>
      <c r="JIM13" s="63"/>
      <c r="JIN13" s="63"/>
      <c r="JIO13" s="63"/>
      <c r="JIP13" s="63"/>
      <c r="JIQ13" s="63"/>
      <c r="JIR13" s="63"/>
      <c r="JIS13" s="63"/>
      <c r="JIT13" s="63"/>
      <c r="JIU13" s="63"/>
      <c r="JIV13" s="63"/>
      <c r="JIW13" s="63"/>
      <c r="JIX13" s="63"/>
      <c r="JIY13" s="63"/>
      <c r="JIZ13" s="63"/>
      <c r="JJA13" s="63"/>
      <c r="JJB13" s="63"/>
      <c r="JJC13" s="63"/>
      <c r="JJD13" s="63"/>
      <c r="JJE13" s="63"/>
      <c r="JJF13" s="63"/>
      <c r="JJG13" s="63"/>
      <c r="JJH13" s="63"/>
      <c r="JJI13" s="63"/>
      <c r="JJJ13" s="63"/>
      <c r="JJK13" s="63"/>
      <c r="JJL13" s="63"/>
      <c r="JJM13" s="63"/>
      <c r="JJN13" s="63"/>
      <c r="JJO13" s="63"/>
      <c r="JJP13" s="63"/>
      <c r="JJQ13" s="63"/>
      <c r="JJR13" s="63"/>
      <c r="JJS13" s="63"/>
      <c r="JJT13" s="63"/>
      <c r="JJU13" s="63"/>
      <c r="JJV13" s="63"/>
      <c r="JJW13" s="63"/>
      <c r="JJX13" s="63"/>
      <c r="JJY13" s="63"/>
      <c r="JJZ13" s="63"/>
      <c r="JKA13" s="63"/>
      <c r="JKB13" s="63"/>
      <c r="JKC13" s="63"/>
      <c r="JKD13" s="63"/>
      <c r="JKE13" s="63"/>
      <c r="JKF13" s="63"/>
      <c r="JKG13" s="63"/>
      <c r="JKH13" s="63"/>
      <c r="JKI13" s="63"/>
      <c r="JKJ13" s="63"/>
      <c r="JKK13" s="63"/>
      <c r="JKL13" s="63"/>
      <c r="JKM13" s="63"/>
      <c r="JKN13" s="63"/>
      <c r="JKO13" s="63"/>
      <c r="JKP13" s="63"/>
      <c r="JKQ13" s="63"/>
      <c r="JKR13" s="63"/>
      <c r="JKS13" s="63"/>
      <c r="JKT13" s="63"/>
      <c r="JKU13" s="63"/>
      <c r="JKV13" s="63"/>
      <c r="JKW13" s="63"/>
      <c r="JKX13" s="63"/>
      <c r="JKY13" s="63"/>
      <c r="JKZ13" s="63"/>
      <c r="JLA13" s="63"/>
      <c r="JLB13" s="63"/>
      <c r="JLC13" s="63"/>
      <c r="JLD13" s="63"/>
      <c r="JLE13" s="63"/>
      <c r="JLF13" s="63"/>
      <c r="JLG13" s="63"/>
      <c r="JLH13" s="63"/>
      <c r="JLI13" s="63"/>
      <c r="JLJ13" s="63"/>
      <c r="JLK13" s="63"/>
      <c r="JLL13" s="63"/>
      <c r="JLM13" s="63"/>
      <c r="JLN13" s="63"/>
      <c r="JLO13" s="63"/>
      <c r="JLP13" s="63"/>
      <c r="JLQ13" s="63"/>
      <c r="JLR13" s="63"/>
      <c r="JLS13" s="63"/>
      <c r="JLT13" s="63"/>
      <c r="JLU13" s="63"/>
      <c r="JLV13" s="63"/>
      <c r="JLW13" s="63"/>
      <c r="JLX13" s="63"/>
      <c r="JLY13" s="63"/>
      <c r="JLZ13" s="63"/>
      <c r="JMA13" s="63"/>
      <c r="JMB13" s="63"/>
      <c r="JMC13" s="63"/>
      <c r="JMD13" s="63"/>
      <c r="JME13" s="63"/>
      <c r="JMF13" s="63"/>
      <c r="JMG13" s="63"/>
      <c r="JMH13" s="63"/>
      <c r="JMI13" s="63"/>
      <c r="JMJ13" s="63"/>
      <c r="JMK13" s="63"/>
      <c r="JML13" s="63"/>
      <c r="JMM13" s="63"/>
      <c r="JMN13" s="63"/>
      <c r="JMO13" s="63"/>
      <c r="JMP13" s="63"/>
      <c r="JMQ13" s="63"/>
      <c r="JMR13" s="63"/>
      <c r="JMS13" s="63"/>
      <c r="JMT13" s="63"/>
      <c r="JMU13" s="63"/>
      <c r="JMV13" s="63"/>
      <c r="JMW13" s="63"/>
      <c r="JMX13" s="63"/>
      <c r="JMY13" s="63"/>
      <c r="JMZ13" s="63"/>
      <c r="JNA13" s="63"/>
      <c r="JNB13" s="63"/>
      <c r="JNC13" s="63"/>
      <c r="JND13" s="63"/>
      <c r="JNE13" s="63"/>
      <c r="JNF13" s="63"/>
      <c r="JNG13" s="63"/>
      <c r="JNH13" s="63"/>
      <c r="JNI13" s="63"/>
      <c r="JNJ13" s="63"/>
      <c r="JNK13" s="63"/>
      <c r="JNL13" s="63"/>
      <c r="JNM13" s="63"/>
      <c r="JNN13" s="63"/>
      <c r="JNO13" s="63"/>
      <c r="JNP13" s="63"/>
      <c r="JNQ13" s="63"/>
      <c r="JNR13" s="63"/>
      <c r="JNS13" s="63"/>
      <c r="JNT13" s="63"/>
      <c r="JNU13" s="63"/>
      <c r="JNV13" s="63"/>
      <c r="JNW13" s="63"/>
      <c r="JNX13" s="63"/>
      <c r="JNY13" s="63"/>
      <c r="JNZ13" s="63"/>
      <c r="JOA13" s="63"/>
      <c r="JOB13" s="63"/>
      <c r="JOC13" s="63"/>
      <c r="JOD13" s="63"/>
      <c r="JOE13" s="63"/>
      <c r="JOF13" s="63"/>
      <c r="JOG13" s="63"/>
      <c r="JOH13" s="63"/>
      <c r="JOI13" s="63"/>
      <c r="JOJ13" s="63"/>
      <c r="JOK13" s="63"/>
      <c r="JOL13" s="63"/>
      <c r="JOM13" s="63"/>
      <c r="JON13" s="63"/>
      <c r="JOO13" s="63"/>
      <c r="JOP13" s="63"/>
      <c r="JOQ13" s="63"/>
      <c r="JOR13" s="63"/>
      <c r="JOS13" s="63"/>
      <c r="JOT13" s="63"/>
      <c r="JOU13" s="63"/>
      <c r="JOV13" s="63"/>
      <c r="JOW13" s="63"/>
      <c r="JOX13" s="63"/>
      <c r="JOY13" s="63"/>
      <c r="JOZ13" s="63"/>
      <c r="JPA13" s="63"/>
      <c r="JPB13" s="63"/>
      <c r="JPC13" s="63"/>
      <c r="JPD13" s="63"/>
      <c r="JPE13" s="63"/>
      <c r="JPF13" s="63"/>
      <c r="JPG13" s="63"/>
      <c r="JPH13" s="63"/>
      <c r="JPI13" s="63"/>
      <c r="JPJ13" s="63"/>
      <c r="JPK13" s="63"/>
      <c r="JPL13" s="63"/>
      <c r="JPM13" s="63"/>
      <c r="JPN13" s="63"/>
      <c r="JPO13" s="63"/>
      <c r="JPP13" s="63"/>
      <c r="JPQ13" s="63"/>
      <c r="JPR13" s="63"/>
      <c r="JPS13" s="63"/>
      <c r="JPT13" s="63"/>
      <c r="JPU13" s="63"/>
      <c r="JPV13" s="63"/>
      <c r="JPW13" s="63"/>
      <c r="JPX13" s="63"/>
      <c r="JPY13" s="63"/>
      <c r="JPZ13" s="63"/>
      <c r="JQA13" s="63"/>
      <c r="JQB13" s="63"/>
      <c r="JQC13" s="63"/>
      <c r="JQD13" s="63"/>
      <c r="JQE13" s="63"/>
      <c r="JQF13" s="63"/>
      <c r="JQG13" s="63"/>
      <c r="JQH13" s="63"/>
      <c r="JQI13" s="63"/>
      <c r="JQJ13" s="63"/>
      <c r="JQK13" s="63"/>
      <c r="JQL13" s="63"/>
      <c r="JQM13" s="63"/>
      <c r="JQN13" s="63"/>
      <c r="JQO13" s="63"/>
      <c r="JQP13" s="63"/>
      <c r="JQQ13" s="63"/>
      <c r="JQR13" s="63"/>
      <c r="JQS13" s="63"/>
      <c r="JQT13" s="63"/>
      <c r="JQU13" s="63"/>
      <c r="JQV13" s="63"/>
      <c r="JQW13" s="63"/>
      <c r="JQX13" s="63"/>
      <c r="JQY13" s="63"/>
      <c r="JQZ13" s="63"/>
      <c r="JRA13" s="63"/>
      <c r="JRB13" s="63"/>
      <c r="JRC13" s="63"/>
      <c r="JRD13" s="63"/>
      <c r="JRE13" s="63"/>
      <c r="JRF13" s="63"/>
      <c r="JRG13" s="63"/>
      <c r="JRH13" s="63"/>
      <c r="JRI13" s="63"/>
      <c r="JRJ13" s="63"/>
      <c r="JRK13" s="63"/>
      <c r="JRL13" s="63"/>
      <c r="JRM13" s="63"/>
      <c r="JRN13" s="63"/>
      <c r="JRO13" s="63"/>
      <c r="JRP13" s="63"/>
      <c r="JRQ13" s="63"/>
      <c r="JRR13" s="63"/>
      <c r="JRS13" s="63"/>
      <c r="JRT13" s="63"/>
      <c r="JRU13" s="63"/>
      <c r="JRV13" s="63"/>
      <c r="JRW13" s="63"/>
      <c r="JRX13" s="63"/>
      <c r="JRY13" s="63"/>
      <c r="JRZ13" s="63"/>
      <c r="JSA13" s="63"/>
      <c r="JSB13" s="63"/>
      <c r="JSC13" s="63"/>
      <c r="JSD13" s="63"/>
      <c r="JSE13" s="63"/>
      <c r="JSF13" s="63"/>
      <c r="JSG13" s="63"/>
      <c r="JSH13" s="63"/>
      <c r="JSI13" s="63"/>
      <c r="JSJ13" s="63"/>
      <c r="JSK13" s="63"/>
      <c r="JSL13" s="63"/>
      <c r="JSM13" s="63"/>
      <c r="JSN13" s="63"/>
      <c r="JSO13" s="63"/>
      <c r="JSP13" s="63"/>
      <c r="JSQ13" s="63"/>
      <c r="JSR13" s="63"/>
      <c r="JSS13" s="63"/>
      <c r="JST13" s="63"/>
      <c r="JSU13" s="63"/>
      <c r="JSV13" s="63"/>
      <c r="JSW13" s="63"/>
      <c r="JSX13" s="63"/>
      <c r="JSY13" s="63"/>
      <c r="JSZ13" s="63"/>
      <c r="JTA13" s="63"/>
      <c r="JTB13" s="63"/>
      <c r="JTC13" s="63"/>
      <c r="JTD13" s="63"/>
      <c r="JTE13" s="63"/>
      <c r="JTF13" s="63"/>
      <c r="JTG13" s="63"/>
      <c r="JTH13" s="63"/>
      <c r="JTI13" s="63"/>
      <c r="JTJ13" s="63"/>
      <c r="JTK13" s="63"/>
      <c r="JTL13" s="63"/>
      <c r="JTM13" s="63"/>
      <c r="JTN13" s="63"/>
      <c r="JTO13" s="63"/>
      <c r="JTP13" s="63"/>
      <c r="JTQ13" s="63"/>
      <c r="JTR13" s="63"/>
      <c r="JTS13" s="63"/>
      <c r="JTT13" s="63"/>
      <c r="JTU13" s="63"/>
      <c r="JTV13" s="63"/>
      <c r="JTW13" s="63"/>
      <c r="JTX13" s="63"/>
      <c r="JTY13" s="63"/>
      <c r="JTZ13" s="63"/>
      <c r="JUA13" s="63"/>
      <c r="JUB13" s="63"/>
      <c r="JUC13" s="63"/>
      <c r="JUD13" s="63"/>
      <c r="JUE13" s="63"/>
      <c r="JUF13" s="63"/>
      <c r="JUG13" s="63"/>
      <c r="JUH13" s="63"/>
      <c r="JUI13" s="63"/>
      <c r="JUJ13" s="63"/>
      <c r="JUK13" s="63"/>
      <c r="JUL13" s="63"/>
      <c r="JUM13" s="63"/>
      <c r="JUN13" s="63"/>
      <c r="JUO13" s="63"/>
      <c r="JUP13" s="63"/>
      <c r="JUQ13" s="63"/>
      <c r="JUR13" s="63"/>
      <c r="JUS13" s="63"/>
      <c r="JUT13" s="63"/>
      <c r="JUU13" s="63"/>
      <c r="JUV13" s="63"/>
      <c r="JUW13" s="63"/>
      <c r="JUX13" s="63"/>
      <c r="JUY13" s="63"/>
      <c r="JUZ13" s="63"/>
      <c r="JVA13" s="63"/>
      <c r="JVB13" s="63"/>
      <c r="JVC13" s="63"/>
      <c r="JVD13" s="63"/>
      <c r="JVE13" s="63"/>
      <c r="JVF13" s="63"/>
      <c r="JVG13" s="63"/>
      <c r="JVH13" s="63"/>
      <c r="JVI13" s="63"/>
      <c r="JVJ13" s="63"/>
      <c r="JVK13" s="63"/>
      <c r="JVL13" s="63"/>
      <c r="JVM13" s="63"/>
      <c r="JVN13" s="63"/>
      <c r="JVO13" s="63"/>
      <c r="JVP13" s="63"/>
      <c r="JVQ13" s="63"/>
      <c r="JVR13" s="63"/>
      <c r="JVS13" s="63"/>
      <c r="JVT13" s="63"/>
      <c r="JVU13" s="63"/>
      <c r="JVV13" s="63"/>
      <c r="JVW13" s="63"/>
      <c r="JVX13" s="63"/>
      <c r="JVY13" s="63"/>
      <c r="JVZ13" s="63"/>
      <c r="JWA13" s="63"/>
      <c r="JWB13" s="63"/>
      <c r="JWC13" s="63"/>
      <c r="JWD13" s="63"/>
      <c r="JWE13" s="63"/>
      <c r="JWF13" s="63"/>
      <c r="JWG13" s="63"/>
      <c r="JWH13" s="63"/>
      <c r="JWI13" s="63"/>
      <c r="JWJ13" s="63"/>
      <c r="JWK13" s="63"/>
      <c r="JWL13" s="63"/>
      <c r="JWM13" s="63"/>
      <c r="JWN13" s="63"/>
      <c r="JWO13" s="63"/>
      <c r="JWP13" s="63"/>
      <c r="JWQ13" s="63"/>
      <c r="JWR13" s="63"/>
      <c r="JWS13" s="63"/>
      <c r="JWT13" s="63"/>
      <c r="JWU13" s="63"/>
      <c r="JWV13" s="63"/>
      <c r="JWW13" s="63"/>
      <c r="JWX13" s="63"/>
      <c r="JWY13" s="63"/>
      <c r="JWZ13" s="63"/>
      <c r="JXA13" s="63"/>
      <c r="JXB13" s="63"/>
      <c r="JXC13" s="63"/>
      <c r="JXD13" s="63"/>
      <c r="JXE13" s="63"/>
      <c r="JXF13" s="63"/>
      <c r="JXG13" s="63"/>
      <c r="JXH13" s="63"/>
      <c r="JXI13" s="63"/>
      <c r="JXJ13" s="63"/>
      <c r="JXK13" s="63"/>
      <c r="JXL13" s="63"/>
      <c r="JXM13" s="63"/>
      <c r="JXN13" s="63"/>
      <c r="JXO13" s="63"/>
      <c r="JXP13" s="63"/>
      <c r="JXQ13" s="63"/>
      <c r="JXR13" s="63"/>
      <c r="JXS13" s="63"/>
      <c r="JXT13" s="63"/>
      <c r="JXU13" s="63"/>
      <c r="JXV13" s="63"/>
      <c r="JXW13" s="63"/>
      <c r="JXX13" s="63"/>
      <c r="JXY13" s="63"/>
      <c r="JXZ13" s="63"/>
      <c r="JYA13" s="63"/>
      <c r="JYB13" s="63"/>
      <c r="JYC13" s="63"/>
      <c r="JYD13" s="63"/>
      <c r="JYE13" s="63"/>
      <c r="JYF13" s="63"/>
      <c r="JYG13" s="63"/>
      <c r="JYH13" s="63"/>
      <c r="JYI13" s="63"/>
      <c r="JYJ13" s="63"/>
      <c r="JYK13" s="63"/>
      <c r="JYL13" s="63"/>
      <c r="JYM13" s="63"/>
      <c r="JYN13" s="63"/>
      <c r="JYO13" s="63"/>
      <c r="JYP13" s="63"/>
      <c r="JYQ13" s="63"/>
      <c r="JYR13" s="63"/>
      <c r="JYS13" s="63"/>
      <c r="JYT13" s="63"/>
      <c r="JYU13" s="63"/>
      <c r="JYV13" s="63"/>
      <c r="JYW13" s="63"/>
      <c r="JYX13" s="63"/>
      <c r="JYY13" s="63"/>
      <c r="JYZ13" s="63"/>
      <c r="JZA13" s="63"/>
      <c r="JZB13" s="63"/>
      <c r="JZC13" s="63"/>
      <c r="JZD13" s="63"/>
      <c r="JZE13" s="63"/>
      <c r="JZF13" s="63"/>
      <c r="JZG13" s="63"/>
      <c r="JZH13" s="63"/>
      <c r="JZI13" s="63"/>
      <c r="JZJ13" s="63"/>
      <c r="JZK13" s="63"/>
      <c r="JZL13" s="63"/>
      <c r="JZM13" s="63"/>
      <c r="JZN13" s="63"/>
      <c r="JZO13" s="63"/>
      <c r="JZP13" s="63"/>
      <c r="JZQ13" s="63"/>
      <c r="JZR13" s="63"/>
      <c r="JZS13" s="63"/>
      <c r="JZT13" s="63"/>
      <c r="JZU13" s="63"/>
      <c r="JZV13" s="63"/>
      <c r="JZW13" s="63"/>
      <c r="JZX13" s="63"/>
      <c r="JZY13" s="63"/>
      <c r="JZZ13" s="63"/>
      <c r="KAA13" s="63"/>
      <c r="KAB13" s="63"/>
      <c r="KAC13" s="63"/>
      <c r="KAD13" s="63"/>
      <c r="KAE13" s="63"/>
      <c r="KAF13" s="63"/>
      <c r="KAG13" s="63"/>
      <c r="KAH13" s="63"/>
      <c r="KAI13" s="63"/>
      <c r="KAJ13" s="63"/>
      <c r="KAK13" s="63"/>
      <c r="KAL13" s="63"/>
      <c r="KAM13" s="63"/>
      <c r="KAN13" s="63"/>
      <c r="KAO13" s="63"/>
      <c r="KAP13" s="63"/>
      <c r="KAQ13" s="63"/>
      <c r="KAR13" s="63"/>
      <c r="KAS13" s="63"/>
      <c r="KAT13" s="63"/>
      <c r="KAU13" s="63"/>
      <c r="KAV13" s="63"/>
      <c r="KAW13" s="63"/>
      <c r="KAX13" s="63"/>
      <c r="KAY13" s="63"/>
      <c r="KAZ13" s="63"/>
      <c r="KBA13" s="63"/>
      <c r="KBB13" s="63"/>
      <c r="KBC13" s="63"/>
      <c r="KBD13" s="63"/>
      <c r="KBE13" s="63"/>
      <c r="KBF13" s="63"/>
      <c r="KBG13" s="63"/>
      <c r="KBH13" s="63"/>
      <c r="KBI13" s="63"/>
      <c r="KBJ13" s="63"/>
      <c r="KBK13" s="63"/>
      <c r="KBL13" s="63"/>
      <c r="KBM13" s="63"/>
      <c r="KBN13" s="63"/>
      <c r="KBO13" s="63"/>
      <c r="KBP13" s="63"/>
      <c r="KBQ13" s="63"/>
      <c r="KBR13" s="63"/>
      <c r="KBS13" s="63"/>
      <c r="KBT13" s="63"/>
      <c r="KBU13" s="63"/>
      <c r="KBV13" s="63"/>
      <c r="KBW13" s="63"/>
      <c r="KBX13" s="63"/>
      <c r="KBY13" s="63"/>
      <c r="KBZ13" s="63"/>
      <c r="KCA13" s="63"/>
      <c r="KCB13" s="63"/>
      <c r="KCC13" s="63"/>
      <c r="KCD13" s="63"/>
      <c r="KCE13" s="63"/>
      <c r="KCF13" s="63"/>
      <c r="KCG13" s="63"/>
      <c r="KCH13" s="63"/>
      <c r="KCI13" s="63"/>
      <c r="KCJ13" s="63"/>
      <c r="KCK13" s="63"/>
      <c r="KCL13" s="63"/>
      <c r="KCM13" s="63"/>
      <c r="KCN13" s="63"/>
      <c r="KCO13" s="63"/>
      <c r="KCP13" s="63"/>
      <c r="KCQ13" s="63"/>
      <c r="KCR13" s="63"/>
      <c r="KCS13" s="63"/>
      <c r="KCT13" s="63"/>
      <c r="KCU13" s="63"/>
      <c r="KCV13" s="63"/>
      <c r="KCW13" s="63"/>
      <c r="KCX13" s="63"/>
      <c r="KCY13" s="63"/>
      <c r="KCZ13" s="63"/>
      <c r="KDA13" s="63"/>
      <c r="KDB13" s="63"/>
      <c r="KDC13" s="63"/>
      <c r="KDD13" s="63"/>
      <c r="KDE13" s="63"/>
      <c r="KDF13" s="63"/>
      <c r="KDG13" s="63"/>
      <c r="KDH13" s="63"/>
      <c r="KDI13" s="63"/>
      <c r="KDJ13" s="63"/>
      <c r="KDK13" s="63"/>
      <c r="KDL13" s="63"/>
      <c r="KDM13" s="63"/>
      <c r="KDN13" s="63"/>
      <c r="KDO13" s="63"/>
      <c r="KDP13" s="63"/>
      <c r="KDQ13" s="63"/>
      <c r="KDR13" s="63"/>
      <c r="KDS13" s="63"/>
      <c r="KDT13" s="63"/>
      <c r="KDU13" s="63"/>
      <c r="KDV13" s="63"/>
      <c r="KDW13" s="63"/>
      <c r="KDX13" s="63"/>
      <c r="KDY13" s="63"/>
      <c r="KDZ13" s="63"/>
      <c r="KEA13" s="63"/>
      <c r="KEB13" s="63"/>
      <c r="KEC13" s="63"/>
      <c r="KED13" s="63"/>
      <c r="KEE13" s="63"/>
      <c r="KEF13" s="63"/>
      <c r="KEG13" s="63"/>
      <c r="KEH13" s="63"/>
      <c r="KEI13" s="63"/>
      <c r="KEJ13" s="63"/>
      <c r="KEK13" s="63"/>
      <c r="KEL13" s="63"/>
      <c r="KEM13" s="63"/>
      <c r="KEN13" s="63"/>
      <c r="KEO13" s="63"/>
      <c r="KEP13" s="63"/>
      <c r="KEQ13" s="63"/>
      <c r="KER13" s="63"/>
      <c r="KES13" s="63"/>
      <c r="KET13" s="63"/>
      <c r="KEU13" s="63"/>
      <c r="KEV13" s="63"/>
      <c r="KEW13" s="63"/>
      <c r="KEX13" s="63"/>
      <c r="KEY13" s="63"/>
      <c r="KEZ13" s="63"/>
      <c r="KFA13" s="63"/>
      <c r="KFB13" s="63"/>
      <c r="KFC13" s="63"/>
      <c r="KFD13" s="63"/>
      <c r="KFE13" s="63"/>
      <c r="KFF13" s="63"/>
      <c r="KFG13" s="63"/>
      <c r="KFH13" s="63"/>
      <c r="KFI13" s="63"/>
      <c r="KFJ13" s="63"/>
      <c r="KFK13" s="63"/>
      <c r="KFL13" s="63"/>
      <c r="KFM13" s="63"/>
      <c r="KFN13" s="63"/>
      <c r="KFO13" s="63"/>
      <c r="KFP13" s="63"/>
      <c r="KFQ13" s="63"/>
      <c r="KFR13" s="63"/>
      <c r="KFS13" s="63"/>
      <c r="KFT13" s="63"/>
      <c r="KFU13" s="63"/>
      <c r="KFV13" s="63"/>
      <c r="KFW13" s="63"/>
      <c r="KFX13" s="63"/>
      <c r="KFY13" s="63"/>
      <c r="KFZ13" s="63"/>
      <c r="KGA13" s="63"/>
      <c r="KGB13" s="63"/>
      <c r="KGC13" s="63"/>
      <c r="KGD13" s="63"/>
      <c r="KGE13" s="63"/>
      <c r="KGF13" s="63"/>
      <c r="KGG13" s="63"/>
      <c r="KGH13" s="63"/>
      <c r="KGI13" s="63"/>
      <c r="KGJ13" s="63"/>
      <c r="KGK13" s="63"/>
      <c r="KGL13" s="63"/>
      <c r="KGM13" s="63"/>
      <c r="KGN13" s="63"/>
      <c r="KGO13" s="63"/>
      <c r="KGP13" s="63"/>
      <c r="KGQ13" s="63"/>
      <c r="KGR13" s="63"/>
      <c r="KGS13" s="63"/>
      <c r="KGT13" s="63"/>
      <c r="KGU13" s="63"/>
      <c r="KGV13" s="63"/>
      <c r="KGW13" s="63"/>
      <c r="KGX13" s="63"/>
      <c r="KGY13" s="63"/>
      <c r="KGZ13" s="63"/>
      <c r="KHA13" s="63"/>
      <c r="KHB13" s="63"/>
      <c r="KHC13" s="63"/>
      <c r="KHD13" s="63"/>
      <c r="KHE13" s="63"/>
      <c r="KHF13" s="63"/>
      <c r="KHG13" s="63"/>
      <c r="KHH13" s="63"/>
      <c r="KHI13" s="63"/>
      <c r="KHJ13" s="63"/>
      <c r="KHK13" s="63"/>
      <c r="KHL13" s="63"/>
      <c r="KHM13" s="63"/>
      <c r="KHN13" s="63"/>
      <c r="KHO13" s="63"/>
      <c r="KHP13" s="63"/>
      <c r="KHQ13" s="63"/>
      <c r="KHR13" s="63"/>
      <c r="KHS13" s="63"/>
      <c r="KHT13" s="63"/>
      <c r="KHU13" s="63"/>
      <c r="KHV13" s="63"/>
      <c r="KHW13" s="63"/>
      <c r="KHX13" s="63"/>
      <c r="KHY13" s="63"/>
      <c r="KHZ13" s="63"/>
      <c r="KIA13" s="63"/>
      <c r="KIB13" s="63"/>
      <c r="KIC13" s="63"/>
      <c r="KID13" s="63"/>
      <c r="KIE13" s="63"/>
      <c r="KIF13" s="63"/>
      <c r="KIG13" s="63"/>
      <c r="KIH13" s="63"/>
      <c r="KII13" s="63"/>
      <c r="KIJ13" s="63"/>
      <c r="KIK13" s="63"/>
      <c r="KIL13" s="63"/>
      <c r="KIM13" s="63"/>
      <c r="KIN13" s="63"/>
      <c r="KIO13" s="63"/>
      <c r="KIP13" s="63"/>
      <c r="KIQ13" s="63"/>
      <c r="KIR13" s="63"/>
      <c r="KIS13" s="63"/>
      <c r="KIT13" s="63"/>
      <c r="KIU13" s="63"/>
      <c r="KIV13" s="63"/>
      <c r="KIW13" s="63"/>
      <c r="KIX13" s="63"/>
      <c r="KIY13" s="63"/>
      <c r="KIZ13" s="63"/>
      <c r="KJA13" s="63"/>
      <c r="KJB13" s="63"/>
      <c r="KJC13" s="63"/>
      <c r="KJD13" s="63"/>
      <c r="KJE13" s="63"/>
      <c r="KJF13" s="63"/>
      <c r="KJG13" s="63"/>
      <c r="KJH13" s="63"/>
      <c r="KJI13" s="63"/>
      <c r="KJJ13" s="63"/>
      <c r="KJK13" s="63"/>
      <c r="KJL13" s="63"/>
      <c r="KJM13" s="63"/>
      <c r="KJN13" s="63"/>
      <c r="KJO13" s="63"/>
      <c r="KJP13" s="63"/>
      <c r="KJQ13" s="63"/>
      <c r="KJR13" s="63"/>
      <c r="KJS13" s="63"/>
      <c r="KJT13" s="63"/>
      <c r="KJU13" s="63"/>
      <c r="KJV13" s="63"/>
      <c r="KJW13" s="63"/>
      <c r="KJX13" s="63"/>
      <c r="KJY13" s="63"/>
      <c r="KJZ13" s="63"/>
      <c r="KKA13" s="63"/>
      <c r="KKB13" s="63"/>
      <c r="KKC13" s="63"/>
      <c r="KKD13" s="63"/>
      <c r="KKE13" s="63"/>
      <c r="KKF13" s="63"/>
      <c r="KKG13" s="63"/>
      <c r="KKH13" s="63"/>
      <c r="KKI13" s="63"/>
      <c r="KKJ13" s="63"/>
      <c r="KKK13" s="63"/>
      <c r="KKL13" s="63"/>
      <c r="KKM13" s="63"/>
      <c r="KKN13" s="63"/>
      <c r="KKO13" s="63"/>
      <c r="KKP13" s="63"/>
      <c r="KKQ13" s="63"/>
      <c r="KKR13" s="63"/>
      <c r="KKS13" s="63"/>
      <c r="KKT13" s="63"/>
      <c r="KKU13" s="63"/>
      <c r="KKV13" s="63"/>
      <c r="KKW13" s="63"/>
      <c r="KKX13" s="63"/>
      <c r="KKY13" s="63"/>
      <c r="KKZ13" s="63"/>
      <c r="KLA13" s="63"/>
      <c r="KLB13" s="63"/>
      <c r="KLC13" s="63"/>
      <c r="KLD13" s="63"/>
      <c r="KLE13" s="63"/>
      <c r="KLF13" s="63"/>
      <c r="KLG13" s="63"/>
      <c r="KLH13" s="63"/>
      <c r="KLI13" s="63"/>
      <c r="KLJ13" s="63"/>
      <c r="KLK13" s="63"/>
      <c r="KLL13" s="63"/>
      <c r="KLM13" s="63"/>
      <c r="KLN13" s="63"/>
      <c r="KLO13" s="63"/>
      <c r="KLP13" s="63"/>
      <c r="KLQ13" s="63"/>
      <c r="KLR13" s="63"/>
      <c r="KLS13" s="63"/>
      <c r="KLT13" s="63"/>
      <c r="KLU13" s="63"/>
      <c r="KLV13" s="63"/>
      <c r="KLW13" s="63"/>
      <c r="KLX13" s="63"/>
      <c r="KLY13" s="63"/>
      <c r="KLZ13" s="63"/>
      <c r="KMA13" s="63"/>
      <c r="KMB13" s="63"/>
      <c r="KMC13" s="63"/>
      <c r="KMD13" s="63"/>
      <c r="KME13" s="63"/>
      <c r="KMF13" s="63"/>
      <c r="KMG13" s="63"/>
      <c r="KMH13" s="63"/>
      <c r="KMI13" s="63"/>
      <c r="KMJ13" s="63"/>
      <c r="KMK13" s="63"/>
      <c r="KML13" s="63"/>
      <c r="KMM13" s="63"/>
      <c r="KMN13" s="63"/>
      <c r="KMO13" s="63"/>
      <c r="KMP13" s="63"/>
      <c r="KMQ13" s="63"/>
      <c r="KMR13" s="63"/>
      <c r="KMS13" s="63"/>
      <c r="KMT13" s="63"/>
      <c r="KMU13" s="63"/>
      <c r="KMV13" s="63"/>
      <c r="KMW13" s="63"/>
      <c r="KMX13" s="63"/>
      <c r="KMY13" s="63"/>
      <c r="KMZ13" s="63"/>
      <c r="KNA13" s="63"/>
      <c r="KNB13" s="63"/>
      <c r="KNC13" s="63"/>
      <c r="KND13" s="63"/>
      <c r="KNE13" s="63"/>
      <c r="KNF13" s="63"/>
      <c r="KNG13" s="63"/>
      <c r="KNH13" s="63"/>
      <c r="KNI13" s="63"/>
      <c r="KNJ13" s="63"/>
      <c r="KNK13" s="63"/>
      <c r="KNL13" s="63"/>
      <c r="KNM13" s="63"/>
      <c r="KNN13" s="63"/>
      <c r="KNO13" s="63"/>
      <c r="KNP13" s="63"/>
      <c r="KNQ13" s="63"/>
      <c r="KNR13" s="63"/>
      <c r="KNS13" s="63"/>
      <c r="KNT13" s="63"/>
      <c r="KNU13" s="63"/>
      <c r="KNV13" s="63"/>
      <c r="KNW13" s="63"/>
      <c r="KNX13" s="63"/>
      <c r="KNY13" s="63"/>
      <c r="KNZ13" s="63"/>
      <c r="KOA13" s="63"/>
      <c r="KOB13" s="63"/>
      <c r="KOC13" s="63"/>
      <c r="KOD13" s="63"/>
      <c r="KOE13" s="63"/>
      <c r="KOF13" s="63"/>
      <c r="KOG13" s="63"/>
      <c r="KOH13" s="63"/>
      <c r="KOI13" s="63"/>
      <c r="KOJ13" s="63"/>
      <c r="KOK13" s="63"/>
      <c r="KOL13" s="63"/>
      <c r="KOM13" s="63"/>
      <c r="KON13" s="63"/>
      <c r="KOO13" s="63"/>
      <c r="KOP13" s="63"/>
      <c r="KOQ13" s="63"/>
      <c r="KOR13" s="63"/>
      <c r="KOS13" s="63"/>
      <c r="KOT13" s="63"/>
      <c r="KOU13" s="63"/>
      <c r="KOV13" s="63"/>
      <c r="KOW13" s="63"/>
      <c r="KOX13" s="63"/>
      <c r="KOY13" s="63"/>
      <c r="KOZ13" s="63"/>
      <c r="KPA13" s="63"/>
      <c r="KPB13" s="63"/>
      <c r="KPC13" s="63"/>
      <c r="KPD13" s="63"/>
      <c r="KPE13" s="63"/>
      <c r="KPF13" s="63"/>
      <c r="KPG13" s="63"/>
      <c r="KPH13" s="63"/>
      <c r="KPI13" s="63"/>
      <c r="KPJ13" s="63"/>
      <c r="KPK13" s="63"/>
      <c r="KPL13" s="63"/>
      <c r="KPM13" s="63"/>
      <c r="KPN13" s="63"/>
      <c r="KPO13" s="63"/>
      <c r="KPP13" s="63"/>
      <c r="KPQ13" s="63"/>
      <c r="KPR13" s="63"/>
      <c r="KPS13" s="63"/>
      <c r="KPT13" s="63"/>
      <c r="KPU13" s="63"/>
      <c r="KPV13" s="63"/>
      <c r="KPW13" s="63"/>
      <c r="KPX13" s="63"/>
      <c r="KPY13" s="63"/>
      <c r="KPZ13" s="63"/>
      <c r="KQA13" s="63"/>
      <c r="KQB13" s="63"/>
      <c r="KQC13" s="63"/>
      <c r="KQD13" s="63"/>
      <c r="KQE13" s="63"/>
      <c r="KQF13" s="63"/>
      <c r="KQG13" s="63"/>
      <c r="KQH13" s="63"/>
      <c r="KQI13" s="63"/>
      <c r="KQJ13" s="63"/>
      <c r="KQK13" s="63"/>
      <c r="KQL13" s="63"/>
      <c r="KQM13" s="63"/>
      <c r="KQN13" s="63"/>
      <c r="KQO13" s="63"/>
      <c r="KQP13" s="63"/>
      <c r="KQQ13" s="63"/>
      <c r="KQR13" s="63"/>
      <c r="KQS13" s="63"/>
      <c r="KQT13" s="63"/>
      <c r="KQU13" s="63"/>
      <c r="KQV13" s="63"/>
      <c r="KQW13" s="63"/>
      <c r="KQX13" s="63"/>
      <c r="KQY13" s="63"/>
      <c r="KQZ13" s="63"/>
      <c r="KRA13" s="63"/>
      <c r="KRB13" s="63"/>
      <c r="KRC13" s="63"/>
      <c r="KRD13" s="63"/>
      <c r="KRE13" s="63"/>
      <c r="KRF13" s="63"/>
      <c r="KRG13" s="63"/>
      <c r="KRH13" s="63"/>
      <c r="KRI13" s="63"/>
      <c r="KRJ13" s="63"/>
      <c r="KRK13" s="63"/>
      <c r="KRL13" s="63"/>
      <c r="KRM13" s="63"/>
      <c r="KRN13" s="63"/>
      <c r="KRO13" s="63"/>
      <c r="KRP13" s="63"/>
      <c r="KRQ13" s="63"/>
      <c r="KRR13" s="63"/>
      <c r="KRS13" s="63"/>
      <c r="KRT13" s="63"/>
      <c r="KRU13" s="63"/>
      <c r="KRV13" s="63"/>
      <c r="KRW13" s="63"/>
      <c r="KRX13" s="63"/>
      <c r="KRY13" s="63"/>
      <c r="KRZ13" s="63"/>
      <c r="KSA13" s="63"/>
      <c r="KSB13" s="63"/>
      <c r="KSC13" s="63"/>
      <c r="KSD13" s="63"/>
      <c r="KSE13" s="63"/>
      <c r="KSF13" s="63"/>
      <c r="KSG13" s="63"/>
      <c r="KSH13" s="63"/>
      <c r="KSI13" s="63"/>
      <c r="KSJ13" s="63"/>
      <c r="KSK13" s="63"/>
      <c r="KSL13" s="63"/>
      <c r="KSM13" s="63"/>
      <c r="KSN13" s="63"/>
      <c r="KSO13" s="63"/>
      <c r="KSP13" s="63"/>
      <c r="KSQ13" s="63"/>
      <c r="KSR13" s="63"/>
      <c r="KSS13" s="63"/>
      <c r="KST13" s="63"/>
      <c r="KSU13" s="63"/>
      <c r="KSV13" s="63"/>
      <c r="KSW13" s="63"/>
      <c r="KSX13" s="63"/>
      <c r="KSY13" s="63"/>
      <c r="KSZ13" s="63"/>
      <c r="KTA13" s="63"/>
      <c r="KTB13" s="63"/>
      <c r="KTC13" s="63"/>
      <c r="KTD13" s="63"/>
      <c r="KTE13" s="63"/>
      <c r="KTF13" s="63"/>
      <c r="KTG13" s="63"/>
      <c r="KTH13" s="63"/>
      <c r="KTI13" s="63"/>
      <c r="KTJ13" s="63"/>
      <c r="KTK13" s="63"/>
      <c r="KTL13" s="63"/>
      <c r="KTM13" s="63"/>
      <c r="KTN13" s="63"/>
      <c r="KTO13" s="63"/>
      <c r="KTP13" s="63"/>
      <c r="KTQ13" s="63"/>
      <c r="KTR13" s="63"/>
      <c r="KTS13" s="63"/>
      <c r="KTT13" s="63"/>
      <c r="KTU13" s="63"/>
      <c r="KTV13" s="63"/>
      <c r="KTW13" s="63"/>
      <c r="KTX13" s="63"/>
      <c r="KTY13" s="63"/>
      <c r="KTZ13" s="63"/>
      <c r="KUA13" s="63"/>
      <c r="KUB13" s="63"/>
      <c r="KUC13" s="63"/>
      <c r="KUD13" s="63"/>
      <c r="KUE13" s="63"/>
      <c r="KUF13" s="63"/>
      <c r="KUG13" s="63"/>
      <c r="KUH13" s="63"/>
      <c r="KUI13" s="63"/>
      <c r="KUJ13" s="63"/>
      <c r="KUK13" s="63"/>
      <c r="KUL13" s="63"/>
      <c r="KUM13" s="63"/>
      <c r="KUN13" s="63"/>
      <c r="KUO13" s="63"/>
      <c r="KUP13" s="63"/>
      <c r="KUQ13" s="63"/>
      <c r="KUR13" s="63"/>
      <c r="KUS13" s="63"/>
      <c r="KUT13" s="63"/>
      <c r="KUU13" s="63"/>
      <c r="KUV13" s="63"/>
      <c r="KUW13" s="63"/>
      <c r="KUX13" s="63"/>
      <c r="KUY13" s="63"/>
      <c r="KUZ13" s="63"/>
      <c r="KVA13" s="63"/>
      <c r="KVB13" s="63"/>
      <c r="KVC13" s="63"/>
      <c r="KVD13" s="63"/>
      <c r="KVE13" s="63"/>
      <c r="KVF13" s="63"/>
      <c r="KVG13" s="63"/>
      <c r="KVH13" s="63"/>
      <c r="KVI13" s="63"/>
      <c r="KVJ13" s="63"/>
      <c r="KVK13" s="63"/>
      <c r="KVL13" s="63"/>
      <c r="KVM13" s="63"/>
      <c r="KVN13" s="63"/>
      <c r="KVO13" s="63"/>
      <c r="KVP13" s="63"/>
      <c r="KVQ13" s="63"/>
      <c r="KVR13" s="63"/>
      <c r="KVS13" s="63"/>
      <c r="KVT13" s="63"/>
      <c r="KVU13" s="63"/>
      <c r="KVV13" s="63"/>
      <c r="KVW13" s="63"/>
      <c r="KVX13" s="63"/>
      <c r="KVY13" s="63"/>
      <c r="KVZ13" s="63"/>
      <c r="KWA13" s="63"/>
      <c r="KWB13" s="63"/>
      <c r="KWC13" s="63"/>
      <c r="KWD13" s="63"/>
      <c r="KWE13" s="63"/>
      <c r="KWF13" s="63"/>
      <c r="KWG13" s="63"/>
      <c r="KWH13" s="63"/>
      <c r="KWI13" s="63"/>
      <c r="KWJ13" s="63"/>
      <c r="KWK13" s="63"/>
      <c r="KWL13" s="63"/>
      <c r="KWM13" s="63"/>
      <c r="KWN13" s="63"/>
      <c r="KWO13" s="63"/>
      <c r="KWP13" s="63"/>
      <c r="KWQ13" s="63"/>
      <c r="KWR13" s="63"/>
      <c r="KWS13" s="63"/>
      <c r="KWT13" s="63"/>
      <c r="KWU13" s="63"/>
      <c r="KWV13" s="63"/>
      <c r="KWW13" s="63"/>
      <c r="KWX13" s="63"/>
      <c r="KWY13" s="63"/>
      <c r="KWZ13" s="63"/>
      <c r="KXA13" s="63"/>
      <c r="KXB13" s="63"/>
      <c r="KXC13" s="63"/>
      <c r="KXD13" s="63"/>
      <c r="KXE13" s="63"/>
      <c r="KXF13" s="63"/>
      <c r="KXG13" s="63"/>
      <c r="KXH13" s="63"/>
      <c r="KXI13" s="63"/>
      <c r="KXJ13" s="63"/>
      <c r="KXK13" s="63"/>
      <c r="KXL13" s="63"/>
      <c r="KXM13" s="63"/>
      <c r="KXN13" s="63"/>
      <c r="KXO13" s="63"/>
      <c r="KXP13" s="63"/>
      <c r="KXQ13" s="63"/>
      <c r="KXR13" s="63"/>
      <c r="KXS13" s="63"/>
      <c r="KXT13" s="63"/>
      <c r="KXU13" s="63"/>
      <c r="KXV13" s="63"/>
      <c r="KXW13" s="63"/>
      <c r="KXX13" s="63"/>
      <c r="KXY13" s="63"/>
      <c r="KXZ13" s="63"/>
      <c r="KYA13" s="63"/>
      <c r="KYB13" s="63"/>
      <c r="KYC13" s="63"/>
      <c r="KYD13" s="63"/>
      <c r="KYE13" s="63"/>
      <c r="KYF13" s="63"/>
      <c r="KYG13" s="63"/>
      <c r="KYH13" s="63"/>
      <c r="KYI13" s="63"/>
      <c r="KYJ13" s="63"/>
      <c r="KYK13" s="63"/>
      <c r="KYL13" s="63"/>
      <c r="KYM13" s="63"/>
      <c r="KYN13" s="63"/>
      <c r="KYO13" s="63"/>
      <c r="KYP13" s="63"/>
      <c r="KYQ13" s="63"/>
      <c r="KYR13" s="63"/>
      <c r="KYS13" s="63"/>
      <c r="KYT13" s="63"/>
      <c r="KYU13" s="63"/>
      <c r="KYV13" s="63"/>
      <c r="KYW13" s="63"/>
      <c r="KYX13" s="63"/>
      <c r="KYY13" s="63"/>
      <c r="KYZ13" s="63"/>
      <c r="KZA13" s="63"/>
      <c r="KZB13" s="63"/>
      <c r="KZC13" s="63"/>
      <c r="KZD13" s="63"/>
      <c r="KZE13" s="63"/>
      <c r="KZF13" s="63"/>
      <c r="KZG13" s="63"/>
      <c r="KZH13" s="63"/>
      <c r="KZI13" s="63"/>
      <c r="KZJ13" s="63"/>
      <c r="KZK13" s="63"/>
      <c r="KZL13" s="63"/>
      <c r="KZM13" s="63"/>
      <c r="KZN13" s="63"/>
      <c r="KZO13" s="63"/>
      <c r="KZP13" s="63"/>
      <c r="KZQ13" s="63"/>
      <c r="KZR13" s="63"/>
      <c r="KZS13" s="63"/>
      <c r="KZT13" s="63"/>
      <c r="KZU13" s="63"/>
      <c r="KZV13" s="63"/>
      <c r="KZW13" s="63"/>
      <c r="KZX13" s="63"/>
      <c r="KZY13" s="63"/>
      <c r="KZZ13" s="63"/>
      <c r="LAA13" s="63"/>
      <c r="LAB13" s="63"/>
      <c r="LAC13" s="63"/>
      <c r="LAD13" s="63"/>
      <c r="LAE13" s="63"/>
      <c r="LAF13" s="63"/>
      <c r="LAG13" s="63"/>
      <c r="LAH13" s="63"/>
      <c r="LAI13" s="63"/>
      <c r="LAJ13" s="63"/>
      <c r="LAK13" s="63"/>
      <c r="LAL13" s="63"/>
      <c r="LAM13" s="63"/>
      <c r="LAN13" s="63"/>
      <c r="LAO13" s="63"/>
      <c r="LAP13" s="63"/>
      <c r="LAQ13" s="63"/>
      <c r="LAR13" s="63"/>
      <c r="LAS13" s="63"/>
      <c r="LAT13" s="63"/>
      <c r="LAU13" s="63"/>
      <c r="LAV13" s="63"/>
      <c r="LAW13" s="63"/>
      <c r="LAX13" s="63"/>
      <c r="LAY13" s="63"/>
      <c r="LAZ13" s="63"/>
      <c r="LBA13" s="63"/>
      <c r="LBB13" s="63"/>
      <c r="LBC13" s="63"/>
      <c r="LBD13" s="63"/>
      <c r="LBE13" s="63"/>
      <c r="LBF13" s="63"/>
      <c r="LBG13" s="63"/>
      <c r="LBH13" s="63"/>
      <c r="LBI13" s="63"/>
      <c r="LBJ13" s="63"/>
      <c r="LBK13" s="63"/>
      <c r="LBL13" s="63"/>
      <c r="LBM13" s="63"/>
      <c r="LBN13" s="63"/>
      <c r="LBO13" s="63"/>
      <c r="LBP13" s="63"/>
      <c r="LBQ13" s="63"/>
      <c r="LBR13" s="63"/>
      <c r="LBS13" s="63"/>
      <c r="LBT13" s="63"/>
      <c r="LBU13" s="63"/>
      <c r="LBV13" s="63"/>
      <c r="LBW13" s="63"/>
      <c r="LBX13" s="63"/>
      <c r="LBY13" s="63"/>
      <c r="LBZ13" s="63"/>
      <c r="LCA13" s="63"/>
      <c r="LCB13" s="63"/>
      <c r="LCC13" s="63"/>
      <c r="LCD13" s="63"/>
      <c r="LCE13" s="63"/>
      <c r="LCF13" s="63"/>
      <c r="LCG13" s="63"/>
      <c r="LCH13" s="63"/>
      <c r="LCI13" s="63"/>
      <c r="LCJ13" s="63"/>
      <c r="LCK13" s="63"/>
      <c r="LCL13" s="63"/>
      <c r="LCM13" s="63"/>
      <c r="LCN13" s="63"/>
      <c r="LCO13" s="63"/>
      <c r="LCP13" s="63"/>
      <c r="LCQ13" s="63"/>
      <c r="LCR13" s="63"/>
      <c r="LCS13" s="63"/>
      <c r="LCT13" s="63"/>
      <c r="LCU13" s="63"/>
      <c r="LCV13" s="63"/>
      <c r="LCW13" s="63"/>
      <c r="LCX13" s="63"/>
      <c r="LCY13" s="63"/>
      <c r="LCZ13" s="63"/>
      <c r="LDA13" s="63"/>
      <c r="LDB13" s="63"/>
      <c r="LDC13" s="63"/>
      <c r="LDD13" s="63"/>
      <c r="LDE13" s="63"/>
      <c r="LDF13" s="63"/>
      <c r="LDG13" s="63"/>
      <c r="LDH13" s="63"/>
      <c r="LDI13" s="63"/>
      <c r="LDJ13" s="63"/>
      <c r="LDK13" s="63"/>
      <c r="LDL13" s="63"/>
      <c r="LDM13" s="63"/>
      <c r="LDN13" s="63"/>
      <c r="LDO13" s="63"/>
      <c r="LDP13" s="63"/>
      <c r="LDQ13" s="63"/>
      <c r="LDR13" s="63"/>
      <c r="LDS13" s="63"/>
      <c r="LDT13" s="63"/>
      <c r="LDU13" s="63"/>
      <c r="LDV13" s="63"/>
      <c r="LDW13" s="63"/>
      <c r="LDX13" s="63"/>
      <c r="LDY13" s="63"/>
      <c r="LDZ13" s="63"/>
      <c r="LEA13" s="63"/>
      <c r="LEB13" s="63"/>
      <c r="LEC13" s="63"/>
      <c r="LED13" s="63"/>
      <c r="LEE13" s="63"/>
      <c r="LEF13" s="63"/>
      <c r="LEG13" s="63"/>
      <c r="LEH13" s="63"/>
      <c r="LEI13" s="63"/>
      <c r="LEJ13" s="63"/>
      <c r="LEK13" s="63"/>
      <c r="LEL13" s="63"/>
      <c r="LEM13" s="63"/>
      <c r="LEN13" s="63"/>
      <c r="LEO13" s="63"/>
      <c r="LEP13" s="63"/>
      <c r="LEQ13" s="63"/>
      <c r="LER13" s="63"/>
      <c r="LES13" s="63"/>
      <c r="LET13" s="63"/>
      <c r="LEU13" s="63"/>
      <c r="LEV13" s="63"/>
      <c r="LEW13" s="63"/>
      <c r="LEX13" s="63"/>
      <c r="LEY13" s="63"/>
      <c r="LEZ13" s="63"/>
      <c r="LFA13" s="63"/>
      <c r="LFB13" s="63"/>
      <c r="LFC13" s="63"/>
      <c r="LFD13" s="63"/>
      <c r="LFE13" s="63"/>
      <c r="LFF13" s="63"/>
      <c r="LFG13" s="63"/>
      <c r="LFH13" s="63"/>
      <c r="LFI13" s="63"/>
      <c r="LFJ13" s="63"/>
      <c r="LFK13" s="63"/>
      <c r="LFL13" s="63"/>
      <c r="LFM13" s="63"/>
      <c r="LFN13" s="63"/>
      <c r="LFO13" s="63"/>
      <c r="LFP13" s="63"/>
      <c r="LFQ13" s="63"/>
      <c r="LFR13" s="63"/>
      <c r="LFS13" s="63"/>
      <c r="LFT13" s="63"/>
      <c r="LFU13" s="63"/>
      <c r="LFV13" s="63"/>
      <c r="LFW13" s="63"/>
      <c r="LFX13" s="63"/>
      <c r="LFY13" s="63"/>
      <c r="LFZ13" s="63"/>
      <c r="LGA13" s="63"/>
      <c r="LGB13" s="63"/>
      <c r="LGC13" s="63"/>
      <c r="LGD13" s="63"/>
      <c r="LGE13" s="63"/>
      <c r="LGF13" s="63"/>
      <c r="LGG13" s="63"/>
      <c r="LGH13" s="63"/>
      <c r="LGI13" s="63"/>
      <c r="LGJ13" s="63"/>
      <c r="LGK13" s="63"/>
      <c r="LGL13" s="63"/>
      <c r="LGM13" s="63"/>
      <c r="LGN13" s="63"/>
      <c r="LGO13" s="63"/>
      <c r="LGP13" s="63"/>
      <c r="LGQ13" s="63"/>
      <c r="LGR13" s="63"/>
      <c r="LGS13" s="63"/>
      <c r="LGT13" s="63"/>
      <c r="LGU13" s="63"/>
      <c r="LGV13" s="63"/>
      <c r="LGW13" s="63"/>
      <c r="LGX13" s="63"/>
      <c r="LGY13" s="63"/>
      <c r="LGZ13" s="63"/>
      <c r="LHA13" s="63"/>
      <c r="LHB13" s="63"/>
      <c r="LHC13" s="63"/>
      <c r="LHD13" s="63"/>
      <c r="LHE13" s="63"/>
      <c r="LHF13" s="63"/>
      <c r="LHG13" s="63"/>
      <c r="LHH13" s="63"/>
      <c r="LHI13" s="63"/>
      <c r="LHJ13" s="63"/>
      <c r="LHK13" s="63"/>
      <c r="LHL13" s="63"/>
      <c r="LHM13" s="63"/>
      <c r="LHN13" s="63"/>
      <c r="LHO13" s="63"/>
      <c r="LHP13" s="63"/>
      <c r="LHQ13" s="63"/>
      <c r="LHR13" s="63"/>
      <c r="LHS13" s="63"/>
      <c r="LHT13" s="63"/>
      <c r="LHU13" s="63"/>
      <c r="LHV13" s="63"/>
      <c r="LHW13" s="63"/>
      <c r="LHX13" s="63"/>
      <c r="LHY13" s="63"/>
      <c r="LHZ13" s="63"/>
      <c r="LIA13" s="63"/>
      <c r="LIB13" s="63"/>
      <c r="LIC13" s="63"/>
      <c r="LID13" s="63"/>
      <c r="LIE13" s="63"/>
      <c r="LIF13" s="63"/>
      <c r="LIG13" s="63"/>
      <c r="LIH13" s="63"/>
      <c r="LII13" s="63"/>
      <c r="LIJ13" s="63"/>
      <c r="LIK13" s="63"/>
      <c r="LIL13" s="63"/>
      <c r="LIM13" s="63"/>
      <c r="LIN13" s="63"/>
      <c r="LIO13" s="63"/>
      <c r="LIP13" s="63"/>
      <c r="LIQ13" s="63"/>
      <c r="LIR13" s="63"/>
      <c r="LIS13" s="63"/>
      <c r="LIT13" s="63"/>
      <c r="LIU13" s="63"/>
      <c r="LIV13" s="63"/>
      <c r="LIW13" s="63"/>
      <c r="LIX13" s="63"/>
      <c r="LIY13" s="63"/>
      <c r="LIZ13" s="63"/>
      <c r="LJA13" s="63"/>
      <c r="LJB13" s="63"/>
      <c r="LJC13" s="63"/>
      <c r="LJD13" s="63"/>
      <c r="LJE13" s="63"/>
      <c r="LJF13" s="63"/>
      <c r="LJG13" s="63"/>
      <c r="LJH13" s="63"/>
      <c r="LJI13" s="63"/>
      <c r="LJJ13" s="63"/>
      <c r="LJK13" s="63"/>
      <c r="LJL13" s="63"/>
      <c r="LJM13" s="63"/>
      <c r="LJN13" s="63"/>
      <c r="LJO13" s="63"/>
      <c r="LJP13" s="63"/>
      <c r="LJQ13" s="63"/>
      <c r="LJR13" s="63"/>
      <c r="LJS13" s="63"/>
      <c r="LJT13" s="63"/>
      <c r="LJU13" s="63"/>
      <c r="LJV13" s="63"/>
      <c r="LJW13" s="63"/>
      <c r="LJX13" s="63"/>
      <c r="LJY13" s="63"/>
      <c r="LJZ13" s="63"/>
      <c r="LKA13" s="63"/>
      <c r="LKB13" s="63"/>
      <c r="LKC13" s="63"/>
      <c r="LKD13" s="63"/>
      <c r="LKE13" s="63"/>
      <c r="LKF13" s="63"/>
      <c r="LKG13" s="63"/>
      <c r="LKH13" s="63"/>
      <c r="LKI13" s="63"/>
      <c r="LKJ13" s="63"/>
      <c r="LKK13" s="63"/>
      <c r="LKL13" s="63"/>
      <c r="LKM13" s="63"/>
      <c r="LKN13" s="63"/>
      <c r="LKO13" s="63"/>
      <c r="LKP13" s="63"/>
      <c r="LKQ13" s="63"/>
      <c r="LKR13" s="63"/>
      <c r="LKS13" s="63"/>
      <c r="LKT13" s="63"/>
      <c r="LKU13" s="63"/>
      <c r="LKV13" s="63"/>
      <c r="LKW13" s="63"/>
      <c r="LKX13" s="63"/>
      <c r="LKY13" s="63"/>
      <c r="LKZ13" s="63"/>
      <c r="LLA13" s="63"/>
      <c r="LLB13" s="63"/>
      <c r="LLC13" s="63"/>
      <c r="LLD13" s="63"/>
      <c r="LLE13" s="63"/>
      <c r="LLF13" s="63"/>
      <c r="LLG13" s="63"/>
      <c r="LLH13" s="63"/>
      <c r="LLI13" s="63"/>
      <c r="LLJ13" s="63"/>
      <c r="LLK13" s="63"/>
      <c r="LLL13" s="63"/>
      <c r="LLM13" s="63"/>
      <c r="LLN13" s="63"/>
      <c r="LLO13" s="63"/>
      <c r="LLP13" s="63"/>
      <c r="LLQ13" s="63"/>
      <c r="LLR13" s="63"/>
      <c r="LLS13" s="63"/>
      <c r="LLT13" s="63"/>
      <c r="LLU13" s="63"/>
      <c r="LLV13" s="63"/>
      <c r="LLW13" s="63"/>
      <c r="LLX13" s="63"/>
      <c r="LLY13" s="63"/>
      <c r="LLZ13" s="63"/>
      <c r="LMA13" s="63"/>
      <c r="LMB13" s="63"/>
      <c r="LMC13" s="63"/>
      <c r="LMD13" s="63"/>
      <c r="LME13" s="63"/>
      <c r="LMF13" s="63"/>
      <c r="LMG13" s="63"/>
      <c r="LMH13" s="63"/>
      <c r="LMI13" s="63"/>
      <c r="LMJ13" s="63"/>
      <c r="LMK13" s="63"/>
      <c r="LML13" s="63"/>
      <c r="LMM13" s="63"/>
      <c r="LMN13" s="63"/>
      <c r="LMO13" s="63"/>
      <c r="LMP13" s="63"/>
      <c r="LMQ13" s="63"/>
      <c r="LMR13" s="63"/>
      <c r="LMS13" s="63"/>
      <c r="LMT13" s="63"/>
      <c r="LMU13" s="63"/>
      <c r="LMV13" s="63"/>
      <c r="LMW13" s="63"/>
      <c r="LMX13" s="63"/>
      <c r="LMY13" s="63"/>
      <c r="LMZ13" s="63"/>
      <c r="LNA13" s="63"/>
      <c r="LNB13" s="63"/>
      <c r="LNC13" s="63"/>
      <c r="LND13" s="63"/>
      <c r="LNE13" s="63"/>
      <c r="LNF13" s="63"/>
      <c r="LNG13" s="63"/>
      <c r="LNH13" s="63"/>
      <c r="LNI13" s="63"/>
      <c r="LNJ13" s="63"/>
      <c r="LNK13" s="63"/>
      <c r="LNL13" s="63"/>
      <c r="LNM13" s="63"/>
      <c r="LNN13" s="63"/>
      <c r="LNO13" s="63"/>
      <c r="LNP13" s="63"/>
      <c r="LNQ13" s="63"/>
      <c r="LNR13" s="63"/>
      <c r="LNS13" s="63"/>
      <c r="LNT13" s="63"/>
      <c r="LNU13" s="63"/>
      <c r="LNV13" s="63"/>
      <c r="LNW13" s="63"/>
      <c r="LNX13" s="63"/>
      <c r="LNY13" s="63"/>
      <c r="LNZ13" s="63"/>
      <c r="LOA13" s="63"/>
      <c r="LOB13" s="63"/>
      <c r="LOC13" s="63"/>
      <c r="LOD13" s="63"/>
      <c r="LOE13" s="63"/>
      <c r="LOF13" s="63"/>
      <c r="LOG13" s="63"/>
      <c r="LOH13" s="63"/>
      <c r="LOI13" s="63"/>
      <c r="LOJ13" s="63"/>
      <c r="LOK13" s="63"/>
      <c r="LOL13" s="63"/>
      <c r="LOM13" s="63"/>
      <c r="LON13" s="63"/>
      <c r="LOO13" s="63"/>
      <c r="LOP13" s="63"/>
      <c r="LOQ13" s="63"/>
      <c r="LOR13" s="63"/>
      <c r="LOS13" s="63"/>
      <c r="LOT13" s="63"/>
      <c r="LOU13" s="63"/>
      <c r="LOV13" s="63"/>
      <c r="LOW13" s="63"/>
      <c r="LOX13" s="63"/>
      <c r="LOY13" s="63"/>
      <c r="LOZ13" s="63"/>
      <c r="LPA13" s="63"/>
      <c r="LPB13" s="63"/>
      <c r="LPC13" s="63"/>
      <c r="LPD13" s="63"/>
      <c r="LPE13" s="63"/>
      <c r="LPF13" s="63"/>
      <c r="LPG13" s="63"/>
      <c r="LPH13" s="63"/>
      <c r="LPI13" s="63"/>
      <c r="LPJ13" s="63"/>
      <c r="LPK13" s="63"/>
      <c r="LPL13" s="63"/>
      <c r="LPM13" s="63"/>
      <c r="LPN13" s="63"/>
      <c r="LPO13" s="63"/>
      <c r="LPP13" s="63"/>
      <c r="LPQ13" s="63"/>
      <c r="LPR13" s="63"/>
      <c r="LPS13" s="63"/>
      <c r="LPT13" s="63"/>
      <c r="LPU13" s="63"/>
      <c r="LPV13" s="63"/>
      <c r="LPW13" s="63"/>
      <c r="LPX13" s="63"/>
      <c r="LPY13" s="63"/>
      <c r="LPZ13" s="63"/>
      <c r="LQA13" s="63"/>
      <c r="LQB13" s="63"/>
      <c r="LQC13" s="63"/>
      <c r="LQD13" s="63"/>
      <c r="LQE13" s="63"/>
      <c r="LQF13" s="63"/>
      <c r="LQG13" s="63"/>
      <c r="LQH13" s="63"/>
      <c r="LQI13" s="63"/>
      <c r="LQJ13" s="63"/>
      <c r="LQK13" s="63"/>
      <c r="LQL13" s="63"/>
      <c r="LQM13" s="63"/>
      <c r="LQN13" s="63"/>
      <c r="LQO13" s="63"/>
      <c r="LQP13" s="63"/>
      <c r="LQQ13" s="63"/>
      <c r="LQR13" s="63"/>
      <c r="LQS13" s="63"/>
      <c r="LQT13" s="63"/>
      <c r="LQU13" s="63"/>
      <c r="LQV13" s="63"/>
      <c r="LQW13" s="63"/>
      <c r="LQX13" s="63"/>
      <c r="LQY13" s="63"/>
      <c r="LQZ13" s="63"/>
      <c r="LRA13" s="63"/>
      <c r="LRB13" s="63"/>
      <c r="LRC13" s="63"/>
      <c r="LRD13" s="63"/>
      <c r="LRE13" s="63"/>
      <c r="LRF13" s="63"/>
      <c r="LRG13" s="63"/>
      <c r="LRH13" s="63"/>
      <c r="LRI13" s="63"/>
      <c r="LRJ13" s="63"/>
      <c r="LRK13" s="63"/>
      <c r="LRL13" s="63"/>
      <c r="LRM13" s="63"/>
      <c r="LRN13" s="63"/>
      <c r="LRO13" s="63"/>
      <c r="LRP13" s="63"/>
      <c r="LRQ13" s="63"/>
      <c r="LRR13" s="63"/>
      <c r="LRS13" s="63"/>
      <c r="LRT13" s="63"/>
      <c r="LRU13" s="63"/>
      <c r="LRV13" s="63"/>
      <c r="LRW13" s="63"/>
      <c r="LRX13" s="63"/>
      <c r="LRY13" s="63"/>
      <c r="LRZ13" s="63"/>
      <c r="LSA13" s="63"/>
      <c r="LSB13" s="63"/>
      <c r="LSC13" s="63"/>
      <c r="LSD13" s="63"/>
      <c r="LSE13" s="63"/>
      <c r="LSF13" s="63"/>
      <c r="LSG13" s="63"/>
      <c r="LSH13" s="63"/>
      <c r="LSI13" s="63"/>
      <c r="LSJ13" s="63"/>
      <c r="LSK13" s="63"/>
      <c r="LSL13" s="63"/>
      <c r="LSM13" s="63"/>
      <c r="LSN13" s="63"/>
      <c r="LSO13" s="63"/>
      <c r="LSP13" s="63"/>
      <c r="LSQ13" s="63"/>
      <c r="LSR13" s="63"/>
      <c r="LSS13" s="63"/>
      <c r="LST13" s="63"/>
      <c r="LSU13" s="63"/>
      <c r="LSV13" s="63"/>
      <c r="LSW13" s="63"/>
      <c r="LSX13" s="63"/>
      <c r="LSY13" s="63"/>
      <c r="LSZ13" s="63"/>
      <c r="LTA13" s="63"/>
      <c r="LTB13" s="63"/>
      <c r="LTC13" s="63"/>
      <c r="LTD13" s="63"/>
      <c r="LTE13" s="63"/>
      <c r="LTF13" s="63"/>
      <c r="LTG13" s="63"/>
      <c r="LTH13" s="63"/>
      <c r="LTI13" s="63"/>
      <c r="LTJ13" s="63"/>
      <c r="LTK13" s="63"/>
      <c r="LTL13" s="63"/>
      <c r="LTM13" s="63"/>
      <c r="LTN13" s="63"/>
      <c r="LTO13" s="63"/>
      <c r="LTP13" s="63"/>
      <c r="LTQ13" s="63"/>
      <c r="LTR13" s="63"/>
      <c r="LTS13" s="63"/>
      <c r="LTT13" s="63"/>
      <c r="LTU13" s="63"/>
      <c r="LTV13" s="63"/>
      <c r="LTW13" s="63"/>
      <c r="LTX13" s="63"/>
      <c r="LTY13" s="63"/>
      <c r="LTZ13" s="63"/>
      <c r="LUA13" s="63"/>
      <c r="LUB13" s="63"/>
      <c r="LUC13" s="63"/>
      <c r="LUD13" s="63"/>
      <c r="LUE13" s="63"/>
      <c r="LUF13" s="63"/>
      <c r="LUG13" s="63"/>
      <c r="LUH13" s="63"/>
      <c r="LUI13" s="63"/>
      <c r="LUJ13" s="63"/>
      <c r="LUK13" s="63"/>
      <c r="LUL13" s="63"/>
      <c r="LUM13" s="63"/>
      <c r="LUN13" s="63"/>
      <c r="LUO13" s="63"/>
      <c r="LUP13" s="63"/>
      <c r="LUQ13" s="63"/>
      <c r="LUR13" s="63"/>
      <c r="LUS13" s="63"/>
      <c r="LUT13" s="63"/>
      <c r="LUU13" s="63"/>
      <c r="LUV13" s="63"/>
      <c r="LUW13" s="63"/>
      <c r="LUX13" s="63"/>
      <c r="LUY13" s="63"/>
      <c r="LUZ13" s="63"/>
      <c r="LVA13" s="63"/>
      <c r="LVB13" s="63"/>
      <c r="LVC13" s="63"/>
      <c r="LVD13" s="63"/>
      <c r="LVE13" s="63"/>
      <c r="LVF13" s="63"/>
      <c r="LVG13" s="63"/>
      <c r="LVH13" s="63"/>
      <c r="LVI13" s="63"/>
      <c r="LVJ13" s="63"/>
      <c r="LVK13" s="63"/>
      <c r="LVL13" s="63"/>
      <c r="LVM13" s="63"/>
      <c r="LVN13" s="63"/>
      <c r="LVO13" s="63"/>
      <c r="LVP13" s="63"/>
      <c r="LVQ13" s="63"/>
      <c r="LVR13" s="63"/>
      <c r="LVS13" s="63"/>
      <c r="LVT13" s="63"/>
      <c r="LVU13" s="63"/>
      <c r="LVV13" s="63"/>
      <c r="LVW13" s="63"/>
      <c r="LVX13" s="63"/>
      <c r="LVY13" s="63"/>
      <c r="LVZ13" s="63"/>
      <c r="LWA13" s="63"/>
      <c r="LWB13" s="63"/>
      <c r="LWC13" s="63"/>
      <c r="LWD13" s="63"/>
      <c r="LWE13" s="63"/>
      <c r="LWF13" s="63"/>
      <c r="LWG13" s="63"/>
      <c r="LWH13" s="63"/>
      <c r="LWI13" s="63"/>
      <c r="LWJ13" s="63"/>
      <c r="LWK13" s="63"/>
      <c r="LWL13" s="63"/>
      <c r="LWM13" s="63"/>
      <c r="LWN13" s="63"/>
      <c r="LWO13" s="63"/>
      <c r="LWP13" s="63"/>
      <c r="LWQ13" s="63"/>
      <c r="LWR13" s="63"/>
      <c r="LWS13" s="63"/>
      <c r="LWT13" s="63"/>
      <c r="LWU13" s="63"/>
      <c r="LWV13" s="63"/>
      <c r="LWW13" s="63"/>
      <c r="LWX13" s="63"/>
      <c r="LWY13" s="63"/>
      <c r="LWZ13" s="63"/>
      <c r="LXA13" s="63"/>
      <c r="LXB13" s="63"/>
      <c r="LXC13" s="63"/>
      <c r="LXD13" s="63"/>
      <c r="LXE13" s="63"/>
      <c r="LXF13" s="63"/>
      <c r="LXG13" s="63"/>
      <c r="LXH13" s="63"/>
      <c r="LXI13" s="63"/>
      <c r="LXJ13" s="63"/>
      <c r="LXK13" s="63"/>
      <c r="LXL13" s="63"/>
      <c r="LXM13" s="63"/>
      <c r="LXN13" s="63"/>
      <c r="LXO13" s="63"/>
      <c r="LXP13" s="63"/>
      <c r="LXQ13" s="63"/>
      <c r="LXR13" s="63"/>
      <c r="LXS13" s="63"/>
      <c r="LXT13" s="63"/>
      <c r="LXU13" s="63"/>
      <c r="LXV13" s="63"/>
      <c r="LXW13" s="63"/>
      <c r="LXX13" s="63"/>
      <c r="LXY13" s="63"/>
      <c r="LXZ13" s="63"/>
      <c r="LYA13" s="63"/>
      <c r="LYB13" s="63"/>
      <c r="LYC13" s="63"/>
      <c r="LYD13" s="63"/>
      <c r="LYE13" s="63"/>
      <c r="LYF13" s="63"/>
      <c r="LYG13" s="63"/>
      <c r="LYH13" s="63"/>
      <c r="LYI13" s="63"/>
      <c r="LYJ13" s="63"/>
      <c r="LYK13" s="63"/>
      <c r="LYL13" s="63"/>
      <c r="LYM13" s="63"/>
      <c r="LYN13" s="63"/>
      <c r="LYO13" s="63"/>
      <c r="LYP13" s="63"/>
      <c r="LYQ13" s="63"/>
      <c r="LYR13" s="63"/>
      <c r="LYS13" s="63"/>
      <c r="LYT13" s="63"/>
      <c r="LYU13" s="63"/>
      <c r="LYV13" s="63"/>
      <c r="LYW13" s="63"/>
      <c r="LYX13" s="63"/>
      <c r="LYY13" s="63"/>
      <c r="LYZ13" s="63"/>
      <c r="LZA13" s="63"/>
      <c r="LZB13" s="63"/>
      <c r="LZC13" s="63"/>
      <c r="LZD13" s="63"/>
      <c r="LZE13" s="63"/>
      <c r="LZF13" s="63"/>
      <c r="LZG13" s="63"/>
      <c r="LZH13" s="63"/>
      <c r="LZI13" s="63"/>
      <c r="LZJ13" s="63"/>
      <c r="LZK13" s="63"/>
      <c r="LZL13" s="63"/>
      <c r="LZM13" s="63"/>
      <c r="LZN13" s="63"/>
      <c r="LZO13" s="63"/>
      <c r="LZP13" s="63"/>
      <c r="LZQ13" s="63"/>
      <c r="LZR13" s="63"/>
      <c r="LZS13" s="63"/>
      <c r="LZT13" s="63"/>
      <c r="LZU13" s="63"/>
      <c r="LZV13" s="63"/>
      <c r="LZW13" s="63"/>
      <c r="LZX13" s="63"/>
      <c r="LZY13" s="63"/>
      <c r="LZZ13" s="63"/>
      <c r="MAA13" s="63"/>
      <c r="MAB13" s="63"/>
      <c r="MAC13" s="63"/>
      <c r="MAD13" s="63"/>
      <c r="MAE13" s="63"/>
      <c r="MAF13" s="63"/>
      <c r="MAG13" s="63"/>
      <c r="MAH13" s="63"/>
      <c r="MAI13" s="63"/>
      <c r="MAJ13" s="63"/>
      <c r="MAK13" s="63"/>
      <c r="MAL13" s="63"/>
      <c r="MAM13" s="63"/>
      <c r="MAN13" s="63"/>
      <c r="MAO13" s="63"/>
      <c r="MAP13" s="63"/>
      <c r="MAQ13" s="63"/>
      <c r="MAR13" s="63"/>
      <c r="MAS13" s="63"/>
      <c r="MAT13" s="63"/>
      <c r="MAU13" s="63"/>
      <c r="MAV13" s="63"/>
      <c r="MAW13" s="63"/>
      <c r="MAX13" s="63"/>
      <c r="MAY13" s="63"/>
      <c r="MAZ13" s="63"/>
      <c r="MBA13" s="63"/>
      <c r="MBB13" s="63"/>
      <c r="MBC13" s="63"/>
      <c r="MBD13" s="63"/>
      <c r="MBE13" s="63"/>
      <c r="MBF13" s="63"/>
      <c r="MBG13" s="63"/>
      <c r="MBH13" s="63"/>
      <c r="MBI13" s="63"/>
      <c r="MBJ13" s="63"/>
      <c r="MBK13" s="63"/>
      <c r="MBL13" s="63"/>
      <c r="MBM13" s="63"/>
      <c r="MBN13" s="63"/>
      <c r="MBO13" s="63"/>
      <c r="MBP13" s="63"/>
      <c r="MBQ13" s="63"/>
      <c r="MBR13" s="63"/>
      <c r="MBS13" s="63"/>
      <c r="MBT13" s="63"/>
      <c r="MBU13" s="63"/>
      <c r="MBV13" s="63"/>
      <c r="MBW13" s="63"/>
      <c r="MBX13" s="63"/>
      <c r="MBY13" s="63"/>
      <c r="MBZ13" s="63"/>
      <c r="MCA13" s="63"/>
      <c r="MCB13" s="63"/>
      <c r="MCC13" s="63"/>
      <c r="MCD13" s="63"/>
      <c r="MCE13" s="63"/>
      <c r="MCF13" s="63"/>
      <c r="MCG13" s="63"/>
      <c r="MCH13" s="63"/>
      <c r="MCI13" s="63"/>
      <c r="MCJ13" s="63"/>
      <c r="MCK13" s="63"/>
      <c r="MCL13" s="63"/>
      <c r="MCM13" s="63"/>
      <c r="MCN13" s="63"/>
      <c r="MCO13" s="63"/>
      <c r="MCP13" s="63"/>
      <c r="MCQ13" s="63"/>
      <c r="MCR13" s="63"/>
      <c r="MCS13" s="63"/>
      <c r="MCT13" s="63"/>
      <c r="MCU13" s="63"/>
      <c r="MCV13" s="63"/>
      <c r="MCW13" s="63"/>
      <c r="MCX13" s="63"/>
      <c r="MCY13" s="63"/>
      <c r="MCZ13" s="63"/>
      <c r="MDA13" s="63"/>
      <c r="MDB13" s="63"/>
      <c r="MDC13" s="63"/>
      <c r="MDD13" s="63"/>
      <c r="MDE13" s="63"/>
      <c r="MDF13" s="63"/>
      <c r="MDG13" s="63"/>
      <c r="MDH13" s="63"/>
      <c r="MDI13" s="63"/>
      <c r="MDJ13" s="63"/>
      <c r="MDK13" s="63"/>
      <c r="MDL13" s="63"/>
      <c r="MDM13" s="63"/>
      <c r="MDN13" s="63"/>
      <c r="MDO13" s="63"/>
      <c r="MDP13" s="63"/>
      <c r="MDQ13" s="63"/>
      <c r="MDR13" s="63"/>
      <c r="MDS13" s="63"/>
      <c r="MDT13" s="63"/>
      <c r="MDU13" s="63"/>
      <c r="MDV13" s="63"/>
      <c r="MDW13" s="63"/>
      <c r="MDX13" s="63"/>
      <c r="MDY13" s="63"/>
      <c r="MDZ13" s="63"/>
      <c r="MEA13" s="63"/>
      <c r="MEB13" s="63"/>
      <c r="MEC13" s="63"/>
      <c r="MED13" s="63"/>
      <c r="MEE13" s="63"/>
      <c r="MEF13" s="63"/>
      <c r="MEG13" s="63"/>
      <c r="MEH13" s="63"/>
      <c r="MEI13" s="63"/>
      <c r="MEJ13" s="63"/>
      <c r="MEK13" s="63"/>
      <c r="MEL13" s="63"/>
      <c r="MEM13" s="63"/>
      <c r="MEN13" s="63"/>
      <c r="MEO13" s="63"/>
      <c r="MEP13" s="63"/>
      <c r="MEQ13" s="63"/>
      <c r="MER13" s="63"/>
      <c r="MES13" s="63"/>
      <c r="MET13" s="63"/>
      <c r="MEU13" s="63"/>
      <c r="MEV13" s="63"/>
      <c r="MEW13" s="63"/>
      <c r="MEX13" s="63"/>
      <c r="MEY13" s="63"/>
      <c r="MEZ13" s="63"/>
      <c r="MFA13" s="63"/>
      <c r="MFB13" s="63"/>
      <c r="MFC13" s="63"/>
      <c r="MFD13" s="63"/>
      <c r="MFE13" s="63"/>
      <c r="MFF13" s="63"/>
      <c r="MFG13" s="63"/>
      <c r="MFH13" s="63"/>
      <c r="MFI13" s="63"/>
      <c r="MFJ13" s="63"/>
      <c r="MFK13" s="63"/>
      <c r="MFL13" s="63"/>
      <c r="MFM13" s="63"/>
      <c r="MFN13" s="63"/>
      <c r="MFO13" s="63"/>
      <c r="MFP13" s="63"/>
      <c r="MFQ13" s="63"/>
      <c r="MFR13" s="63"/>
      <c r="MFS13" s="63"/>
      <c r="MFT13" s="63"/>
      <c r="MFU13" s="63"/>
      <c r="MFV13" s="63"/>
      <c r="MFW13" s="63"/>
      <c r="MFX13" s="63"/>
      <c r="MFY13" s="63"/>
      <c r="MFZ13" s="63"/>
      <c r="MGA13" s="63"/>
      <c r="MGB13" s="63"/>
      <c r="MGC13" s="63"/>
      <c r="MGD13" s="63"/>
      <c r="MGE13" s="63"/>
      <c r="MGF13" s="63"/>
      <c r="MGG13" s="63"/>
      <c r="MGH13" s="63"/>
      <c r="MGI13" s="63"/>
      <c r="MGJ13" s="63"/>
      <c r="MGK13" s="63"/>
      <c r="MGL13" s="63"/>
      <c r="MGM13" s="63"/>
      <c r="MGN13" s="63"/>
      <c r="MGO13" s="63"/>
      <c r="MGP13" s="63"/>
      <c r="MGQ13" s="63"/>
      <c r="MGR13" s="63"/>
      <c r="MGS13" s="63"/>
      <c r="MGT13" s="63"/>
      <c r="MGU13" s="63"/>
      <c r="MGV13" s="63"/>
      <c r="MGW13" s="63"/>
      <c r="MGX13" s="63"/>
      <c r="MGY13" s="63"/>
      <c r="MGZ13" s="63"/>
      <c r="MHA13" s="63"/>
      <c r="MHB13" s="63"/>
      <c r="MHC13" s="63"/>
      <c r="MHD13" s="63"/>
      <c r="MHE13" s="63"/>
      <c r="MHF13" s="63"/>
      <c r="MHG13" s="63"/>
      <c r="MHH13" s="63"/>
      <c r="MHI13" s="63"/>
      <c r="MHJ13" s="63"/>
      <c r="MHK13" s="63"/>
      <c r="MHL13" s="63"/>
      <c r="MHM13" s="63"/>
      <c r="MHN13" s="63"/>
      <c r="MHO13" s="63"/>
      <c r="MHP13" s="63"/>
      <c r="MHQ13" s="63"/>
      <c r="MHR13" s="63"/>
      <c r="MHS13" s="63"/>
      <c r="MHT13" s="63"/>
      <c r="MHU13" s="63"/>
      <c r="MHV13" s="63"/>
      <c r="MHW13" s="63"/>
      <c r="MHX13" s="63"/>
      <c r="MHY13" s="63"/>
      <c r="MHZ13" s="63"/>
      <c r="MIA13" s="63"/>
      <c r="MIB13" s="63"/>
      <c r="MIC13" s="63"/>
      <c r="MID13" s="63"/>
      <c r="MIE13" s="63"/>
      <c r="MIF13" s="63"/>
      <c r="MIG13" s="63"/>
      <c r="MIH13" s="63"/>
      <c r="MII13" s="63"/>
      <c r="MIJ13" s="63"/>
      <c r="MIK13" s="63"/>
      <c r="MIL13" s="63"/>
      <c r="MIM13" s="63"/>
      <c r="MIN13" s="63"/>
      <c r="MIO13" s="63"/>
      <c r="MIP13" s="63"/>
      <c r="MIQ13" s="63"/>
      <c r="MIR13" s="63"/>
      <c r="MIS13" s="63"/>
      <c r="MIT13" s="63"/>
      <c r="MIU13" s="63"/>
      <c r="MIV13" s="63"/>
      <c r="MIW13" s="63"/>
      <c r="MIX13" s="63"/>
      <c r="MIY13" s="63"/>
      <c r="MIZ13" s="63"/>
      <c r="MJA13" s="63"/>
      <c r="MJB13" s="63"/>
      <c r="MJC13" s="63"/>
      <c r="MJD13" s="63"/>
      <c r="MJE13" s="63"/>
      <c r="MJF13" s="63"/>
      <c r="MJG13" s="63"/>
      <c r="MJH13" s="63"/>
      <c r="MJI13" s="63"/>
      <c r="MJJ13" s="63"/>
      <c r="MJK13" s="63"/>
      <c r="MJL13" s="63"/>
      <c r="MJM13" s="63"/>
      <c r="MJN13" s="63"/>
      <c r="MJO13" s="63"/>
      <c r="MJP13" s="63"/>
      <c r="MJQ13" s="63"/>
      <c r="MJR13" s="63"/>
      <c r="MJS13" s="63"/>
      <c r="MJT13" s="63"/>
      <c r="MJU13" s="63"/>
      <c r="MJV13" s="63"/>
      <c r="MJW13" s="63"/>
      <c r="MJX13" s="63"/>
      <c r="MJY13" s="63"/>
      <c r="MJZ13" s="63"/>
      <c r="MKA13" s="63"/>
      <c r="MKB13" s="63"/>
      <c r="MKC13" s="63"/>
      <c r="MKD13" s="63"/>
      <c r="MKE13" s="63"/>
      <c r="MKF13" s="63"/>
      <c r="MKG13" s="63"/>
      <c r="MKH13" s="63"/>
      <c r="MKI13" s="63"/>
      <c r="MKJ13" s="63"/>
      <c r="MKK13" s="63"/>
      <c r="MKL13" s="63"/>
      <c r="MKM13" s="63"/>
      <c r="MKN13" s="63"/>
      <c r="MKO13" s="63"/>
      <c r="MKP13" s="63"/>
      <c r="MKQ13" s="63"/>
      <c r="MKR13" s="63"/>
      <c r="MKS13" s="63"/>
      <c r="MKT13" s="63"/>
      <c r="MKU13" s="63"/>
      <c r="MKV13" s="63"/>
      <c r="MKW13" s="63"/>
      <c r="MKX13" s="63"/>
      <c r="MKY13" s="63"/>
      <c r="MKZ13" s="63"/>
      <c r="MLA13" s="63"/>
      <c r="MLB13" s="63"/>
      <c r="MLC13" s="63"/>
      <c r="MLD13" s="63"/>
      <c r="MLE13" s="63"/>
      <c r="MLF13" s="63"/>
      <c r="MLG13" s="63"/>
      <c r="MLH13" s="63"/>
      <c r="MLI13" s="63"/>
      <c r="MLJ13" s="63"/>
      <c r="MLK13" s="63"/>
      <c r="MLL13" s="63"/>
      <c r="MLM13" s="63"/>
      <c r="MLN13" s="63"/>
      <c r="MLO13" s="63"/>
      <c r="MLP13" s="63"/>
      <c r="MLQ13" s="63"/>
      <c r="MLR13" s="63"/>
      <c r="MLS13" s="63"/>
      <c r="MLT13" s="63"/>
      <c r="MLU13" s="63"/>
      <c r="MLV13" s="63"/>
      <c r="MLW13" s="63"/>
      <c r="MLX13" s="63"/>
      <c r="MLY13" s="63"/>
      <c r="MLZ13" s="63"/>
      <c r="MMA13" s="63"/>
      <c r="MMB13" s="63"/>
      <c r="MMC13" s="63"/>
      <c r="MMD13" s="63"/>
      <c r="MME13" s="63"/>
      <c r="MMF13" s="63"/>
      <c r="MMG13" s="63"/>
      <c r="MMH13" s="63"/>
      <c r="MMI13" s="63"/>
      <c r="MMJ13" s="63"/>
      <c r="MMK13" s="63"/>
      <c r="MML13" s="63"/>
      <c r="MMM13" s="63"/>
      <c r="MMN13" s="63"/>
      <c r="MMO13" s="63"/>
      <c r="MMP13" s="63"/>
      <c r="MMQ13" s="63"/>
      <c r="MMR13" s="63"/>
      <c r="MMS13" s="63"/>
      <c r="MMT13" s="63"/>
      <c r="MMU13" s="63"/>
      <c r="MMV13" s="63"/>
      <c r="MMW13" s="63"/>
      <c r="MMX13" s="63"/>
      <c r="MMY13" s="63"/>
      <c r="MMZ13" s="63"/>
      <c r="MNA13" s="63"/>
      <c r="MNB13" s="63"/>
      <c r="MNC13" s="63"/>
      <c r="MND13" s="63"/>
      <c r="MNE13" s="63"/>
      <c r="MNF13" s="63"/>
      <c r="MNG13" s="63"/>
      <c r="MNH13" s="63"/>
      <c r="MNI13" s="63"/>
      <c r="MNJ13" s="63"/>
      <c r="MNK13" s="63"/>
      <c r="MNL13" s="63"/>
      <c r="MNM13" s="63"/>
      <c r="MNN13" s="63"/>
      <c r="MNO13" s="63"/>
      <c r="MNP13" s="63"/>
      <c r="MNQ13" s="63"/>
      <c r="MNR13" s="63"/>
      <c r="MNS13" s="63"/>
      <c r="MNT13" s="63"/>
      <c r="MNU13" s="63"/>
      <c r="MNV13" s="63"/>
      <c r="MNW13" s="63"/>
      <c r="MNX13" s="63"/>
      <c r="MNY13" s="63"/>
      <c r="MNZ13" s="63"/>
      <c r="MOA13" s="63"/>
      <c r="MOB13" s="63"/>
      <c r="MOC13" s="63"/>
      <c r="MOD13" s="63"/>
      <c r="MOE13" s="63"/>
      <c r="MOF13" s="63"/>
      <c r="MOG13" s="63"/>
      <c r="MOH13" s="63"/>
      <c r="MOI13" s="63"/>
      <c r="MOJ13" s="63"/>
      <c r="MOK13" s="63"/>
      <c r="MOL13" s="63"/>
      <c r="MOM13" s="63"/>
      <c r="MON13" s="63"/>
      <c r="MOO13" s="63"/>
      <c r="MOP13" s="63"/>
      <c r="MOQ13" s="63"/>
      <c r="MOR13" s="63"/>
      <c r="MOS13" s="63"/>
      <c r="MOT13" s="63"/>
      <c r="MOU13" s="63"/>
      <c r="MOV13" s="63"/>
      <c r="MOW13" s="63"/>
      <c r="MOX13" s="63"/>
      <c r="MOY13" s="63"/>
      <c r="MOZ13" s="63"/>
      <c r="MPA13" s="63"/>
      <c r="MPB13" s="63"/>
      <c r="MPC13" s="63"/>
      <c r="MPD13" s="63"/>
      <c r="MPE13" s="63"/>
      <c r="MPF13" s="63"/>
      <c r="MPG13" s="63"/>
      <c r="MPH13" s="63"/>
      <c r="MPI13" s="63"/>
      <c r="MPJ13" s="63"/>
      <c r="MPK13" s="63"/>
      <c r="MPL13" s="63"/>
      <c r="MPM13" s="63"/>
      <c r="MPN13" s="63"/>
      <c r="MPO13" s="63"/>
      <c r="MPP13" s="63"/>
      <c r="MPQ13" s="63"/>
      <c r="MPR13" s="63"/>
      <c r="MPS13" s="63"/>
      <c r="MPT13" s="63"/>
      <c r="MPU13" s="63"/>
      <c r="MPV13" s="63"/>
      <c r="MPW13" s="63"/>
      <c r="MPX13" s="63"/>
      <c r="MPY13" s="63"/>
      <c r="MPZ13" s="63"/>
      <c r="MQA13" s="63"/>
      <c r="MQB13" s="63"/>
      <c r="MQC13" s="63"/>
      <c r="MQD13" s="63"/>
      <c r="MQE13" s="63"/>
      <c r="MQF13" s="63"/>
      <c r="MQG13" s="63"/>
      <c r="MQH13" s="63"/>
      <c r="MQI13" s="63"/>
      <c r="MQJ13" s="63"/>
      <c r="MQK13" s="63"/>
      <c r="MQL13" s="63"/>
      <c r="MQM13" s="63"/>
      <c r="MQN13" s="63"/>
      <c r="MQO13" s="63"/>
      <c r="MQP13" s="63"/>
      <c r="MQQ13" s="63"/>
      <c r="MQR13" s="63"/>
      <c r="MQS13" s="63"/>
      <c r="MQT13" s="63"/>
      <c r="MQU13" s="63"/>
      <c r="MQV13" s="63"/>
      <c r="MQW13" s="63"/>
      <c r="MQX13" s="63"/>
      <c r="MQY13" s="63"/>
      <c r="MQZ13" s="63"/>
      <c r="MRA13" s="63"/>
      <c r="MRB13" s="63"/>
      <c r="MRC13" s="63"/>
      <c r="MRD13" s="63"/>
      <c r="MRE13" s="63"/>
      <c r="MRF13" s="63"/>
      <c r="MRG13" s="63"/>
      <c r="MRH13" s="63"/>
      <c r="MRI13" s="63"/>
      <c r="MRJ13" s="63"/>
      <c r="MRK13" s="63"/>
      <c r="MRL13" s="63"/>
      <c r="MRM13" s="63"/>
      <c r="MRN13" s="63"/>
      <c r="MRO13" s="63"/>
      <c r="MRP13" s="63"/>
      <c r="MRQ13" s="63"/>
      <c r="MRR13" s="63"/>
      <c r="MRS13" s="63"/>
      <c r="MRT13" s="63"/>
      <c r="MRU13" s="63"/>
      <c r="MRV13" s="63"/>
      <c r="MRW13" s="63"/>
      <c r="MRX13" s="63"/>
      <c r="MRY13" s="63"/>
      <c r="MRZ13" s="63"/>
      <c r="MSA13" s="63"/>
      <c r="MSB13" s="63"/>
      <c r="MSC13" s="63"/>
      <c r="MSD13" s="63"/>
      <c r="MSE13" s="63"/>
      <c r="MSF13" s="63"/>
      <c r="MSG13" s="63"/>
      <c r="MSH13" s="63"/>
      <c r="MSI13" s="63"/>
      <c r="MSJ13" s="63"/>
      <c r="MSK13" s="63"/>
      <c r="MSL13" s="63"/>
      <c r="MSM13" s="63"/>
      <c r="MSN13" s="63"/>
      <c r="MSO13" s="63"/>
      <c r="MSP13" s="63"/>
      <c r="MSQ13" s="63"/>
      <c r="MSR13" s="63"/>
      <c r="MSS13" s="63"/>
      <c r="MST13" s="63"/>
      <c r="MSU13" s="63"/>
      <c r="MSV13" s="63"/>
      <c r="MSW13" s="63"/>
      <c r="MSX13" s="63"/>
      <c r="MSY13" s="63"/>
      <c r="MSZ13" s="63"/>
      <c r="MTA13" s="63"/>
      <c r="MTB13" s="63"/>
      <c r="MTC13" s="63"/>
      <c r="MTD13" s="63"/>
      <c r="MTE13" s="63"/>
      <c r="MTF13" s="63"/>
      <c r="MTG13" s="63"/>
      <c r="MTH13" s="63"/>
      <c r="MTI13" s="63"/>
      <c r="MTJ13" s="63"/>
      <c r="MTK13" s="63"/>
      <c r="MTL13" s="63"/>
      <c r="MTM13" s="63"/>
      <c r="MTN13" s="63"/>
      <c r="MTO13" s="63"/>
      <c r="MTP13" s="63"/>
      <c r="MTQ13" s="63"/>
      <c r="MTR13" s="63"/>
      <c r="MTS13" s="63"/>
      <c r="MTT13" s="63"/>
      <c r="MTU13" s="63"/>
      <c r="MTV13" s="63"/>
      <c r="MTW13" s="63"/>
      <c r="MTX13" s="63"/>
      <c r="MTY13" s="63"/>
      <c r="MTZ13" s="63"/>
      <c r="MUA13" s="63"/>
      <c r="MUB13" s="63"/>
      <c r="MUC13" s="63"/>
      <c r="MUD13" s="63"/>
      <c r="MUE13" s="63"/>
      <c r="MUF13" s="63"/>
      <c r="MUG13" s="63"/>
      <c r="MUH13" s="63"/>
      <c r="MUI13" s="63"/>
      <c r="MUJ13" s="63"/>
      <c r="MUK13" s="63"/>
      <c r="MUL13" s="63"/>
      <c r="MUM13" s="63"/>
      <c r="MUN13" s="63"/>
      <c r="MUO13" s="63"/>
      <c r="MUP13" s="63"/>
      <c r="MUQ13" s="63"/>
      <c r="MUR13" s="63"/>
      <c r="MUS13" s="63"/>
      <c r="MUT13" s="63"/>
      <c r="MUU13" s="63"/>
      <c r="MUV13" s="63"/>
      <c r="MUW13" s="63"/>
      <c r="MUX13" s="63"/>
      <c r="MUY13" s="63"/>
      <c r="MUZ13" s="63"/>
      <c r="MVA13" s="63"/>
      <c r="MVB13" s="63"/>
      <c r="MVC13" s="63"/>
      <c r="MVD13" s="63"/>
      <c r="MVE13" s="63"/>
      <c r="MVF13" s="63"/>
      <c r="MVG13" s="63"/>
      <c r="MVH13" s="63"/>
      <c r="MVI13" s="63"/>
      <c r="MVJ13" s="63"/>
      <c r="MVK13" s="63"/>
      <c r="MVL13" s="63"/>
      <c r="MVM13" s="63"/>
      <c r="MVN13" s="63"/>
      <c r="MVO13" s="63"/>
      <c r="MVP13" s="63"/>
      <c r="MVQ13" s="63"/>
      <c r="MVR13" s="63"/>
      <c r="MVS13" s="63"/>
      <c r="MVT13" s="63"/>
      <c r="MVU13" s="63"/>
      <c r="MVV13" s="63"/>
      <c r="MVW13" s="63"/>
      <c r="MVX13" s="63"/>
      <c r="MVY13" s="63"/>
      <c r="MVZ13" s="63"/>
      <c r="MWA13" s="63"/>
      <c r="MWB13" s="63"/>
      <c r="MWC13" s="63"/>
      <c r="MWD13" s="63"/>
      <c r="MWE13" s="63"/>
      <c r="MWF13" s="63"/>
      <c r="MWG13" s="63"/>
      <c r="MWH13" s="63"/>
      <c r="MWI13" s="63"/>
      <c r="MWJ13" s="63"/>
      <c r="MWK13" s="63"/>
      <c r="MWL13" s="63"/>
      <c r="MWM13" s="63"/>
      <c r="MWN13" s="63"/>
      <c r="MWO13" s="63"/>
      <c r="MWP13" s="63"/>
      <c r="MWQ13" s="63"/>
      <c r="MWR13" s="63"/>
      <c r="MWS13" s="63"/>
      <c r="MWT13" s="63"/>
      <c r="MWU13" s="63"/>
      <c r="MWV13" s="63"/>
      <c r="MWW13" s="63"/>
      <c r="MWX13" s="63"/>
      <c r="MWY13" s="63"/>
      <c r="MWZ13" s="63"/>
      <c r="MXA13" s="63"/>
      <c r="MXB13" s="63"/>
      <c r="MXC13" s="63"/>
      <c r="MXD13" s="63"/>
      <c r="MXE13" s="63"/>
      <c r="MXF13" s="63"/>
      <c r="MXG13" s="63"/>
      <c r="MXH13" s="63"/>
      <c r="MXI13" s="63"/>
      <c r="MXJ13" s="63"/>
      <c r="MXK13" s="63"/>
      <c r="MXL13" s="63"/>
      <c r="MXM13" s="63"/>
      <c r="MXN13" s="63"/>
      <c r="MXO13" s="63"/>
      <c r="MXP13" s="63"/>
      <c r="MXQ13" s="63"/>
      <c r="MXR13" s="63"/>
      <c r="MXS13" s="63"/>
      <c r="MXT13" s="63"/>
      <c r="MXU13" s="63"/>
      <c r="MXV13" s="63"/>
      <c r="MXW13" s="63"/>
      <c r="MXX13" s="63"/>
      <c r="MXY13" s="63"/>
      <c r="MXZ13" s="63"/>
      <c r="MYA13" s="63"/>
      <c r="MYB13" s="63"/>
      <c r="MYC13" s="63"/>
      <c r="MYD13" s="63"/>
      <c r="MYE13" s="63"/>
      <c r="MYF13" s="63"/>
      <c r="MYG13" s="63"/>
      <c r="MYH13" s="63"/>
      <c r="MYI13" s="63"/>
      <c r="MYJ13" s="63"/>
      <c r="MYK13" s="63"/>
      <c r="MYL13" s="63"/>
      <c r="MYM13" s="63"/>
      <c r="MYN13" s="63"/>
      <c r="MYO13" s="63"/>
      <c r="MYP13" s="63"/>
      <c r="MYQ13" s="63"/>
      <c r="MYR13" s="63"/>
      <c r="MYS13" s="63"/>
      <c r="MYT13" s="63"/>
      <c r="MYU13" s="63"/>
      <c r="MYV13" s="63"/>
      <c r="MYW13" s="63"/>
      <c r="MYX13" s="63"/>
      <c r="MYY13" s="63"/>
      <c r="MYZ13" s="63"/>
      <c r="MZA13" s="63"/>
      <c r="MZB13" s="63"/>
      <c r="MZC13" s="63"/>
      <c r="MZD13" s="63"/>
      <c r="MZE13" s="63"/>
      <c r="MZF13" s="63"/>
      <c r="MZG13" s="63"/>
      <c r="MZH13" s="63"/>
      <c r="MZI13" s="63"/>
      <c r="MZJ13" s="63"/>
      <c r="MZK13" s="63"/>
      <c r="MZL13" s="63"/>
      <c r="MZM13" s="63"/>
      <c r="MZN13" s="63"/>
      <c r="MZO13" s="63"/>
      <c r="MZP13" s="63"/>
      <c r="MZQ13" s="63"/>
      <c r="MZR13" s="63"/>
      <c r="MZS13" s="63"/>
      <c r="MZT13" s="63"/>
      <c r="MZU13" s="63"/>
      <c r="MZV13" s="63"/>
      <c r="MZW13" s="63"/>
      <c r="MZX13" s="63"/>
      <c r="MZY13" s="63"/>
      <c r="MZZ13" s="63"/>
      <c r="NAA13" s="63"/>
      <c r="NAB13" s="63"/>
      <c r="NAC13" s="63"/>
      <c r="NAD13" s="63"/>
      <c r="NAE13" s="63"/>
      <c r="NAF13" s="63"/>
      <c r="NAG13" s="63"/>
      <c r="NAH13" s="63"/>
      <c r="NAI13" s="63"/>
      <c r="NAJ13" s="63"/>
      <c r="NAK13" s="63"/>
      <c r="NAL13" s="63"/>
      <c r="NAM13" s="63"/>
      <c r="NAN13" s="63"/>
      <c r="NAO13" s="63"/>
      <c r="NAP13" s="63"/>
      <c r="NAQ13" s="63"/>
      <c r="NAR13" s="63"/>
      <c r="NAS13" s="63"/>
      <c r="NAT13" s="63"/>
      <c r="NAU13" s="63"/>
      <c r="NAV13" s="63"/>
      <c r="NAW13" s="63"/>
      <c r="NAX13" s="63"/>
      <c r="NAY13" s="63"/>
      <c r="NAZ13" s="63"/>
      <c r="NBA13" s="63"/>
      <c r="NBB13" s="63"/>
      <c r="NBC13" s="63"/>
      <c r="NBD13" s="63"/>
      <c r="NBE13" s="63"/>
      <c r="NBF13" s="63"/>
      <c r="NBG13" s="63"/>
      <c r="NBH13" s="63"/>
      <c r="NBI13" s="63"/>
      <c r="NBJ13" s="63"/>
      <c r="NBK13" s="63"/>
      <c r="NBL13" s="63"/>
      <c r="NBM13" s="63"/>
      <c r="NBN13" s="63"/>
      <c r="NBO13" s="63"/>
      <c r="NBP13" s="63"/>
      <c r="NBQ13" s="63"/>
      <c r="NBR13" s="63"/>
      <c r="NBS13" s="63"/>
      <c r="NBT13" s="63"/>
      <c r="NBU13" s="63"/>
      <c r="NBV13" s="63"/>
      <c r="NBW13" s="63"/>
      <c r="NBX13" s="63"/>
      <c r="NBY13" s="63"/>
      <c r="NBZ13" s="63"/>
      <c r="NCA13" s="63"/>
      <c r="NCB13" s="63"/>
      <c r="NCC13" s="63"/>
      <c r="NCD13" s="63"/>
      <c r="NCE13" s="63"/>
      <c r="NCF13" s="63"/>
      <c r="NCG13" s="63"/>
      <c r="NCH13" s="63"/>
      <c r="NCI13" s="63"/>
      <c r="NCJ13" s="63"/>
      <c r="NCK13" s="63"/>
      <c r="NCL13" s="63"/>
      <c r="NCM13" s="63"/>
      <c r="NCN13" s="63"/>
      <c r="NCO13" s="63"/>
      <c r="NCP13" s="63"/>
      <c r="NCQ13" s="63"/>
      <c r="NCR13" s="63"/>
      <c r="NCS13" s="63"/>
      <c r="NCT13" s="63"/>
      <c r="NCU13" s="63"/>
      <c r="NCV13" s="63"/>
      <c r="NCW13" s="63"/>
      <c r="NCX13" s="63"/>
      <c r="NCY13" s="63"/>
      <c r="NCZ13" s="63"/>
      <c r="NDA13" s="63"/>
      <c r="NDB13" s="63"/>
      <c r="NDC13" s="63"/>
      <c r="NDD13" s="63"/>
      <c r="NDE13" s="63"/>
      <c r="NDF13" s="63"/>
      <c r="NDG13" s="63"/>
      <c r="NDH13" s="63"/>
      <c r="NDI13" s="63"/>
      <c r="NDJ13" s="63"/>
      <c r="NDK13" s="63"/>
      <c r="NDL13" s="63"/>
      <c r="NDM13" s="63"/>
      <c r="NDN13" s="63"/>
      <c r="NDO13" s="63"/>
      <c r="NDP13" s="63"/>
      <c r="NDQ13" s="63"/>
      <c r="NDR13" s="63"/>
      <c r="NDS13" s="63"/>
      <c r="NDT13" s="63"/>
      <c r="NDU13" s="63"/>
      <c r="NDV13" s="63"/>
      <c r="NDW13" s="63"/>
      <c r="NDX13" s="63"/>
      <c r="NDY13" s="63"/>
      <c r="NDZ13" s="63"/>
      <c r="NEA13" s="63"/>
      <c r="NEB13" s="63"/>
      <c r="NEC13" s="63"/>
      <c r="NED13" s="63"/>
      <c r="NEE13" s="63"/>
      <c r="NEF13" s="63"/>
      <c r="NEG13" s="63"/>
      <c r="NEH13" s="63"/>
      <c r="NEI13" s="63"/>
      <c r="NEJ13" s="63"/>
      <c r="NEK13" s="63"/>
      <c r="NEL13" s="63"/>
      <c r="NEM13" s="63"/>
      <c r="NEN13" s="63"/>
      <c r="NEO13" s="63"/>
      <c r="NEP13" s="63"/>
      <c r="NEQ13" s="63"/>
      <c r="NER13" s="63"/>
      <c r="NES13" s="63"/>
      <c r="NET13" s="63"/>
      <c r="NEU13" s="63"/>
      <c r="NEV13" s="63"/>
      <c r="NEW13" s="63"/>
      <c r="NEX13" s="63"/>
      <c r="NEY13" s="63"/>
      <c r="NEZ13" s="63"/>
      <c r="NFA13" s="63"/>
      <c r="NFB13" s="63"/>
      <c r="NFC13" s="63"/>
      <c r="NFD13" s="63"/>
      <c r="NFE13" s="63"/>
      <c r="NFF13" s="63"/>
      <c r="NFG13" s="63"/>
      <c r="NFH13" s="63"/>
      <c r="NFI13" s="63"/>
      <c r="NFJ13" s="63"/>
      <c r="NFK13" s="63"/>
      <c r="NFL13" s="63"/>
      <c r="NFM13" s="63"/>
      <c r="NFN13" s="63"/>
      <c r="NFO13" s="63"/>
      <c r="NFP13" s="63"/>
      <c r="NFQ13" s="63"/>
      <c r="NFR13" s="63"/>
      <c r="NFS13" s="63"/>
      <c r="NFT13" s="63"/>
      <c r="NFU13" s="63"/>
      <c r="NFV13" s="63"/>
      <c r="NFW13" s="63"/>
      <c r="NFX13" s="63"/>
      <c r="NFY13" s="63"/>
      <c r="NFZ13" s="63"/>
      <c r="NGA13" s="63"/>
      <c r="NGB13" s="63"/>
      <c r="NGC13" s="63"/>
      <c r="NGD13" s="63"/>
      <c r="NGE13" s="63"/>
      <c r="NGF13" s="63"/>
      <c r="NGG13" s="63"/>
      <c r="NGH13" s="63"/>
      <c r="NGI13" s="63"/>
      <c r="NGJ13" s="63"/>
      <c r="NGK13" s="63"/>
      <c r="NGL13" s="63"/>
      <c r="NGM13" s="63"/>
      <c r="NGN13" s="63"/>
      <c r="NGO13" s="63"/>
      <c r="NGP13" s="63"/>
      <c r="NGQ13" s="63"/>
      <c r="NGR13" s="63"/>
      <c r="NGS13" s="63"/>
      <c r="NGT13" s="63"/>
      <c r="NGU13" s="63"/>
      <c r="NGV13" s="63"/>
      <c r="NGW13" s="63"/>
      <c r="NGX13" s="63"/>
      <c r="NGY13" s="63"/>
      <c r="NGZ13" s="63"/>
      <c r="NHA13" s="63"/>
      <c r="NHB13" s="63"/>
      <c r="NHC13" s="63"/>
      <c r="NHD13" s="63"/>
      <c r="NHE13" s="63"/>
      <c r="NHF13" s="63"/>
      <c r="NHG13" s="63"/>
      <c r="NHH13" s="63"/>
      <c r="NHI13" s="63"/>
      <c r="NHJ13" s="63"/>
      <c r="NHK13" s="63"/>
      <c r="NHL13" s="63"/>
      <c r="NHM13" s="63"/>
      <c r="NHN13" s="63"/>
      <c r="NHO13" s="63"/>
      <c r="NHP13" s="63"/>
      <c r="NHQ13" s="63"/>
      <c r="NHR13" s="63"/>
      <c r="NHS13" s="63"/>
      <c r="NHT13" s="63"/>
      <c r="NHU13" s="63"/>
      <c r="NHV13" s="63"/>
      <c r="NHW13" s="63"/>
      <c r="NHX13" s="63"/>
      <c r="NHY13" s="63"/>
      <c r="NHZ13" s="63"/>
      <c r="NIA13" s="63"/>
      <c r="NIB13" s="63"/>
      <c r="NIC13" s="63"/>
      <c r="NID13" s="63"/>
      <c r="NIE13" s="63"/>
      <c r="NIF13" s="63"/>
      <c r="NIG13" s="63"/>
      <c r="NIH13" s="63"/>
      <c r="NII13" s="63"/>
      <c r="NIJ13" s="63"/>
      <c r="NIK13" s="63"/>
      <c r="NIL13" s="63"/>
      <c r="NIM13" s="63"/>
      <c r="NIN13" s="63"/>
      <c r="NIO13" s="63"/>
      <c r="NIP13" s="63"/>
      <c r="NIQ13" s="63"/>
      <c r="NIR13" s="63"/>
      <c r="NIS13" s="63"/>
      <c r="NIT13" s="63"/>
      <c r="NIU13" s="63"/>
      <c r="NIV13" s="63"/>
      <c r="NIW13" s="63"/>
      <c r="NIX13" s="63"/>
      <c r="NIY13" s="63"/>
      <c r="NIZ13" s="63"/>
      <c r="NJA13" s="63"/>
      <c r="NJB13" s="63"/>
      <c r="NJC13" s="63"/>
      <c r="NJD13" s="63"/>
      <c r="NJE13" s="63"/>
      <c r="NJF13" s="63"/>
      <c r="NJG13" s="63"/>
      <c r="NJH13" s="63"/>
      <c r="NJI13" s="63"/>
      <c r="NJJ13" s="63"/>
      <c r="NJK13" s="63"/>
      <c r="NJL13" s="63"/>
      <c r="NJM13" s="63"/>
      <c r="NJN13" s="63"/>
      <c r="NJO13" s="63"/>
      <c r="NJP13" s="63"/>
      <c r="NJQ13" s="63"/>
      <c r="NJR13" s="63"/>
      <c r="NJS13" s="63"/>
      <c r="NJT13" s="63"/>
      <c r="NJU13" s="63"/>
      <c r="NJV13" s="63"/>
      <c r="NJW13" s="63"/>
      <c r="NJX13" s="63"/>
      <c r="NJY13" s="63"/>
      <c r="NJZ13" s="63"/>
      <c r="NKA13" s="63"/>
      <c r="NKB13" s="63"/>
      <c r="NKC13" s="63"/>
      <c r="NKD13" s="63"/>
      <c r="NKE13" s="63"/>
      <c r="NKF13" s="63"/>
      <c r="NKG13" s="63"/>
      <c r="NKH13" s="63"/>
      <c r="NKI13" s="63"/>
      <c r="NKJ13" s="63"/>
      <c r="NKK13" s="63"/>
      <c r="NKL13" s="63"/>
      <c r="NKM13" s="63"/>
      <c r="NKN13" s="63"/>
      <c r="NKO13" s="63"/>
      <c r="NKP13" s="63"/>
      <c r="NKQ13" s="63"/>
      <c r="NKR13" s="63"/>
      <c r="NKS13" s="63"/>
      <c r="NKT13" s="63"/>
      <c r="NKU13" s="63"/>
      <c r="NKV13" s="63"/>
      <c r="NKW13" s="63"/>
      <c r="NKX13" s="63"/>
      <c r="NKY13" s="63"/>
      <c r="NKZ13" s="63"/>
      <c r="NLA13" s="63"/>
      <c r="NLB13" s="63"/>
      <c r="NLC13" s="63"/>
      <c r="NLD13" s="63"/>
      <c r="NLE13" s="63"/>
      <c r="NLF13" s="63"/>
      <c r="NLG13" s="63"/>
      <c r="NLH13" s="63"/>
      <c r="NLI13" s="63"/>
      <c r="NLJ13" s="63"/>
      <c r="NLK13" s="63"/>
      <c r="NLL13" s="63"/>
      <c r="NLM13" s="63"/>
      <c r="NLN13" s="63"/>
      <c r="NLO13" s="63"/>
      <c r="NLP13" s="63"/>
      <c r="NLQ13" s="63"/>
      <c r="NLR13" s="63"/>
      <c r="NLS13" s="63"/>
      <c r="NLT13" s="63"/>
      <c r="NLU13" s="63"/>
      <c r="NLV13" s="63"/>
      <c r="NLW13" s="63"/>
      <c r="NLX13" s="63"/>
      <c r="NLY13" s="63"/>
      <c r="NLZ13" s="63"/>
      <c r="NMA13" s="63"/>
      <c r="NMB13" s="63"/>
      <c r="NMC13" s="63"/>
      <c r="NMD13" s="63"/>
      <c r="NME13" s="63"/>
      <c r="NMF13" s="63"/>
      <c r="NMG13" s="63"/>
      <c r="NMH13" s="63"/>
      <c r="NMI13" s="63"/>
      <c r="NMJ13" s="63"/>
      <c r="NMK13" s="63"/>
      <c r="NML13" s="63"/>
      <c r="NMM13" s="63"/>
      <c r="NMN13" s="63"/>
      <c r="NMO13" s="63"/>
      <c r="NMP13" s="63"/>
      <c r="NMQ13" s="63"/>
      <c r="NMR13" s="63"/>
      <c r="NMS13" s="63"/>
      <c r="NMT13" s="63"/>
      <c r="NMU13" s="63"/>
      <c r="NMV13" s="63"/>
      <c r="NMW13" s="63"/>
      <c r="NMX13" s="63"/>
      <c r="NMY13" s="63"/>
      <c r="NMZ13" s="63"/>
      <c r="NNA13" s="63"/>
      <c r="NNB13" s="63"/>
      <c r="NNC13" s="63"/>
      <c r="NND13" s="63"/>
      <c r="NNE13" s="63"/>
      <c r="NNF13" s="63"/>
      <c r="NNG13" s="63"/>
      <c r="NNH13" s="63"/>
      <c r="NNI13" s="63"/>
      <c r="NNJ13" s="63"/>
      <c r="NNK13" s="63"/>
      <c r="NNL13" s="63"/>
      <c r="NNM13" s="63"/>
      <c r="NNN13" s="63"/>
      <c r="NNO13" s="63"/>
      <c r="NNP13" s="63"/>
      <c r="NNQ13" s="63"/>
      <c r="NNR13" s="63"/>
      <c r="NNS13" s="63"/>
      <c r="NNT13" s="63"/>
      <c r="NNU13" s="63"/>
      <c r="NNV13" s="63"/>
      <c r="NNW13" s="63"/>
      <c r="NNX13" s="63"/>
      <c r="NNY13" s="63"/>
      <c r="NNZ13" s="63"/>
      <c r="NOA13" s="63"/>
      <c r="NOB13" s="63"/>
      <c r="NOC13" s="63"/>
      <c r="NOD13" s="63"/>
      <c r="NOE13" s="63"/>
      <c r="NOF13" s="63"/>
      <c r="NOG13" s="63"/>
      <c r="NOH13" s="63"/>
      <c r="NOI13" s="63"/>
      <c r="NOJ13" s="63"/>
      <c r="NOK13" s="63"/>
      <c r="NOL13" s="63"/>
      <c r="NOM13" s="63"/>
      <c r="NON13" s="63"/>
      <c r="NOO13" s="63"/>
      <c r="NOP13" s="63"/>
      <c r="NOQ13" s="63"/>
      <c r="NOR13" s="63"/>
      <c r="NOS13" s="63"/>
      <c r="NOT13" s="63"/>
      <c r="NOU13" s="63"/>
      <c r="NOV13" s="63"/>
      <c r="NOW13" s="63"/>
      <c r="NOX13" s="63"/>
      <c r="NOY13" s="63"/>
      <c r="NOZ13" s="63"/>
      <c r="NPA13" s="63"/>
      <c r="NPB13" s="63"/>
      <c r="NPC13" s="63"/>
      <c r="NPD13" s="63"/>
      <c r="NPE13" s="63"/>
      <c r="NPF13" s="63"/>
      <c r="NPG13" s="63"/>
      <c r="NPH13" s="63"/>
      <c r="NPI13" s="63"/>
      <c r="NPJ13" s="63"/>
      <c r="NPK13" s="63"/>
      <c r="NPL13" s="63"/>
      <c r="NPM13" s="63"/>
      <c r="NPN13" s="63"/>
      <c r="NPO13" s="63"/>
      <c r="NPP13" s="63"/>
      <c r="NPQ13" s="63"/>
      <c r="NPR13" s="63"/>
      <c r="NPS13" s="63"/>
      <c r="NPT13" s="63"/>
      <c r="NPU13" s="63"/>
      <c r="NPV13" s="63"/>
      <c r="NPW13" s="63"/>
      <c r="NPX13" s="63"/>
      <c r="NPY13" s="63"/>
      <c r="NPZ13" s="63"/>
      <c r="NQA13" s="63"/>
      <c r="NQB13" s="63"/>
      <c r="NQC13" s="63"/>
      <c r="NQD13" s="63"/>
      <c r="NQE13" s="63"/>
      <c r="NQF13" s="63"/>
      <c r="NQG13" s="63"/>
      <c r="NQH13" s="63"/>
      <c r="NQI13" s="63"/>
      <c r="NQJ13" s="63"/>
      <c r="NQK13" s="63"/>
      <c r="NQL13" s="63"/>
      <c r="NQM13" s="63"/>
      <c r="NQN13" s="63"/>
      <c r="NQO13" s="63"/>
      <c r="NQP13" s="63"/>
      <c r="NQQ13" s="63"/>
      <c r="NQR13" s="63"/>
      <c r="NQS13" s="63"/>
      <c r="NQT13" s="63"/>
      <c r="NQU13" s="63"/>
      <c r="NQV13" s="63"/>
      <c r="NQW13" s="63"/>
      <c r="NQX13" s="63"/>
      <c r="NQY13" s="63"/>
      <c r="NQZ13" s="63"/>
      <c r="NRA13" s="63"/>
      <c r="NRB13" s="63"/>
      <c r="NRC13" s="63"/>
      <c r="NRD13" s="63"/>
      <c r="NRE13" s="63"/>
      <c r="NRF13" s="63"/>
      <c r="NRG13" s="63"/>
      <c r="NRH13" s="63"/>
      <c r="NRI13" s="63"/>
      <c r="NRJ13" s="63"/>
      <c r="NRK13" s="63"/>
      <c r="NRL13" s="63"/>
      <c r="NRM13" s="63"/>
      <c r="NRN13" s="63"/>
      <c r="NRO13" s="63"/>
      <c r="NRP13" s="63"/>
      <c r="NRQ13" s="63"/>
      <c r="NRR13" s="63"/>
      <c r="NRS13" s="63"/>
      <c r="NRT13" s="63"/>
      <c r="NRU13" s="63"/>
      <c r="NRV13" s="63"/>
      <c r="NRW13" s="63"/>
      <c r="NRX13" s="63"/>
      <c r="NRY13" s="63"/>
      <c r="NRZ13" s="63"/>
      <c r="NSA13" s="63"/>
      <c r="NSB13" s="63"/>
      <c r="NSC13" s="63"/>
      <c r="NSD13" s="63"/>
      <c r="NSE13" s="63"/>
      <c r="NSF13" s="63"/>
      <c r="NSG13" s="63"/>
      <c r="NSH13" s="63"/>
      <c r="NSI13" s="63"/>
      <c r="NSJ13" s="63"/>
      <c r="NSK13" s="63"/>
      <c r="NSL13" s="63"/>
      <c r="NSM13" s="63"/>
      <c r="NSN13" s="63"/>
      <c r="NSO13" s="63"/>
      <c r="NSP13" s="63"/>
      <c r="NSQ13" s="63"/>
      <c r="NSR13" s="63"/>
      <c r="NSS13" s="63"/>
      <c r="NST13" s="63"/>
      <c r="NSU13" s="63"/>
      <c r="NSV13" s="63"/>
      <c r="NSW13" s="63"/>
      <c r="NSX13" s="63"/>
      <c r="NSY13" s="63"/>
      <c r="NSZ13" s="63"/>
      <c r="NTA13" s="63"/>
      <c r="NTB13" s="63"/>
      <c r="NTC13" s="63"/>
      <c r="NTD13" s="63"/>
      <c r="NTE13" s="63"/>
      <c r="NTF13" s="63"/>
      <c r="NTG13" s="63"/>
      <c r="NTH13" s="63"/>
      <c r="NTI13" s="63"/>
      <c r="NTJ13" s="63"/>
      <c r="NTK13" s="63"/>
      <c r="NTL13" s="63"/>
      <c r="NTM13" s="63"/>
      <c r="NTN13" s="63"/>
      <c r="NTO13" s="63"/>
      <c r="NTP13" s="63"/>
      <c r="NTQ13" s="63"/>
      <c r="NTR13" s="63"/>
      <c r="NTS13" s="63"/>
      <c r="NTT13" s="63"/>
      <c r="NTU13" s="63"/>
      <c r="NTV13" s="63"/>
      <c r="NTW13" s="63"/>
      <c r="NTX13" s="63"/>
      <c r="NTY13" s="63"/>
      <c r="NTZ13" s="63"/>
      <c r="NUA13" s="63"/>
      <c r="NUB13" s="63"/>
      <c r="NUC13" s="63"/>
      <c r="NUD13" s="63"/>
      <c r="NUE13" s="63"/>
      <c r="NUF13" s="63"/>
      <c r="NUG13" s="63"/>
      <c r="NUH13" s="63"/>
      <c r="NUI13" s="63"/>
      <c r="NUJ13" s="63"/>
      <c r="NUK13" s="63"/>
      <c r="NUL13" s="63"/>
      <c r="NUM13" s="63"/>
      <c r="NUN13" s="63"/>
      <c r="NUO13" s="63"/>
      <c r="NUP13" s="63"/>
      <c r="NUQ13" s="63"/>
      <c r="NUR13" s="63"/>
      <c r="NUS13" s="63"/>
      <c r="NUT13" s="63"/>
      <c r="NUU13" s="63"/>
      <c r="NUV13" s="63"/>
      <c r="NUW13" s="63"/>
      <c r="NUX13" s="63"/>
      <c r="NUY13" s="63"/>
      <c r="NUZ13" s="63"/>
      <c r="NVA13" s="63"/>
      <c r="NVB13" s="63"/>
      <c r="NVC13" s="63"/>
      <c r="NVD13" s="63"/>
      <c r="NVE13" s="63"/>
      <c r="NVF13" s="63"/>
      <c r="NVG13" s="63"/>
      <c r="NVH13" s="63"/>
      <c r="NVI13" s="63"/>
      <c r="NVJ13" s="63"/>
      <c r="NVK13" s="63"/>
      <c r="NVL13" s="63"/>
      <c r="NVM13" s="63"/>
      <c r="NVN13" s="63"/>
      <c r="NVO13" s="63"/>
      <c r="NVP13" s="63"/>
      <c r="NVQ13" s="63"/>
      <c r="NVR13" s="63"/>
      <c r="NVS13" s="63"/>
      <c r="NVT13" s="63"/>
      <c r="NVU13" s="63"/>
      <c r="NVV13" s="63"/>
      <c r="NVW13" s="63"/>
      <c r="NVX13" s="63"/>
      <c r="NVY13" s="63"/>
      <c r="NVZ13" s="63"/>
      <c r="NWA13" s="63"/>
      <c r="NWB13" s="63"/>
      <c r="NWC13" s="63"/>
      <c r="NWD13" s="63"/>
      <c r="NWE13" s="63"/>
      <c r="NWF13" s="63"/>
      <c r="NWG13" s="63"/>
      <c r="NWH13" s="63"/>
      <c r="NWI13" s="63"/>
      <c r="NWJ13" s="63"/>
      <c r="NWK13" s="63"/>
      <c r="NWL13" s="63"/>
      <c r="NWM13" s="63"/>
      <c r="NWN13" s="63"/>
      <c r="NWO13" s="63"/>
      <c r="NWP13" s="63"/>
      <c r="NWQ13" s="63"/>
      <c r="NWR13" s="63"/>
      <c r="NWS13" s="63"/>
      <c r="NWT13" s="63"/>
      <c r="NWU13" s="63"/>
      <c r="NWV13" s="63"/>
      <c r="NWW13" s="63"/>
      <c r="NWX13" s="63"/>
      <c r="NWY13" s="63"/>
      <c r="NWZ13" s="63"/>
      <c r="NXA13" s="63"/>
      <c r="NXB13" s="63"/>
      <c r="NXC13" s="63"/>
      <c r="NXD13" s="63"/>
      <c r="NXE13" s="63"/>
      <c r="NXF13" s="63"/>
      <c r="NXG13" s="63"/>
      <c r="NXH13" s="63"/>
      <c r="NXI13" s="63"/>
      <c r="NXJ13" s="63"/>
      <c r="NXK13" s="63"/>
      <c r="NXL13" s="63"/>
      <c r="NXM13" s="63"/>
      <c r="NXN13" s="63"/>
      <c r="NXO13" s="63"/>
      <c r="NXP13" s="63"/>
      <c r="NXQ13" s="63"/>
      <c r="NXR13" s="63"/>
      <c r="NXS13" s="63"/>
      <c r="NXT13" s="63"/>
      <c r="NXU13" s="63"/>
      <c r="NXV13" s="63"/>
      <c r="NXW13" s="63"/>
      <c r="NXX13" s="63"/>
      <c r="NXY13" s="63"/>
      <c r="NXZ13" s="63"/>
      <c r="NYA13" s="63"/>
      <c r="NYB13" s="63"/>
      <c r="NYC13" s="63"/>
      <c r="NYD13" s="63"/>
      <c r="NYE13" s="63"/>
      <c r="NYF13" s="63"/>
      <c r="NYG13" s="63"/>
      <c r="NYH13" s="63"/>
      <c r="NYI13" s="63"/>
      <c r="NYJ13" s="63"/>
      <c r="NYK13" s="63"/>
      <c r="NYL13" s="63"/>
      <c r="NYM13" s="63"/>
      <c r="NYN13" s="63"/>
      <c r="NYO13" s="63"/>
      <c r="NYP13" s="63"/>
      <c r="NYQ13" s="63"/>
      <c r="NYR13" s="63"/>
      <c r="NYS13" s="63"/>
      <c r="NYT13" s="63"/>
      <c r="NYU13" s="63"/>
      <c r="NYV13" s="63"/>
      <c r="NYW13" s="63"/>
      <c r="NYX13" s="63"/>
      <c r="NYY13" s="63"/>
      <c r="NYZ13" s="63"/>
      <c r="NZA13" s="63"/>
      <c r="NZB13" s="63"/>
      <c r="NZC13" s="63"/>
      <c r="NZD13" s="63"/>
      <c r="NZE13" s="63"/>
      <c r="NZF13" s="63"/>
      <c r="NZG13" s="63"/>
      <c r="NZH13" s="63"/>
      <c r="NZI13" s="63"/>
      <c r="NZJ13" s="63"/>
      <c r="NZK13" s="63"/>
      <c r="NZL13" s="63"/>
      <c r="NZM13" s="63"/>
      <c r="NZN13" s="63"/>
      <c r="NZO13" s="63"/>
      <c r="NZP13" s="63"/>
      <c r="NZQ13" s="63"/>
      <c r="NZR13" s="63"/>
      <c r="NZS13" s="63"/>
      <c r="NZT13" s="63"/>
      <c r="NZU13" s="63"/>
      <c r="NZV13" s="63"/>
      <c r="NZW13" s="63"/>
      <c r="NZX13" s="63"/>
      <c r="NZY13" s="63"/>
      <c r="NZZ13" s="63"/>
      <c r="OAA13" s="63"/>
      <c r="OAB13" s="63"/>
      <c r="OAC13" s="63"/>
      <c r="OAD13" s="63"/>
      <c r="OAE13" s="63"/>
      <c r="OAF13" s="63"/>
      <c r="OAG13" s="63"/>
      <c r="OAH13" s="63"/>
      <c r="OAI13" s="63"/>
      <c r="OAJ13" s="63"/>
      <c r="OAK13" s="63"/>
      <c r="OAL13" s="63"/>
      <c r="OAM13" s="63"/>
      <c r="OAN13" s="63"/>
      <c r="OAO13" s="63"/>
      <c r="OAP13" s="63"/>
      <c r="OAQ13" s="63"/>
      <c r="OAR13" s="63"/>
      <c r="OAS13" s="63"/>
      <c r="OAT13" s="63"/>
      <c r="OAU13" s="63"/>
      <c r="OAV13" s="63"/>
      <c r="OAW13" s="63"/>
      <c r="OAX13" s="63"/>
      <c r="OAY13" s="63"/>
      <c r="OAZ13" s="63"/>
      <c r="OBA13" s="63"/>
      <c r="OBB13" s="63"/>
      <c r="OBC13" s="63"/>
      <c r="OBD13" s="63"/>
      <c r="OBE13" s="63"/>
      <c r="OBF13" s="63"/>
      <c r="OBG13" s="63"/>
      <c r="OBH13" s="63"/>
      <c r="OBI13" s="63"/>
      <c r="OBJ13" s="63"/>
      <c r="OBK13" s="63"/>
      <c r="OBL13" s="63"/>
      <c r="OBM13" s="63"/>
      <c r="OBN13" s="63"/>
      <c r="OBO13" s="63"/>
      <c r="OBP13" s="63"/>
      <c r="OBQ13" s="63"/>
      <c r="OBR13" s="63"/>
      <c r="OBS13" s="63"/>
      <c r="OBT13" s="63"/>
      <c r="OBU13" s="63"/>
      <c r="OBV13" s="63"/>
      <c r="OBW13" s="63"/>
      <c r="OBX13" s="63"/>
      <c r="OBY13" s="63"/>
      <c r="OBZ13" s="63"/>
      <c r="OCA13" s="63"/>
      <c r="OCB13" s="63"/>
      <c r="OCC13" s="63"/>
      <c r="OCD13" s="63"/>
      <c r="OCE13" s="63"/>
      <c r="OCF13" s="63"/>
      <c r="OCG13" s="63"/>
      <c r="OCH13" s="63"/>
      <c r="OCI13" s="63"/>
      <c r="OCJ13" s="63"/>
      <c r="OCK13" s="63"/>
      <c r="OCL13" s="63"/>
      <c r="OCM13" s="63"/>
      <c r="OCN13" s="63"/>
      <c r="OCO13" s="63"/>
      <c r="OCP13" s="63"/>
      <c r="OCQ13" s="63"/>
      <c r="OCR13" s="63"/>
      <c r="OCS13" s="63"/>
      <c r="OCT13" s="63"/>
      <c r="OCU13" s="63"/>
      <c r="OCV13" s="63"/>
      <c r="OCW13" s="63"/>
      <c r="OCX13" s="63"/>
      <c r="OCY13" s="63"/>
      <c r="OCZ13" s="63"/>
      <c r="ODA13" s="63"/>
      <c r="ODB13" s="63"/>
      <c r="ODC13" s="63"/>
      <c r="ODD13" s="63"/>
      <c r="ODE13" s="63"/>
      <c r="ODF13" s="63"/>
      <c r="ODG13" s="63"/>
      <c r="ODH13" s="63"/>
      <c r="ODI13" s="63"/>
      <c r="ODJ13" s="63"/>
      <c r="ODK13" s="63"/>
      <c r="ODL13" s="63"/>
      <c r="ODM13" s="63"/>
      <c r="ODN13" s="63"/>
      <c r="ODO13" s="63"/>
      <c r="ODP13" s="63"/>
      <c r="ODQ13" s="63"/>
      <c r="ODR13" s="63"/>
      <c r="ODS13" s="63"/>
      <c r="ODT13" s="63"/>
      <c r="ODU13" s="63"/>
      <c r="ODV13" s="63"/>
      <c r="ODW13" s="63"/>
      <c r="ODX13" s="63"/>
      <c r="ODY13" s="63"/>
      <c r="ODZ13" s="63"/>
      <c r="OEA13" s="63"/>
      <c r="OEB13" s="63"/>
      <c r="OEC13" s="63"/>
      <c r="OED13" s="63"/>
      <c r="OEE13" s="63"/>
      <c r="OEF13" s="63"/>
      <c r="OEG13" s="63"/>
      <c r="OEH13" s="63"/>
      <c r="OEI13" s="63"/>
      <c r="OEJ13" s="63"/>
      <c r="OEK13" s="63"/>
      <c r="OEL13" s="63"/>
      <c r="OEM13" s="63"/>
      <c r="OEN13" s="63"/>
      <c r="OEO13" s="63"/>
      <c r="OEP13" s="63"/>
      <c r="OEQ13" s="63"/>
      <c r="OER13" s="63"/>
      <c r="OES13" s="63"/>
      <c r="OET13" s="63"/>
      <c r="OEU13" s="63"/>
      <c r="OEV13" s="63"/>
      <c r="OEW13" s="63"/>
      <c r="OEX13" s="63"/>
      <c r="OEY13" s="63"/>
      <c r="OEZ13" s="63"/>
      <c r="OFA13" s="63"/>
      <c r="OFB13" s="63"/>
      <c r="OFC13" s="63"/>
      <c r="OFD13" s="63"/>
      <c r="OFE13" s="63"/>
      <c r="OFF13" s="63"/>
      <c r="OFG13" s="63"/>
      <c r="OFH13" s="63"/>
      <c r="OFI13" s="63"/>
      <c r="OFJ13" s="63"/>
      <c r="OFK13" s="63"/>
      <c r="OFL13" s="63"/>
      <c r="OFM13" s="63"/>
      <c r="OFN13" s="63"/>
      <c r="OFO13" s="63"/>
      <c r="OFP13" s="63"/>
      <c r="OFQ13" s="63"/>
      <c r="OFR13" s="63"/>
      <c r="OFS13" s="63"/>
      <c r="OFT13" s="63"/>
      <c r="OFU13" s="63"/>
      <c r="OFV13" s="63"/>
      <c r="OFW13" s="63"/>
      <c r="OFX13" s="63"/>
      <c r="OFY13" s="63"/>
      <c r="OFZ13" s="63"/>
      <c r="OGA13" s="63"/>
      <c r="OGB13" s="63"/>
      <c r="OGC13" s="63"/>
      <c r="OGD13" s="63"/>
      <c r="OGE13" s="63"/>
      <c r="OGF13" s="63"/>
      <c r="OGG13" s="63"/>
      <c r="OGH13" s="63"/>
      <c r="OGI13" s="63"/>
      <c r="OGJ13" s="63"/>
      <c r="OGK13" s="63"/>
      <c r="OGL13" s="63"/>
      <c r="OGM13" s="63"/>
      <c r="OGN13" s="63"/>
      <c r="OGO13" s="63"/>
      <c r="OGP13" s="63"/>
      <c r="OGQ13" s="63"/>
      <c r="OGR13" s="63"/>
      <c r="OGS13" s="63"/>
      <c r="OGT13" s="63"/>
      <c r="OGU13" s="63"/>
      <c r="OGV13" s="63"/>
      <c r="OGW13" s="63"/>
      <c r="OGX13" s="63"/>
      <c r="OGY13" s="63"/>
      <c r="OGZ13" s="63"/>
      <c r="OHA13" s="63"/>
      <c r="OHB13" s="63"/>
      <c r="OHC13" s="63"/>
      <c r="OHD13" s="63"/>
      <c r="OHE13" s="63"/>
      <c r="OHF13" s="63"/>
      <c r="OHG13" s="63"/>
      <c r="OHH13" s="63"/>
      <c r="OHI13" s="63"/>
      <c r="OHJ13" s="63"/>
      <c r="OHK13" s="63"/>
      <c r="OHL13" s="63"/>
      <c r="OHM13" s="63"/>
      <c r="OHN13" s="63"/>
      <c r="OHO13" s="63"/>
      <c r="OHP13" s="63"/>
      <c r="OHQ13" s="63"/>
      <c r="OHR13" s="63"/>
      <c r="OHS13" s="63"/>
      <c r="OHT13" s="63"/>
      <c r="OHU13" s="63"/>
      <c r="OHV13" s="63"/>
      <c r="OHW13" s="63"/>
      <c r="OHX13" s="63"/>
      <c r="OHY13" s="63"/>
      <c r="OHZ13" s="63"/>
      <c r="OIA13" s="63"/>
      <c r="OIB13" s="63"/>
      <c r="OIC13" s="63"/>
      <c r="OID13" s="63"/>
      <c r="OIE13" s="63"/>
      <c r="OIF13" s="63"/>
      <c r="OIG13" s="63"/>
      <c r="OIH13" s="63"/>
      <c r="OII13" s="63"/>
      <c r="OIJ13" s="63"/>
      <c r="OIK13" s="63"/>
      <c r="OIL13" s="63"/>
      <c r="OIM13" s="63"/>
      <c r="OIN13" s="63"/>
      <c r="OIO13" s="63"/>
      <c r="OIP13" s="63"/>
      <c r="OIQ13" s="63"/>
      <c r="OIR13" s="63"/>
      <c r="OIS13" s="63"/>
      <c r="OIT13" s="63"/>
      <c r="OIU13" s="63"/>
      <c r="OIV13" s="63"/>
      <c r="OIW13" s="63"/>
      <c r="OIX13" s="63"/>
      <c r="OIY13" s="63"/>
      <c r="OIZ13" s="63"/>
      <c r="OJA13" s="63"/>
      <c r="OJB13" s="63"/>
      <c r="OJC13" s="63"/>
      <c r="OJD13" s="63"/>
      <c r="OJE13" s="63"/>
      <c r="OJF13" s="63"/>
      <c r="OJG13" s="63"/>
      <c r="OJH13" s="63"/>
      <c r="OJI13" s="63"/>
      <c r="OJJ13" s="63"/>
      <c r="OJK13" s="63"/>
      <c r="OJL13" s="63"/>
      <c r="OJM13" s="63"/>
      <c r="OJN13" s="63"/>
      <c r="OJO13" s="63"/>
      <c r="OJP13" s="63"/>
      <c r="OJQ13" s="63"/>
      <c r="OJR13" s="63"/>
      <c r="OJS13" s="63"/>
      <c r="OJT13" s="63"/>
      <c r="OJU13" s="63"/>
      <c r="OJV13" s="63"/>
      <c r="OJW13" s="63"/>
      <c r="OJX13" s="63"/>
      <c r="OJY13" s="63"/>
      <c r="OJZ13" s="63"/>
      <c r="OKA13" s="63"/>
      <c r="OKB13" s="63"/>
      <c r="OKC13" s="63"/>
      <c r="OKD13" s="63"/>
      <c r="OKE13" s="63"/>
      <c r="OKF13" s="63"/>
      <c r="OKG13" s="63"/>
      <c r="OKH13" s="63"/>
      <c r="OKI13" s="63"/>
      <c r="OKJ13" s="63"/>
      <c r="OKK13" s="63"/>
      <c r="OKL13" s="63"/>
      <c r="OKM13" s="63"/>
      <c r="OKN13" s="63"/>
      <c r="OKO13" s="63"/>
      <c r="OKP13" s="63"/>
      <c r="OKQ13" s="63"/>
      <c r="OKR13" s="63"/>
      <c r="OKS13" s="63"/>
      <c r="OKT13" s="63"/>
      <c r="OKU13" s="63"/>
      <c r="OKV13" s="63"/>
      <c r="OKW13" s="63"/>
      <c r="OKX13" s="63"/>
      <c r="OKY13" s="63"/>
      <c r="OKZ13" s="63"/>
      <c r="OLA13" s="63"/>
      <c r="OLB13" s="63"/>
      <c r="OLC13" s="63"/>
      <c r="OLD13" s="63"/>
      <c r="OLE13" s="63"/>
      <c r="OLF13" s="63"/>
      <c r="OLG13" s="63"/>
      <c r="OLH13" s="63"/>
      <c r="OLI13" s="63"/>
      <c r="OLJ13" s="63"/>
      <c r="OLK13" s="63"/>
      <c r="OLL13" s="63"/>
      <c r="OLM13" s="63"/>
      <c r="OLN13" s="63"/>
      <c r="OLO13" s="63"/>
      <c r="OLP13" s="63"/>
      <c r="OLQ13" s="63"/>
      <c r="OLR13" s="63"/>
      <c r="OLS13" s="63"/>
      <c r="OLT13" s="63"/>
      <c r="OLU13" s="63"/>
      <c r="OLV13" s="63"/>
      <c r="OLW13" s="63"/>
      <c r="OLX13" s="63"/>
      <c r="OLY13" s="63"/>
      <c r="OLZ13" s="63"/>
      <c r="OMA13" s="63"/>
      <c r="OMB13" s="63"/>
      <c r="OMC13" s="63"/>
      <c r="OMD13" s="63"/>
      <c r="OME13" s="63"/>
      <c r="OMF13" s="63"/>
      <c r="OMG13" s="63"/>
      <c r="OMH13" s="63"/>
      <c r="OMI13" s="63"/>
      <c r="OMJ13" s="63"/>
      <c r="OMK13" s="63"/>
      <c r="OML13" s="63"/>
      <c r="OMM13" s="63"/>
      <c r="OMN13" s="63"/>
      <c r="OMO13" s="63"/>
      <c r="OMP13" s="63"/>
      <c r="OMQ13" s="63"/>
      <c r="OMR13" s="63"/>
      <c r="OMS13" s="63"/>
      <c r="OMT13" s="63"/>
      <c r="OMU13" s="63"/>
      <c r="OMV13" s="63"/>
      <c r="OMW13" s="63"/>
      <c r="OMX13" s="63"/>
      <c r="OMY13" s="63"/>
      <c r="OMZ13" s="63"/>
      <c r="ONA13" s="63"/>
      <c r="ONB13" s="63"/>
      <c r="ONC13" s="63"/>
      <c r="OND13" s="63"/>
      <c r="ONE13" s="63"/>
      <c r="ONF13" s="63"/>
      <c r="ONG13" s="63"/>
      <c r="ONH13" s="63"/>
      <c r="ONI13" s="63"/>
      <c r="ONJ13" s="63"/>
      <c r="ONK13" s="63"/>
      <c r="ONL13" s="63"/>
      <c r="ONM13" s="63"/>
      <c r="ONN13" s="63"/>
      <c r="ONO13" s="63"/>
      <c r="ONP13" s="63"/>
      <c r="ONQ13" s="63"/>
      <c r="ONR13" s="63"/>
      <c r="ONS13" s="63"/>
      <c r="ONT13" s="63"/>
      <c r="ONU13" s="63"/>
      <c r="ONV13" s="63"/>
      <c r="ONW13" s="63"/>
      <c r="ONX13" s="63"/>
      <c r="ONY13" s="63"/>
      <c r="ONZ13" s="63"/>
      <c r="OOA13" s="63"/>
      <c r="OOB13" s="63"/>
      <c r="OOC13" s="63"/>
      <c r="OOD13" s="63"/>
      <c r="OOE13" s="63"/>
      <c r="OOF13" s="63"/>
      <c r="OOG13" s="63"/>
      <c r="OOH13" s="63"/>
      <c r="OOI13" s="63"/>
      <c r="OOJ13" s="63"/>
      <c r="OOK13" s="63"/>
      <c r="OOL13" s="63"/>
      <c r="OOM13" s="63"/>
      <c r="OON13" s="63"/>
      <c r="OOO13" s="63"/>
      <c r="OOP13" s="63"/>
      <c r="OOQ13" s="63"/>
      <c r="OOR13" s="63"/>
      <c r="OOS13" s="63"/>
      <c r="OOT13" s="63"/>
      <c r="OOU13" s="63"/>
      <c r="OOV13" s="63"/>
      <c r="OOW13" s="63"/>
      <c r="OOX13" s="63"/>
      <c r="OOY13" s="63"/>
      <c r="OOZ13" s="63"/>
      <c r="OPA13" s="63"/>
      <c r="OPB13" s="63"/>
      <c r="OPC13" s="63"/>
      <c r="OPD13" s="63"/>
      <c r="OPE13" s="63"/>
      <c r="OPF13" s="63"/>
      <c r="OPG13" s="63"/>
      <c r="OPH13" s="63"/>
      <c r="OPI13" s="63"/>
      <c r="OPJ13" s="63"/>
      <c r="OPK13" s="63"/>
      <c r="OPL13" s="63"/>
      <c r="OPM13" s="63"/>
      <c r="OPN13" s="63"/>
      <c r="OPO13" s="63"/>
      <c r="OPP13" s="63"/>
      <c r="OPQ13" s="63"/>
      <c r="OPR13" s="63"/>
      <c r="OPS13" s="63"/>
      <c r="OPT13" s="63"/>
      <c r="OPU13" s="63"/>
      <c r="OPV13" s="63"/>
      <c r="OPW13" s="63"/>
      <c r="OPX13" s="63"/>
      <c r="OPY13" s="63"/>
      <c r="OPZ13" s="63"/>
      <c r="OQA13" s="63"/>
      <c r="OQB13" s="63"/>
      <c r="OQC13" s="63"/>
      <c r="OQD13" s="63"/>
      <c r="OQE13" s="63"/>
      <c r="OQF13" s="63"/>
      <c r="OQG13" s="63"/>
      <c r="OQH13" s="63"/>
      <c r="OQI13" s="63"/>
      <c r="OQJ13" s="63"/>
      <c r="OQK13" s="63"/>
      <c r="OQL13" s="63"/>
      <c r="OQM13" s="63"/>
      <c r="OQN13" s="63"/>
      <c r="OQO13" s="63"/>
      <c r="OQP13" s="63"/>
      <c r="OQQ13" s="63"/>
      <c r="OQR13" s="63"/>
      <c r="OQS13" s="63"/>
      <c r="OQT13" s="63"/>
      <c r="OQU13" s="63"/>
      <c r="OQV13" s="63"/>
      <c r="OQW13" s="63"/>
      <c r="OQX13" s="63"/>
      <c r="OQY13" s="63"/>
      <c r="OQZ13" s="63"/>
      <c r="ORA13" s="63"/>
      <c r="ORB13" s="63"/>
      <c r="ORC13" s="63"/>
      <c r="ORD13" s="63"/>
      <c r="ORE13" s="63"/>
      <c r="ORF13" s="63"/>
      <c r="ORG13" s="63"/>
      <c r="ORH13" s="63"/>
      <c r="ORI13" s="63"/>
      <c r="ORJ13" s="63"/>
      <c r="ORK13" s="63"/>
      <c r="ORL13" s="63"/>
      <c r="ORM13" s="63"/>
      <c r="ORN13" s="63"/>
      <c r="ORO13" s="63"/>
      <c r="ORP13" s="63"/>
      <c r="ORQ13" s="63"/>
      <c r="ORR13" s="63"/>
      <c r="ORS13" s="63"/>
      <c r="ORT13" s="63"/>
      <c r="ORU13" s="63"/>
      <c r="ORV13" s="63"/>
      <c r="ORW13" s="63"/>
      <c r="ORX13" s="63"/>
      <c r="ORY13" s="63"/>
      <c r="ORZ13" s="63"/>
      <c r="OSA13" s="63"/>
      <c r="OSB13" s="63"/>
      <c r="OSC13" s="63"/>
      <c r="OSD13" s="63"/>
      <c r="OSE13" s="63"/>
      <c r="OSF13" s="63"/>
      <c r="OSG13" s="63"/>
      <c r="OSH13" s="63"/>
      <c r="OSI13" s="63"/>
      <c r="OSJ13" s="63"/>
      <c r="OSK13" s="63"/>
      <c r="OSL13" s="63"/>
      <c r="OSM13" s="63"/>
      <c r="OSN13" s="63"/>
      <c r="OSO13" s="63"/>
      <c r="OSP13" s="63"/>
      <c r="OSQ13" s="63"/>
      <c r="OSR13" s="63"/>
      <c r="OSS13" s="63"/>
      <c r="OST13" s="63"/>
      <c r="OSU13" s="63"/>
      <c r="OSV13" s="63"/>
      <c r="OSW13" s="63"/>
      <c r="OSX13" s="63"/>
      <c r="OSY13" s="63"/>
      <c r="OSZ13" s="63"/>
      <c r="OTA13" s="63"/>
      <c r="OTB13" s="63"/>
      <c r="OTC13" s="63"/>
      <c r="OTD13" s="63"/>
      <c r="OTE13" s="63"/>
      <c r="OTF13" s="63"/>
      <c r="OTG13" s="63"/>
      <c r="OTH13" s="63"/>
      <c r="OTI13" s="63"/>
      <c r="OTJ13" s="63"/>
      <c r="OTK13" s="63"/>
      <c r="OTL13" s="63"/>
      <c r="OTM13" s="63"/>
      <c r="OTN13" s="63"/>
      <c r="OTO13" s="63"/>
      <c r="OTP13" s="63"/>
      <c r="OTQ13" s="63"/>
      <c r="OTR13" s="63"/>
      <c r="OTS13" s="63"/>
      <c r="OTT13" s="63"/>
      <c r="OTU13" s="63"/>
      <c r="OTV13" s="63"/>
      <c r="OTW13" s="63"/>
      <c r="OTX13" s="63"/>
      <c r="OTY13" s="63"/>
      <c r="OTZ13" s="63"/>
      <c r="OUA13" s="63"/>
      <c r="OUB13" s="63"/>
      <c r="OUC13" s="63"/>
      <c r="OUD13" s="63"/>
      <c r="OUE13" s="63"/>
      <c r="OUF13" s="63"/>
      <c r="OUG13" s="63"/>
      <c r="OUH13" s="63"/>
      <c r="OUI13" s="63"/>
      <c r="OUJ13" s="63"/>
      <c r="OUK13" s="63"/>
      <c r="OUL13" s="63"/>
      <c r="OUM13" s="63"/>
      <c r="OUN13" s="63"/>
      <c r="OUO13" s="63"/>
      <c r="OUP13" s="63"/>
      <c r="OUQ13" s="63"/>
      <c r="OUR13" s="63"/>
      <c r="OUS13" s="63"/>
      <c r="OUT13" s="63"/>
      <c r="OUU13" s="63"/>
      <c r="OUV13" s="63"/>
      <c r="OUW13" s="63"/>
      <c r="OUX13" s="63"/>
      <c r="OUY13" s="63"/>
      <c r="OUZ13" s="63"/>
      <c r="OVA13" s="63"/>
      <c r="OVB13" s="63"/>
      <c r="OVC13" s="63"/>
      <c r="OVD13" s="63"/>
      <c r="OVE13" s="63"/>
      <c r="OVF13" s="63"/>
      <c r="OVG13" s="63"/>
      <c r="OVH13" s="63"/>
      <c r="OVI13" s="63"/>
      <c r="OVJ13" s="63"/>
      <c r="OVK13" s="63"/>
      <c r="OVL13" s="63"/>
      <c r="OVM13" s="63"/>
      <c r="OVN13" s="63"/>
      <c r="OVO13" s="63"/>
      <c r="OVP13" s="63"/>
      <c r="OVQ13" s="63"/>
      <c r="OVR13" s="63"/>
      <c r="OVS13" s="63"/>
      <c r="OVT13" s="63"/>
      <c r="OVU13" s="63"/>
      <c r="OVV13" s="63"/>
      <c r="OVW13" s="63"/>
      <c r="OVX13" s="63"/>
      <c r="OVY13" s="63"/>
      <c r="OVZ13" s="63"/>
      <c r="OWA13" s="63"/>
      <c r="OWB13" s="63"/>
      <c r="OWC13" s="63"/>
      <c r="OWD13" s="63"/>
      <c r="OWE13" s="63"/>
      <c r="OWF13" s="63"/>
      <c r="OWG13" s="63"/>
      <c r="OWH13" s="63"/>
      <c r="OWI13" s="63"/>
      <c r="OWJ13" s="63"/>
      <c r="OWK13" s="63"/>
      <c r="OWL13" s="63"/>
      <c r="OWM13" s="63"/>
      <c r="OWN13" s="63"/>
      <c r="OWO13" s="63"/>
      <c r="OWP13" s="63"/>
      <c r="OWQ13" s="63"/>
      <c r="OWR13" s="63"/>
      <c r="OWS13" s="63"/>
      <c r="OWT13" s="63"/>
      <c r="OWU13" s="63"/>
      <c r="OWV13" s="63"/>
      <c r="OWW13" s="63"/>
      <c r="OWX13" s="63"/>
      <c r="OWY13" s="63"/>
      <c r="OWZ13" s="63"/>
      <c r="OXA13" s="63"/>
      <c r="OXB13" s="63"/>
      <c r="OXC13" s="63"/>
      <c r="OXD13" s="63"/>
      <c r="OXE13" s="63"/>
      <c r="OXF13" s="63"/>
      <c r="OXG13" s="63"/>
      <c r="OXH13" s="63"/>
      <c r="OXI13" s="63"/>
      <c r="OXJ13" s="63"/>
      <c r="OXK13" s="63"/>
      <c r="OXL13" s="63"/>
      <c r="OXM13" s="63"/>
      <c r="OXN13" s="63"/>
      <c r="OXO13" s="63"/>
      <c r="OXP13" s="63"/>
      <c r="OXQ13" s="63"/>
      <c r="OXR13" s="63"/>
      <c r="OXS13" s="63"/>
      <c r="OXT13" s="63"/>
      <c r="OXU13" s="63"/>
      <c r="OXV13" s="63"/>
      <c r="OXW13" s="63"/>
      <c r="OXX13" s="63"/>
      <c r="OXY13" s="63"/>
      <c r="OXZ13" s="63"/>
      <c r="OYA13" s="63"/>
      <c r="OYB13" s="63"/>
      <c r="OYC13" s="63"/>
      <c r="OYD13" s="63"/>
      <c r="OYE13" s="63"/>
      <c r="OYF13" s="63"/>
      <c r="OYG13" s="63"/>
      <c r="OYH13" s="63"/>
      <c r="OYI13" s="63"/>
      <c r="OYJ13" s="63"/>
      <c r="OYK13" s="63"/>
      <c r="OYL13" s="63"/>
      <c r="OYM13" s="63"/>
      <c r="OYN13" s="63"/>
      <c r="OYO13" s="63"/>
      <c r="OYP13" s="63"/>
      <c r="OYQ13" s="63"/>
      <c r="OYR13" s="63"/>
      <c r="OYS13" s="63"/>
      <c r="OYT13" s="63"/>
      <c r="OYU13" s="63"/>
      <c r="OYV13" s="63"/>
      <c r="OYW13" s="63"/>
      <c r="OYX13" s="63"/>
      <c r="OYY13" s="63"/>
      <c r="OYZ13" s="63"/>
      <c r="OZA13" s="63"/>
      <c r="OZB13" s="63"/>
      <c r="OZC13" s="63"/>
      <c r="OZD13" s="63"/>
      <c r="OZE13" s="63"/>
      <c r="OZF13" s="63"/>
      <c r="OZG13" s="63"/>
      <c r="OZH13" s="63"/>
      <c r="OZI13" s="63"/>
      <c r="OZJ13" s="63"/>
      <c r="OZK13" s="63"/>
      <c r="OZL13" s="63"/>
      <c r="OZM13" s="63"/>
      <c r="OZN13" s="63"/>
      <c r="OZO13" s="63"/>
      <c r="OZP13" s="63"/>
      <c r="OZQ13" s="63"/>
      <c r="OZR13" s="63"/>
      <c r="OZS13" s="63"/>
      <c r="OZT13" s="63"/>
      <c r="OZU13" s="63"/>
      <c r="OZV13" s="63"/>
      <c r="OZW13" s="63"/>
      <c r="OZX13" s="63"/>
      <c r="OZY13" s="63"/>
      <c r="OZZ13" s="63"/>
      <c r="PAA13" s="63"/>
      <c r="PAB13" s="63"/>
      <c r="PAC13" s="63"/>
      <c r="PAD13" s="63"/>
      <c r="PAE13" s="63"/>
      <c r="PAF13" s="63"/>
      <c r="PAG13" s="63"/>
      <c r="PAH13" s="63"/>
      <c r="PAI13" s="63"/>
      <c r="PAJ13" s="63"/>
      <c r="PAK13" s="63"/>
      <c r="PAL13" s="63"/>
      <c r="PAM13" s="63"/>
      <c r="PAN13" s="63"/>
      <c r="PAO13" s="63"/>
      <c r="PAP13" s="63"/>
      <c r="PAQ13" s="63"/>
      <c r="PAR13" s="63"/>
      <c r="PAS13" s="63"/>
      <c r="PAT13" s="63"/>
      <c r="PAU13" s="63"/>
      <c r="PAV13" s="63"/>
      <c r="PAW13" s="63"/>
      <c r="PAX13" s="63"/>
      <c r="PAY13" s="63"/>
      <c r="PAZ13" s="63"/>
      <c r="PBA13" s="63"/>
      <c r="PBB13" s="63"/>
      <c r="PBC13" s="63"/>
      <c r="PBD13" s="63"/>
      <c r="PBE13" s="63"/>
      <c r="PBF13" s="63"/>
      <c r="PBG13" s="63"/>
      <c r="PBH13" s="63"/>
      <c r="PBI13" s="63"/>
      <c r="PBJ13" s="63"/>
      <c r="PBK13" s="63"/>
      <c r="PBL13" s="63"/>
      <c r="PBM13" s="63"/>
      <c r="PBN13" s="63"/>
      <c r="PBO13" s="63"/>
      <c r="PBP13" s="63"/>
      <c r="PBQ13" s="63"/>
      <c r="PBR13" s="63"/>
      <c r="PBS13" s="63"/>
      <c r="PBT13" s="63"/>
      <c r="PBU13" s="63"/>
      <c r="PBV13" s="63"/>
      <c r="PBW13" s="63"/>
      <c r="PBX13" s="63"/>
      <c r="PBY13" s="63"/>
      <c r="PBZ13" s="63"/>
      <c r="PCA13" s="63"/>
      <c r="PCB13" s="63"/>
      <c r="PCC13" s="63"/>
      <c r="PCD13" s="63"/>
      <c r="PCE13" s="63"/>
      <c r="PCF13" s="63"/>
      <c r="PCG13" s="63"/>
      <c r="PCH13" s="63"/>
      <c r="PCI13" s="63"/>
      <c r="PCJ13" s="63"/>
      <c r="PCK13" s="63"/>
      <c r="PCL13" s="63"/>
      <c r="PCM13" s="63"/>
      <c r="PCN13" s="63"/>
      <c r="PCO13" s="63"/>
      <c r="PCP13" s="63"/>
      <c r="PCQ13" s="63"/>
      <c r="PCR13" s="63"/>
      <c r="PCS13" s="63"/>
      <c r="PCT13" s="63"/>
      <c r="PCU13" s="63"/>
      <c r="PCV13" s="63"/>
      <c r="PCW13" s="63"/>
      <c r="PCX13" s="63"/>
      <c r="PCY13" s="63"/>
      <c r="PCZ13" s="63"/>
      <c r="PDA13" s="63"/>
      <c r="PDB13" s="63"/>
      <c r="PDC13" s="63"/>
      <c r="PDD13" s="63"/>
      <c r="PDE13" s="63"/>
      <c r="PDF13" s="63"/>
      <c r="PDG13" s="63"/>
      <c r="PDH13" s="63"/>
      <c r="PDI13" s="63"/>
      <c r="PDJ13" s="63"/>
      <c r="PDK13" s="63"/>
      <c r="PDL13" s="63"/>
      <c r="PDM13" s="63"/>
      <c r="PDN13" s="63"/>
      <c r="PDO13" s="63"/>
      <c r="PDP13" s="63"/>
      <c r="PDQ13" s="63"/>
      <c r="PDR13" s="63"/>
      <c r="PDS13" s="63"/>
      <c r="PDT13" s="63"/>
      <c r="PDU13" s="63"/>
      <c r="PDV13" s="63"/>
      <c r="PDW13" s="63"/>
      <c r="PDX13" s="63"/>
      <c r="PDY13" s="63"/>
      <c r="PDZ13" s="63"/>
      <c r="PEA13" s="63"/>
      <c r="PEB13" s="63"/>
      <c r="PEC13" s="63"/>
      <c r="PED13" s="63"/>
      <c r="PEE13" s="63"/>
      <c r="PEF13" s="63"/>
      <c r="PEG13" s="63"/>
      <c r="PEH13" s="63"/>
      <c r="PEI13" s="63"/>
      <c r="PEJ13" s="63"/>
      <c r="PEK13" s="63"/>
      <c r="PEL13" s="63"/>
      <c r="PEM13" s="63"/>
      <c r="PEN13" s="63"/>
      <c r="PEO13" s="63"/>
      <c r="PEP13" s="63"/>
      <c r="PEQ13" s="63"/>
      <c r="PER13" s="63"/>
      <c r="PES13" s="63"/>
      <c r="PET13" s="63"/>
      <c r="PEU13" s="63"/>
      <c r="PEV13" s="63"/>
      <c r="PEW13" s="63"/>
      <c r="PEX13" s="63"/>
      <c r="PEY13" s="63"/>
      <c r="PEZ13" s="63"/>
      <c r="PFA13" s="63"/>
      <c r="PFB13" s="63"/>
      <c r="PFC13" s="63"/>
      <c r="PFD13" s="63"/>
      <c r="PFE13" s="63"/>
      <c r="PFF13" s="63"/>
      <c r="PFG13" s="63"/>
      <c r="PFH13" s="63"/>
      <c r="PFI13" s="63"/>
      <c r="PFJ13" s="63"/>
      <c r="PFK13" s="63"/>
      <c r="PFL13" s="63"/>
      <c r="PFM13" s="63"/>
      <c r="PFN13" s="63"/>
      <c r="PFO13" s="63"/>
      <c r="PFP13" s="63"/>
      <c r="PFQ13" s="63"/>
      <c r="PFR13" s="63"/>
      <c r="PFS13" s="63"/>
      <c r="PFT13" s="63"/>
      <c r="PFU13" s="63"/>
      <c r="PFV13" s="63"/>
      <c r="PFW13" s="63"/>
      <c r="PFX13" s="63"/>
      <c r="PFY13" s="63"/>
      <c r="PFZ13" s="63"/>
      <c r="PGA13" s="63"/>
      <c r="PGB13" s="63"/>
      <c r="PGC13" s="63"/>
      <c r="PGD13" s="63"/>
      <c r="PGE13" s="63"/>
      <c r="PGF13" s="63"/>
      <c r="PGG13" s="63"/>
      <c r="PGH13" s="63"/>
      <c r="PGI13" s="63"/>
      <c r="PGJ13" s="63"/>
      <c r="PGK13" s="63"/>
      <c r="PGL13" s="63"/>
      <c r="PGM13" s="63"/>
      <c r="PGN13" s="63"/>
      <c r="PGO13" s="63"/>
      <c r="PGP13" s="63"/>
      <c r="PGQ13" s="63"/>
      <c r="PGR13" s="63"/>
      <c r="PGS13" s="63"/>
      <c r="PGT13" s="63"/>
      <c r="PGU13" s="63"/>
      <c r="PGV13" s="63"/>
      <c r="PGW13" s="63"/>
      <c r="PGX13" s="63"/>
      <c r="PGY13" s="63"/>
      <c r="PGZ13" s="63"/>
      <c r="PHA13" s="63"/>
      <c r="PHB13" s="63"/>
      <c r="PHC13" s="63"/>
      <c r="PHD13" s="63"/>
      <c r="PHE13" s="63"/>
      <c r="PHF13" s="63"/>
      <c r="PHG13" s="63"/>
      <c r="PHH13" s="63"/>
      <c r="PHI13" s="63"/>
      <c r="PHJ13" s="63"/>
      <c r="PHK13" s="63"/>
      <c r="PHL13" s="63"/>
      <c r="PHM13" s="63"/>
      <c r="PHN13" s="63"/>
      <c r="PHO13" s="63"/>
      <c r="PHP13" s="63"/>
      <c r="PHQ13" s="63"/>
      <c r="PHR13" s="63"/>
      <c r="PHS13" s="63"/>
      <c r="PHT13" s="63"/>
      <c r="PHU13" s="63"/>
      <c r="PHV13" s="63"/>
      <c r="PHW13" s="63"/>
      <c r="PHX13" s="63"/>
      <c r="PHY13" s="63"/>
      <c r="PHZ13" s="63"/>
      <c r="PIA13" s="63"/>
      <c r="PIB13" s="63"/>
      <c r="PIC13" s="63"/>
      <c r="PID13" s="63"/>
      <c r="PIE13" s="63"/>
      <c r="PIF13" s="63"/>
      <c r="PIG13" s="63"/>
      <c r="PIH13" s="63"/>
      <c r="PII13" s="63"/>
      <c r="PIJ13" s="63"/>
      <c r="PIK13" s="63"/>
      <c r="PIL13" s="63"/>
      <c r="PIM13" s="63"/>
      <c r="PIN13" s="63"/>
      <c r="PIO13" s="63"/>
      <c r="PIP13" s="63"/>
      <c r="PIQ13" s="63"/>
      <c r="PIR13" s="63"/>
      <c r="PIS13" s="63"/>
      <c r="PIT13" s="63"/>
      <c r="PIU13" s="63"/>
      <c r="PIV13" s="63"/>
      <c r="PIW13" s="63"/>
      <c r="PIX13" s="63"/>
      <c r="PIY13" s="63"/>
      <c r="PIZ13" s="63"/>
      <c r="PJA13" s="63"/>
      <c r="PJB13" s="63"/>
      <c r="PJC13" s="63"/>
      <c r="PJD13" s="63"/>
      <c r="PJE13" s="63"/>
      <c r="PJF13" s="63"/>
      <c r="PJG13" s="63"/>
      <c r="PJH13" s="63"/>
      <c r="PJI13" s="63"/>
      <c r="PJJ13" s="63"/>
      <c r="PJK13" s="63"/>
      <c r="PJL13" s="63"/>
      <c r="PJM13" s="63"/>
      <c r="PJN13" s="63"/>
      <c r="PJO13" s="63"/>
      <c r="PJP13" s="63"/>
      <c r="PJQ13" s="63"/>
      <c r="PJR13" s="63"/>
      <c r="PJS13" s="63"/>
      <c r="PJT13" s="63"/>
      <c r="PJU13" s="63"/>
      <c r="PJV13" s="63"/>
      <c r="PJW13" s="63"/>
      <c r="PJX13" s="63"/>
      <c r="PJY13" s="63"/>
      <c r="PJZ13" s="63"/>
      <c r="PKA13" s="63"/>
      <c r="PKB13" s="63"/>
      <c r="PKC13" s="63"/>
      <c r="PKD13" s="63"/>
      <c r="PKE13" s="63"/>
      <c r="PKF13" s="63"/>
      <c r="PKG13" s="63"/>
      <c r="PKH13" s="63"/>
      <c r="PKI13" s="63"/>
      <c r="PKJ13" s="63"/>
      <c r="PKK13" s="63"/>
      <c r="PKL13" s="63"/>
      <c r="PKM13" s="63"/>
      <c r="PKN13" s="63"/>
      <c r="PKO13" s="63"/>
      <c r="PKP13" s="63"/>
      <c r="PKQ13" s="63"/>
      <c r="PKR13" s="63"/>
      <c r="PKS13" s="63"/>
      <c r="PKT13" s="63"/>
      <c r="PKU13" s="63"/>
      <c r="PKV13" s="63"/>
      <c r="PKW13" s="63"/>
      <c r="PKX13" s="63"/>
      <c r="PKY13" s="63"/>
      <c r="PKZ13" s="63"/>
      <c r="PLA13" s="63"/>
      <c r="PLB13" s="63"/>
      <c r="PLC13" s="63"/>
      <c r="PLD13" s="63"/>
      <c r="PLE13" s="63"/>
      <c r="PLF13" s="63"/>
      <c r="PLG13" s="63"/>
      <c r="PLH13" s="63"/>
      <c r="PLI13" s="63"/>
      <c r="PLJ13" s="63"/>
      <c r="PLK13" s="63"/>
      <c r="PLL13" s="63"/>
      <c r="PLM13" s="63"/>
      <c r="PLN13" s="63"/>
      <c r="PLO13" s="63"/>
      <c r="PLP13" s="63"/>
      <c r="PLQ13" s="63"/>
      <c r="PLR13" s="63"/>
      <c r="PLS13" s="63"/>
      <c r="PLT13" s="63"/>
      <c r="PLU13" s="63"/>
      <c r="PLV13" s="63"/>
      <c r="PLW13" s="63"/>
      <c r="PLX13" s="63"/>
      <c r="PLY13" s="63"/>
      <c r="PLZ13" s="63"/>
      <c r="PMA13" s="63"/>
      <c r="PMB13" s="63"/>
      <c r="PMC13" s="63"/>
      <c r="PMD13" s="63"/>
      <c r="PME13" s="63"/>
      <c r="PMF13" s="63"/>
      <c r="PMG13" s="63"/>
      <c r="PMH13" s="63"/>
      <c r="PMI13" s="63"/>
      <c r="PMJ13" s="63"/>
      <c r="PMK13" s="63"/>
      <c r="PML13" s="63"/>
      <c r="PMM13" s="63"/>
      <c r="PMN13" s="63"/>
      <c r="PMO13" s="63"/>
      <c r="PMP13" s="63"/>
      <c r="PMQ13" s="63"/>
      <c r="PMR13" s="63"/>
      <c r="PMS13" s="63"/>
      <c r="PMT13" s="63"/>
      <c r="PMU13" s="63"/>
      <c r="PMV13" s="63"/>
      <c r="PMW13" s="63"/>
      <c r="PMX13" s="63"/>
      <c r="PMY13" s="63"/>
      <c r="PMZ13" s="63"/>
      <c r="PNA13" s="63"/>
      <c r="PNB13" s="63"/>
      <c r="PNC13" s="63"/>
      <c r="PND13" s="63"/>
      <c r="PNE13" s="63"/>
      <c r="PNF13" s="63"/>
      <c r="PNG13" s="63"/>
      <c r="PNH13" s="63"/>
      <c r="PNI13" s="63"/>
      <c r="PNJ13" s="63"/>
      <c r="PNK13" s="63"/>
      <c r="PNL13" s="63"/>
      <c r="PNM13" s="63"/>
      <c r="PNN13" s="63"/>
      <c r="PNO13" s="63"/>
      <c r="PNP13" s="63"/>
      <c r="PNQ13" s="63"/>
      <c r="PNR13" s="63"/>
      <c r="PNS13" s="63"/>
      <c r="PNT13" s="63"/>
      <c r="PNU13" s="63"/>
      <c r="PNV13" s="63"/>
      <c r="PNW13" s="63"/>
      <c r="PNX13" s="63"/>
      <c r="PNY13" s="63"/>
      <c r="PNZ13" s="63"/>
      <c r="POA13" s="63"/>
      <c r="POB13" s="63"/>
      <c r="POC13" s="63"/>
      <c r="POD13" s="63"/>
      <c r="POE13" s="63"/>
      <c r="POF13" s="63"/>
      <c r="POG13" s="63"/>
      <c r="POH13" s="63"/>
      <c r="POI13" s="63"/>
      <c r="POJ13" s="63"/>
      <c r="POK13" s="63"/>
      <c r="POL13" s="63"/>
      <c r="POM13" s="63"/>
      <c r="PON13" s="63"/>
      <c r="POO13" s="63"/>
      <c r="POP13" s="63"/>
      <c r="POQ13" s="63"/>
      <c r="POR13" s="63"/>
      <c r="POS13" s="63"/>
      <c r="POT13" s="63"/>
      <c r="POU13" s="63"/>
      <c r="POV13" s="63"/>
      <c r="POW13" s="63"/>
      <c r="POX13" s="63"/>
      <c r="POY13" s="63"/>
      <c r="POZ13" s="63"/>
      <c r="PPA13" s="63"/>
      <c r="PPB13" s="63"/>
      <c r="PPC13" s="63"/>
      <c r="PPD13" s="63"/>
      <c r="PPE13" s="63"/>
      <c r="PPF13" s="63"/>
      <c r="PPG13" s="63"/>
      <c r="PPH13" s="63"/>
      <c r="PPI13" s="63"/>
      <c r="PPJ13" s="63"/>
      <c r="PPK13" s="63"/>
      <c r="PPL13" s="63"/>
      <c r="PPM13" s="63"/>
      <c r="PPN13" s="63"/>
      <c r="PPO13" s="63"/>
      <c r="PPP13" s="63"/>
      <c r="PPQ13" s="63"/>
      <c r="PPR13" s="63"/>
      <c r="PPS13" s="63"/>
      <c r="PPT13" s="63"/>
      <c r="PPU13" s="63"/>
      <c r="PPV13" s="63"/>
      <c r="PPW13" s="63"/>
      <c r="PPX13" s="63"/>
      <c r="PPY13" s="63"/>
      <c r="PPZ13" s="63"/>
      <c r="PQA13" s="63"/>
      <c r="PQB13" s="63"/>
      <c r="PQC13" s="63"/>
      <c r="PQD13" s="63"/>
      <c r="PQE13" s="63"/>
      <c r="PQF13" s="63"/>
      <c r="PQG13" s="63"/>
      <c r="PQH13" s="63"/>
      <c r="PQI13" s="63"/>
      <c r="PQJ13" s="63"/>
      <c r="PQK13" s="63"/>
      <c r="PQL13" s="63"/>
      <c r="PQM13" s="63"/>
      <c r="PQN13" s="63"/>
      <c r="PQO13" s="63"/>
      <c r="PQP13" s="63"/>
      <c r="PQQ13" s="63"/>
      <c r="PQR13" s="63"/>
      <c r="PQS13" s="63"/>
      <c r="PQT13" s="63"/>
      <c r="PQU13" s="63"/>
      <c r="PQV13" s="63"/>
      <c r="PQW13" s="63"/>
      <c r="PQX13" s="63"/>
      <c r="PQY13" s="63"/>
      <c r="PQZ13" s="63"/>
      <c r="PRA13" s="63"/>
      <c r="PRB13" s="63"/>
      <c r="PRC13" s="63"/>
      <c r="PRD13" s="63"/>
      <c r="PRE13" s="63"/>
      <c r="PRF13" s="63"/>
      <c r="PRG13" s="63"/>
      <c r="PRH13" s="63"/>
      <c r="PRI13" s="63"/>
      <c r="PRJ13" s="63"/>
      <c r="PRK13" s="63"/>
      <c r="PRL13" s="63"/>
      <c r="PRM13" s="63"/>
      <c r="PRN13" s="63"/>
      <c r="PRO13" s="63"/>
      <c r="PRP13" s="63"/>
      <c r="PRQ13" s="63"/>
      <c r="PRR13" s="63"/>
      <c r="PRS13" s="63"/>
      <c r="PRT13" s="63"/>
      <c r="PRU13" s="63"/>
      <c r="PRV13" s="63"/>
      <c r="PRW13" s="63"/>
      <c r="PRX13" s="63"/>
      <c r="PRY13" s="63"/>
      <c r="PRZ13" s="63"/>
      <c r="PSA13" s="63"/>
      <c r="PSB13" s="63"/>
      <c r="PSC13" s="63"/>
      <c r="PSD13" s="63"/>
      <c r="PSE13" s="63"/>
      <c r="PSF13" s="63"/>
      <c r="PSG13" s="63"/>
      <c r="PSH13" s="63"/>
      <c r="PSI13" s="63"/>
      <c r="PSJ13" s="63"/>
      <c r="PSK13" s="63"/>
      <c r="PSL13" s="63"/>
      <c r="PSM13" s="63"/>
      <c r="PSN13" s="63"/>
      <c r="PSO13" s="63"/>
      <c r="PSP13" s="63"/>
      <c r="PSQ13" s="63"/>
      <c r="PSR13" s="63"/>
      <c r="PSS13" s="63"/>
      <c r="PST13" s="63"/>
      <c r="PSU13" s="63"/>
      <c r="PSV13" s="63"/>
      <c r="PSW13" s="63"/>
      <c r="PSX13" s="63"/>
      <c r="PSY13" s="63"/>
      <c r="PSZ13" s="63"/>
      <c r="PTA13" s="63"/>
      <c r="PTB13" s="63"/>
      <c r="PTC13" s="63"/>
      <c r="PTD13" s="63"/>
      <c r="PTE13" s="63"/>
      <c r="PTF13" s="63"/>
      <c r="PTG13" s="63"/>
      <c r="PTH13" s="63"/>
      <c r="PTI13" s="63"/>
      <c r="PTJ13" s="63"/>
      <c r="PTK13" s="63"/>
      <c r="PTL13" s="63"/>
      <c r="PTM13" s="63"/>
      <c r="PTN13" s="63"/>
      <c r="PTO13" s="63"/>
      <c r="PTP13" s="63"/>
      <c r="PTQ13" s="63"/>
      <c r="PTR13" s="63"/>
      <c r="PTS13" s="63"/>
      <c r="PTT13" s="63"/>
      <c r="PTU13" s="63"/>
      <c r="PTV13" s="63"/>
      <c r="PTW13" s="63"/>
      <c r="PTX13" s="63"/>
      <c r="PTY13" s="63"/>
      <c r="PTZ13" s="63"/>
      <c r="PUA13" s="63"/>
      <c r="PUB13" s="63"/>
      <c r="PUC13" s="63"/>
      <c r="PUD13" s="63"/>
      <c r="PUE13" s="63"/>
      <c r="PUF13" s="63"/>
      <c r="PUG13" s="63"/>
      <c r="PUH13" s="63"/>
      <c r="PUI13" s="63"/>
      <c r="PUJ13" s="63"/>
      <c r="PUK13" s="63"/>
      <c r="PUL13" s="63"/>
      <c r="PUM13" s="63"/>
      <c r="PUN13" s="63"/>
      <c r="PUO13" s="63"/>
      <c r="PUP13" s="63"/>
      <c r="PUQ13" s="63"/>
      <c r="PUR13" s="63"/>
      <c r="PUS13" s="63"/>
      <c r="PUT13" s="63"/>
      <c r="PUU13" s="63"/>
      <c r="PUV13" s="63"/>
      <c r="PUW13" s="63"/>
      <c r="PUX13" s="63"/>
      <c r="PUY13" s="63"/>
      <c r="PUZ13" s="63"/>
      <c r="PVA13" s="63"/>
      <c r="PVB13" s="63"/>
      <c r="PVC13" s="63"/>
      <c r="PVD13" s="63"/>
      <c r="PVE13" s="63"/>
      <c r="PVF13" s="63"/>
      <c r="PVG13" s="63"/>
      <c r="PVH13" s="63"/>
      <c r="PVI13" s="63"/>
      <c r="PVJ13" s="63"/>
      <c r="PVK13" s="63"/>
      <c r="PVL13" s="63"/>
      <c r="PVM13" s="63"/>
      <c r="PVN13" s="63"/>
      <c r="PVO13" s="63"/>
      <c r="PVP13" s="63"/>
      <c r="PVQ13" s="63"/>
      <c r="PVR13" s="63"/>
      <c r="PVS13" s="63"/>
      <c r="PVT13" s="63"/>
      <c r="PVU13" s="63"/>
      <c r="PVV13" s="63"/>
      <c r="PVW13" s="63"/>
      <c r="PVX13" s="63"/>
      <c r="PVY13" s="63"/>
      <c r="PVZ13" s="63"/>
      <c r="PWA13" s="63"/>
      <c r="PWB13" s="63"/>
      <c r="PWC13" s="63"/>
      <c r="PWD13" s="63"/>
      <c r="PWE13" s="63"/>
      <c r="PWF13" s="63"/>
      <c r="PWG13" s="63"/>
      <c r="PWH13" s="63"/>
      <c r="PWI13" s="63"/>
      <c r="PWJ13" s="63"/>
      <c r="PWK13" s="63"/>
      <c r="PWL13" s="63"/>
      <c r="PWM13" s="63"/>
      <c r="PWN13" s="63"/>
      <c r="PWO13" s="63"/>
      <c r="PWP13" s="63"/>
      <c r="PWQ13" s="63"/>
      <c r="PWR13" s="63"/>
      <c r="PWS13" s="63"/>
      <c r="PWT13" s="63"/>
      <c r="PWU13" s="63"/>
      <c r="PWV13" s="63"/>
      <c r="PWW13" s="63"/>
      <c r="PWX13" s="63"/>
      <c r="PWY13" s="63"/>
      <c r="PWZ13" s="63"/>
      <c r="PXA13" s="63"/>
      <c r="PXB13" s="63"/>
      <c r="PXC13" s="63"/>
      <c r="PXD13" s="63"/>
      <c r="PXE13" s="63"/>
      <c r="PXF13" s="63"/>
      <c r="PXG13" s="63"/>
      <c r="PXH13" s="63"/>
      <c r="PXI13" s="63"/>
      <c r="PXJ13" s="63"/>
      <c r="PXK13" s="63"/>
      <c r="PXL13" s="63"/>
      <c r="PXM13" s="63"/>
      <c r="PXN13" s="63"/>
      <c r="PXO13" s="63"/>
      <c r="PXP13" s="63"/>
      <c r="PXQ13" s="63"/>
      <c r="PXR13" s="63"/>
      <c r="PXS13" s="63"/>
      <c r="PXT13" s="63"/>
      <c r="PXU13" s="63"/>
      <c r="PXV13" s="63"/>
      <c r="PXW13" s="63"/>
      <c r="PXX13" s="63"/>
      <c r="PXY13" s="63"/>
      <c r="PXZ13" s="63"/>
      <c r="PYA13" s="63"/>
      <c r="PYB13" s="63"/>
      <c r="PYC13" s="63"/>
      <c r="PYD13" s="63"/>
      <c r="PYE13" s="63"/>
      <c r="PYF13" s="63"/>
      <c r="PYG13" s="63"/>
      <c r="PYH13" s="63"/>
      <c r="PYI13" s="63"/>
      <c r="PYJ13" s="63"/>
      <c r="PYK13" s="63"/>
      <c r="PYL13" s="63"/>
      <c r="PYM13" s="63"/>
      <c r="PYN13" s="63"/>
      <c r="PYO13" s="63"/>
      <c r="PYP13" s="63"/>
      <c r="PYQ13" s="63"/>
      <c r="PYR13" s="63"/>
      <c r="PYS13" s="63"/>
      <c r="PYT13" s="63"/>
      <c r="PYU13" s="63"/>
      <c r="PYV13" s="63"/>
      <c r="PYW13" s="63"/>
      <c r="PYX13" s="63"/>
      <c r="PYY13" s="63"/>
      <c r="PYZ13" s="63"/>
      <c r="PZA13" s="63"/>
      <c r="PZB13" s="63"/>
      <c r="PZC13" s="63"/>
      <c r="PZD13" s="63"/>
      <c r="PZE13" s="63"/>
      <c r="PZF13" s="63"/>
      <c r="PZG13" s="63"/>
      <c r="PZH13" s="63"/>
      <c r="PZI13" s="63"/>
      <c r="PZJ13" s="63"/>
      <c r="PZK13" s="63"/>
      <c r="PZL13" s="63"/>
      <c r="PZM13" s="63"/>
      <c r="PZN13" s="63"/>
      <c r="PZO13" s="63"/>
      <c r="PZP13" s="63"/>
      <c r="PZQ13" s="63"/>
      <c r="PZR13" s="63"/>
      <c r="PZS13" s="63"/>
      <c r="PZT13" s="63"/>
      <c r="PZU13" s="63"/>
      <c r="PZV13" s="63"/>
      <c r="PZW13" s="63"/>
      <c r="PZX13" s="63"/>
      <c r="PZY13" s="63"/>
      <c r="PZZ13" s="63"/>
      <c r="QAA13" s="63"/>
      <c r="QAB13" s="63"/>
      <c r="QAC13" s="63"/>
      <c r="QAD13" s="63"/>
      <c r="QAE13" s="63"/>
      <c r="QAF13" s="63"/>
      <c r="QAG13" s="63"/>
      <c r="QAH13" s="63"/>
      <c r="QAI13" s="63"/>
      <c r="QAJ13" s="63"/>
      <c r="QAK13" s="63"/>
      <c r="QAL13" s="63"/>
      <c r="QAM13" s="63"/>
      <c r="QAN13" s="63"/>
      <c r="QAO13" s="63"/>
      <c r="QAP13" s="63"/>
      <c r="QAQ13" s="63"/>
      <c r="QAR13" s="63"/>
      <c r="QAS13" s="63"/>
      <c r="QAT13" s="63"/>
      <c r="QAU13" s="63"/>
      <c r="QAV13" s="63"/>
      <c r="QAW13" s="63"/>
      <c r="QAX13" s="63"/>
      <c r="QAY13" s="63"/>
      <c r="QAZ13" s="63"/>
      <c r="QBA13" s="63"/>
      <c r="QBB13" s="63"/>
      <c r="QBC13" s="63"/>
      <c r="QBD13" s="63"/>
      <c r="QBE13" s="63"/>
      <c r="QBF13" s="63"/>
      <c r="QBG13" s="63"/>
      <c r="QBH13" s="63"/>
      <c r="QBI13" s="63"/>
      <c r="QBJ13" s="63"/>
      <c r="QBK13" s="63"/>
      <c r="QBL13" s="63"/>
      <c r="QBM13" s="63"/>
      <c r="QBN13" s="63"/>
      <c r="QBO13" s="63"/>
      <c r="QBP13" s="63"/>
      <c r="QBQ13" s="63"/>
      <c r="QBR13" s="63"/>
      <c r="QBS13" s="63"/>
      <c r="QBT13" s="63"/>
      <c r="QBU13" s="63"/>
      <c r="QBV13" s="63"/>
      <c r="QBW13" s="63"/>
      <c r="QBX13" s="63"/>
      <c r="QBY13" s="63"/>
      <c r="QBZ13" s="63"/>
      <c r="QCA13" s="63"/>
      <c r="QCB13" s="63"/>
      <c r="QCC13" s="63"/>
      <c r="QCD13" s="63"/>
      <c r="QCE13" s="63"/>
      <c r="QCF13" s="63"/>
      <c r="QCG13" s="63"/>
      <c r="QCH13" s="63"/>
      <c r="QCI13" s="63"/>
      <c r="QCJ13" s="63"/>
      <c r="QCK13" s="63"/>
      <c r="QCL13" s="63"/>
      <c r="QCM13" s="63"/>
      <c r="QCN13" s="63"/>
      <c r="QCO13" s="63"/>
      <c r="QCP13" s="63"/>
      <c r="QCQ13" s="63"/>
      <c r="QCR13" s="63"/>
      <c r="QCS13" s="63"/>
      <c r="QCT13" s="63"/>
      <c r="QCU13" s="63"/>
      <c r="QCV13" s="63"/>
      <c r="QCW13" s="63"/>
      <c r="QCX13" s="63"/>
      <c r="QCY13" s="63"/>
      <c r="QCZ13" s="63"/>
      <c r="QDA13" s="63"/>
      <c r="QDB13" s="63"/>
      <c r="QDC13" s="63"/>
      <c r="QDD13" s="63"/>
      <c r="QDE13" s="63"/>
      <c r="QDF13" s="63"/>
      <c r="QDG13" s="63"/>
      <c r="QDH13" s="63"/>
      <c r="QDI13" s="63"/>
      <c r="QDJ13" s="63"/>
      <c r="QDK13" s="63"/>
      <c r="QDL13" s="63"/>
      <c r="QDM13" s="63"/>
      <c r="QDN13" s="63"/>
      <c r="QDO13" s="63"/>
      <c r="QDP13" s="63"/>
      <c r="QDQ13" s="63"/>
      <c r="QDR13" s="63"/>
      <c r="QDS13" s="63"/>
      <c r="QDT13" s="63"/>
      <c r="QDU13" s="63"/>
      <c r="QDV13" s="63"/>
      <c r="QDW13" s="63"/>
      <c r="QDX13" s="63"/>
      <c r="QDY13" s="63"/>
      <c r="QDZ13" s="63"/>
      <c r="QEA13" s="63"/>
      <c r="QEB13" s="63"/>
      <c r="QEC13" s="63"/>
      <c r="QED13" s="63"/>
      <c r="QEE13" s="63"/>
      <c r="QEF13" s="63"/>
      <c r="QEG13" s="63"/>
      <c r="QEH13" s="63"/>
      <c r="QEI13" s="63"/>
      <c r="QEJ13" s="63"/>
      <c r="QEK13" s="63"/>
      <c r="QEL13" s="63"/>
      <c r="QEM13" s="63"/>
      <c r="QEN13" s="63"/>
      <c r="QEO13" s="63"/>
      <c r="QEP13" s="63"/>
      <c r="QEQ13" s="63"/>
      <c r="QER13" s="63"/>
      <c r="QES13" s="63"/>
      <c r="QET13" s="63"/>
      <c r="QEU13" s="63"/>
      <c r="QEV13" s="63"/>
      <c r="QEW13" s="63"/>
      <c r="QEX13" s="63"/>
      <c r="QEY13" s="63"/>
      <c r="QEZ13" s="63"/>
      <c r="QFA13" s="63"/>
      <c r="QFB13" s="63"/>
      <c r="QFC13" s="63"/>
      <c r="QFD13" s="63"/>
      <c r="QFE13" s="63"/>
      <c r="QFF13" s="63"/>
      <c r="QFG13" s="63"/>
      <c r="QFH13" s="63"/>
      <c r="QFI13" s="63"/>
      <c r="QFJ13" s="63"/>
      <c r="QFK13" s="63"/>
      <c r="QFL13" s="63"/>
      <c r="QFM13" s="63"/>
      <c r="QFN13" s="63"/>
      <c r="QFO13" s="63"/>
      <c r="QFP13" s="63"/>
      <c r="QFQ13" s="63"/>
      <c r="QFR13" s="63"/>
      <c r="QFS13" s="63"/>
      <c r="QFT13" s="63"/>
      <c r="QFU13" s="63"/>
      <c r="QFV13" s="63"/>
      <c r="QFW13" s="63"/>
      <c r="QFX13" s="63"/>
      <c r="QFY13" s="63"/>
      <c r="QFZ13" s="63"/>
      <c r="QGA13" s="63"/>
      <c r="QGB13" s="63"/>
      <c r="QGC13" s="63"/>
      <c r="QGD13" s="63"/>
      <c r="QGE13" s="63"/>
      <c r="QGF13" s="63"/>
      <c r="QGG13" s="63"/>
      <c r="QGH13" s="63"/>
      <c r="QGI13" s="63"/>
      <c r="QGJ13" s="63"/>
      <c r="QGK13" s="63"/>
      <c r="QGL13" s="63"/>
      <c r="QGM13" s="63"/>
      <c r="QGN13" s="63"/>
      <c r="QGO13" s="63"/>
      <c r="QGP13" s="63"/>
      <c r="QGQ13" s="63"/>
      <c r="QGR13" s="63"/>
      <c r="QGS13" s="63"/>
      <c r="QGT13" s="63"/>
      <c r="QGU13" s="63"/>
      <c r="QGV13" s="63"/>
      <c r="QGW13" s="63"/>
      <c r="QGX13" s="63"/>
      <c r="QGY13" s="63"/>
      <c r="QGZ13" s="63"/>
      <c r="QHA13" s="63"/>
      <c r="QHB13" s="63"/>
      <c r="QHC13" s="63"/>
      <c r="QHD13" s="63"/>
      <c r="QHE13" s="63"/>
      <c r="QHF13" s="63"/>
      <c r="QHG13" s="63"/>
      <c r="QHH13" s="63"/>
      <c r="QHI13" s="63"/>
      <c r="QHJ13" s="63"/>
      <c r="QHK13" s="63"/>
      <c r="QHL13" s="63"/>
      <c r="QHM13" s="63"/>
      <c r="QHN13" s="63"/>
      <c r="QHO13" s="63"/>
      <c r="QHP13" s="63"/>
      <c r="QHQ13" s="63"/>
      <c r="QHR13" s="63"/>
      <c r="QHS13" s="63"/>
      <c r="QHT13" s="63"/>
      <c r="QHU13" s="63"/>
      <c r="QHV13" s="63"/>
      <c r="QHW13" s="63"/>
      <c r="QHX13" s="63"/>
      <c r="QHY13" s="63"/>
      <c r="QHZ13" s="63"/>
      <c r="QIA13" s="63"/>
      <c r="QIB13" s="63"/>
      <c r="QIC13" s="63"/>
      <c r="QID13" s="63"/>
      <c r="QIE13" s="63"/>
      <c r="QIF13" s="63"/>
      <c r="QIG13" s="63"/>
      <c r="QIH13" s="63"/>
      <c r="QII13" s="63"/>
      <c r="QIJ13" s="63"/>
      <c r="QIK13" s="63"/>
      <c r="QIL13" s="63"/>
      <c r="QIM13" s="63"/>
      <c r="QIN13" s="63"/>
      <c r="QIO13" s="63"/>
      <c r="QIP13" s="63"/>
      <c r="QIQ13" s="63"/>
      <c r="QIR13" s="63"/>
      <c r="QIS13" s="63"/>
      <c r="QIT13" s="63"/>
      <c r="QIU13" s="63"/>
      <c r="QIV13" s="63"/>
      <c r="QIW13" s="63"/>
      <c r="QIX13" s="63"/>
      <c r="QIY13" s="63"/>
      <c r="QIZ13" s="63"/>
      <c r="QJA13" s="63"/>
      <c r="QJB13" s="63"/>
      <c r="QJC13" s="63"/>
      <c r="QJD13" s="63"/>
      <c r="QJE13" s="63"/>
      <c r="QJF13" s="63"/>
      <c r="QJG13" s="63"/>
      <c r="QJH13" s="63"/>
      <c r="QJI13" s="63"/>
      <c r="QJJ13" s="63"/>
      <c r="QJK13" s="63"/>
      <c r="QJL13" s="63"/>
      <c r="QJM13" s="63"/>
      <c r="QJN13" s="63"/>
      <c r="QJO13" s="63"/>
      <c r="QJP13" s="63"/>
      <c r="QJQ13" s="63"/>
      <c r="QJR13" s="63"/>
      <c r="QJS13" s="63"/>
      <c r="QJT13" s="63"/>
      <c r="QJU13" s="63"/>
      <c r="QJV13" s="63"/>
      <c r="QJW13" s="63"/>
      <c r="QJX13" s="63"/>
      <c r="QJY13" s="63"/>
      <c r="QJZ13" s="63"/>
      <c r="QKA13" s="63"/>
      <c r="QKB13" s="63"/>
      <c r="QKC13" s="63"/>
      <c r="QKD13" s="63"/>
      <c r="QKE13" s="63"/>
      <c r="QKF13" s="63"/>
      <c r="QKG13" s="63"/>
      <c r="QKH13" s="63"/>
      <c r="QKI13" s="63"/>
      <c r="QKJ13" s="63"/>
      <c r="QKK13" s="63"/>
      <c r="QKL13" s="63"/>
      <c r="QKM13" s="63"/>
      <c r="QKN13" s="63"/>
      <c r="QKO13" s="63"/>
      <c r="QKP13" s="63"/>
      <c r="QKQ13" s="63"/>
      <c r="QKR13" s="63"/>
      <c r="QKS13" s="63"/>
      <c r="QKT13" s="63"/>
      <c r="QKU13" s="63"/>
      <c r="QKV13" s="63"/>
      <c r="QKW13" s="63"/>
      <c r="QKX13" s="63"/>
      <c r="QKY13" s="63"/>
      <c r="QKZ13" s="63"/>
      <c r="QLA13" s="63"/>
      <c r="QLB13" s="63"/>
      <c r="QLC13" s="63"/>
      <c r="QLD13" s="63"/>
      <c r="QLE13" s="63"/>
      <c r="QLF13" s="63"/>
      <c r="QLG13" s="63"/>
      <c r="QLH13" s="63"/>
      <c r="QLI13" s="63"/>
      <c r="QLJ13" s="63"/>
      <c r="QLK13" s="63"/>
      <c r="QLL13" s="63"/>
      <c r="QLM13" s="63"/>
      <c r="QLN13" s="63"/>
      <c r="QLO13" s="63"/>
      <c r="QLP13" s="63"/>
      <c r="QLQ13" s="63"/>
      <c r="QLR13" s="63"/>
      <c r="QLS13" s="63"/>
      <c r="QLT13" s="63"/>
      <c r="QLU13" s="63"/>
      <c r="QLV13" s="63"/>
      <c r="QLW13" s="63"/>
      <c r="QLX13" s="63"/>
      <c r="QLY13" s="63"/>
      <c r="QLZ13" s="63"/>
      <c r="QMA13" s="63"/>
      <c r="QMB13" s="63"/>
      <c r="QMC13" s="63"/>
      <c r="QMD13" s="63"/>
      <c r="QME13" s="63"/>
      <c r="QMF13" s="63"/>
      <c r="QMG13" s="63"/>
      <c r="QMH13" s="63"/>
      <c r="QMI13" s="63"/>
      <c r="QMJ13" s="63"/>
      <c r="QMK13" s="63"/>
      <c r="QML13" s="63"/>
      <c r="QMM13" s="63"/>
      <c r="QMN13" s="63"/>
      <c r="QMO13" s="63"/>
      <c r="QMP13" s="63"/>
      <c r="QMQ13" s="63"/>
      <c r="QMR13" s="63"/>
      <c r="QMS13" s="63"/>
      <c r="QMT13" s="63"/>
      <c r="QMU13" s="63"/>
      <c r="QMV13" s="63"/>
      <c r="QMW13" s="63"/>
      <c r="QMX13" s="63"/>
      <c r="QMY13" s="63"/>
      <c r="QMZ13" s="63"/>
      <c r="QNA13" s="63"/>
      <c r="QNB13" s="63"/>
      <c r="QNC13" s="63"/>
      <c r="QND13" s="63"/>
      <c r="QNE13" s="63"/>
      <c r="QNF13" s="63"/>
      <c r="QNG13" s="63"/>
      <c r="QNH13" s="63"/>
      <c r="QNI13" s="63"/>
      <c r="QNJ13" s="63"/>
      <c r="QNK13" s="63"/>
      <c r="QNL13" s="63"/>
      <c r="QNM13" s="63"/>
      <c r="QNN13" s="63"/>
      <c r="QNO13" s="63"/>
      <c r="QNP13" s="63"/>
      <c r="QNQ13" s="63"/>
      <c r="QNR13" s="63"/>
      <c r="QNS13" s="63"/>
      <c r="QNT13" s="63"/>
      <c r="QNU13" s="63"/>
      <c r="QNV13" s="63"/>
      <c r="QNW13" s="63"/>
      <c r="QNX13" s="63"/>
      <c r="QNY13" s="63"/>
      <c r="QNZ13" s="63"/>
      <c r="QOA13" s="63"/>
      <c r="QOB13" s="63"/>
      <c r="QOC13" s="63"/>
      <c r="QOD13" s="63"/>
      <c r="QOE13" s="63"/>
      <c r="QOF13" s="63"/>
      <c r="QOG13" s="63"/>
      <c r="QOH13" s="63"/>
      <c r="QOI13" s="63"/>
      <c r="QOJ13" s="63"/>
      <c r="QOK13" s="63"/>
      <c r="QOL13" s="63"/>
      <c r="QOM13" s="63"/>
      <c r="QON13" s="63"/>
      <c r="QOO13" s="63"/>
      <c r="QOP13" s="63"/>
      <c r="QOQ13" s="63"/>
      <c r="QOR13" s="63"/>
      <c r="QOS13" s="63"/>
      <c r="QOT13" s="63"/>
      <c r="QOU13" s="63"/>
      <c r="QOV13" s="63"/>
      <c r="QOW13" s="63"/>
      <c r="QOX13" s="63"/>
      <c r="QOY13" s="63"/>
      <c r="QOZ13" s="63"/>
      <c r="QPA13" s="63"/>
      <c r="QPB13" s="63"/>
      <c r="QPC13" s="63"/>
      <c r="QPD13" s="63"/>
      <c r="QPE13" s="63"/>
      <c r="QPF13" s="63"/>
      <c r="QPG13" s="63"/>
      <c r="QPH13" s="63"/>
      <c r="QPI13" s="63"/>
      <c r="QPJ13" s="63"/>
      <c r="QPK13" s="63"/>
      <c r="QPL13" s="63"/>
      <c r="QPM13" s="63"/>
      <c r="QPN13" s="63"/>
      <c r="QPO13" s="63"/>
      <c r="QPP13" s="63"/>
      <c r="QPQ13" s="63"/>
      <c r="QPR13" s="63"/>
      <c r="QPS13" s="63"/>
      <c r="QPT13" s="63"/>
      <c r="QPU13" s="63"/>
      <c r="QPV13" s="63"/>
      <c r="QPW13" s="63"/>
      <c r="QPX13" s="63"/>
      <c r="QPY13" s="63"/>
      <c r="QPZ13" s="63"/>
      <c r="QQA13" s="63"/>
      <c r="QQB13" s="63"/>
      <c r="QQC13" s="63"/>
      <c r="QQD13" s="63"/>
      <c r="QQE13" s="63"/>
      <c r="QQF13" s="63"/>
      <c r="QQG13" s="63"/>
      <c r="QQH13" s="63"/>
      <c r="QQI13" s="63"/>
      <c r="QQJ13" s="63"/>
      <c r="QQK13" s="63"/>
      <c r="QQL13" s="63"/>
      <c r="QQM13" s="63"/>
      <c r="QQN13" s="63"/>
      <c r="QQO13" s="63"/>
      <c r="QQP13" s="63"/>
      <c r="QQQ13" s="63"/>
      <c r="QQR13" s="63"/>
      <c r="QQS13" s="63"/>
      <c r="QQT13" s="63"/>
      <c r="QQU13" s="63"/>
      <c r="QQV13" s="63"/>
      <c r="QQW13" s="63"/>
      <c r="QQX13" s="63"/>
      <c r="QQY13" s="63"/>
      <c r="QQZ13" s="63"/>
      <c r="QRA13" s="63"/>
      <c r="QRB13" s="63"/>
      <c r="QRC13" s="63"/>
      <c r="QRD13" s="63"/>
      <c r="QRE13" s="63"/>
      <c r="QRF13" s="63"/>
      <c r="QRG13" s="63"/>
      <c r="QRH13" s="63"/>
      <c r="QRI13" s="63"/>
      <c r="QRJ13" s="63"/>
      <c r="QRK13" s="63"/>
      <c r="QRL13" s="63"/>
      <c r="QRM13" s="63"/>
      <c r="QRN13" s="63"/>
      <c r="QRO13" s="63"/>
      <c r="QRP13" s="63"/>
      <c r="QRQ13" s="63"/>
      <c r="QRR13" s="63"/>
      <c r="QRS13" s="63"/>
      <c r="QRT13" s="63"/>
      <c r="QRU13" s="63"/>
      <c r="QRV13" s="63"/>
      <c r="QRW13" s="63"/>
      <c r="QRX13" s="63"/>
      <c r="QRY13" s="63"/>
      <c r="QRZ13" s="63"/>
      <c r="QSA13" s="63"/>
      <c r="QSB13" s="63"/>
      <c r="QSC13" s="63"/>
      <c r="QSD13" s="63"/>
      <c r="QSE13" s="63"/>
      <c r="QSF13" s="63"/>
      <c r="QSG13" s="63"/>
      <c r="QSH13" s="63"/>
      <c r="QSI13" s="63"/>
      <c r="QSJ13" s="63"/>
      <c r="QSK13" s="63"/>
      <c r="QSL13" s="63"/>
      <c r="QSM13" s="63"/>
      <c r="QSN13" s="63"/>
      <c r="QSO13" s="63"/>
      <c r="QSP13" s="63"/>
      <c r="QSQ13" s="63"/>
      <c r="QSR13" s="63"/>
      <c r="QSS13" s="63"/>
      <c r="QST13" s="63"/>
      <c r="QSU13" s="63"/>
      <c r="QSV13" s="63"/>
      <c r="QSW13" s="63"/>
      <c r="QSX13" s="63"/>
      <c r="QSY13" s="63"/>
      <c r="QSZ13" s="63"/>
      <c r="QTA13" s="63"/>
      <c r="QTB13" s="63"/>
      <c r="QTC13" s="63"/>
      <c r="QTD13" s="63"/>
      <c r="QTE13" s="63"/>
      <c r="QTF13" s="63"/>
      <c r="QTG13" s="63"/>
      <c r="QTH13" s="63"/>
      <c r="QTI13" s="63"/>
      <c r="QTJ13" s="63"/>
      <c r="QTK13" s="63"/>
      <c r="QTL13" s="63"/>
      <c r="QTM13" s="63"/>
      <c r="QTN13" s="63"/>
      <c r="QTO13" s="63"/>
      <c r="QTP13" s="63"/>
      <c r="QTQ13" s="63"/>
      <c r="QTR13" s="63"/>
      <c r="QTS13" s="63"/>
      <c r="QTT13" s="63"/>
      <c r="QTU13" s="63"/>
      <c r="QTV13" s="63"/>
      <c r="QTW13" s="63"/>
      <c r="QTX13" s="63"/>
      <c r="QTY13" s="63"/>
      <c r="QTZ13" s="63"/>
      <c r="QUA13" s="63"/>
      <c r="QUB13" s="63"/>
      <c r="QUC13" s="63"/>
      <c r="QUD13" s="63"/>
      <c r="QUE13" s="63"/>
      <c r="QUF13" s="63"/>
      <c r="QUG13" s="63"/>
      <c r="QUH13" s="63"/>
      <c r="QUI13" s="63"/>
      <c r="QUJ13" s="63"/>
      <c r="QUK13" s="63"/>
      <c r="QUL13" s="63"/>
      <c r="QUM13" s="63"/>
      <c r="QUN13" s="63"/>
      <c r="QUO13" s="63"/>
      <c r="QUP13" s="63"/>
      <c r="QUQ13" s="63"/>
      <c r="QUR13" s="63"/>
      <c r="QUS13" s="63"/>
      <c r="QUT13" s="63"/>
      <c r="QUU13" s="63"/>
      <c r="QUV13" s="63"/>
      <c r="QUW13" s="63"/>
      <c r="QUX13" s="63"/>
      <c r="QUY13" s="63"/>
      <c r="QUZ13" s="63"/>
      <c r="QVA13" s="63"/>
      <c r="QVB13" s="63"/>
      <c r="QVC13" s="63"/>
      <c r="QVD13" s="63"/>
      <c r="QVE13" s="63"/>
      <c r="QVF13" s="63"/>
      <c r="QVG13" s="63"/>
      <c r="QVH13" s="63"/>
      <c r="QVI13" s="63"/>
      <c r="QVJ13" s="63"/>
      <c r="QVK13" s="63"/>
      <c r="QVL13" s="63"/>
      <c r="QVM13" s="63"/>
      <c r="QVN13" s="63"/>
      <c r="QVO13" s="63"/>
      <c r="QVP13" s="63"/>
      <c r="QVQ13" s="63"/>
      <c r="QVR13" s="63"/>
      <c r="QVS13" s="63"/>
      <c r="QVT13" s="63"/>
      <c r="QVU13" s="63"/>
      <c r="QVV13" s="63"/>
      <c r="QVW13" s="63"/>
      <c r="QVX13" s="63"/>
      <c r="QVY13" s="63"/>
      <c r="QVZ13" s="63"/>
      <c r="QWA13" s="63"/>
      <c r="QWB13" s="63"/>
      <c r="QWC13" s="63"/>
      <c r="QWD13" s="63"/>
      <c r="QWE13" s="63"/>
      <c r="QWF13" s="63"/>
      <c r="QWG13" s="63"/>
      <c r="QWH13" s="63"/>
      <c r="QWI13" s="63"/>
      <c r="QWJ13" s="63"/>
      <c r="QWK13" s="63"/>
      <c r="QWL13" s="63"/>
      <c r="QWM13" s="63"/>
      <c r="QWN13" s="63"/>
      <c r="QWO13" s="63"/>
      <c r="QWP13" s="63"/>
      <c r="QWQ13" s="63"/>
      <c r="QWR13" s="63"/>
      <c r="QWS13" s="63"/>
      <c r="QWT13" s="63"/>
      <c r="QWU13" s="63"/>
      <c r="QWV13" s="63"/>
      <c r="QWW13" s="63"/>
      <c r="QWX13" s="63"/>
      <c r="QWY13" s="63"/>
      <c r="QWZ13" s="63"/>
      <c r="QXA13" s="63"/>
      <c r="QXB13" s="63"/>
      <c r="QXC13" s="63"/>
      <c r="QXD13" s="63"/>
      <c r="QXE13" s="63"/>
      <c r="QXF13" s="63"/>
      <c r="QXG13" s="63"/>
      <c r="QXH13" s="63"/>
      <c r="QXI13" s="63"/>
      <c r="QXJ13" s="63"/>
      <c r="QXK13" s="63"/>
      <c r="QXL13" s="63"/>
      <c r="QXM13" s="63"/>
      <c r="QXN13" s="63"/>
      <c r="QXO13" s="63"/>
      <c r="QXP13" s="63"/>
      <c r="QXQ13" s="63"/>
      <c r="QXR13" s="63"/>
      <c r="QXS13" s="63"/>
      <c r="QXT13" s="63"/>
      <c r="QXU13" s="63"/>
      <c r="QXV13" s="63"/>
      <c r="QXW13" s="63"/>
      <c r="QXX13" s="63"/>
      <c r="QXY13" s="63"/>
      <c r="QXZ13" s="63"/>
      <c r="QYA13" s="63"/>
      <c r="QYB13" s="63"/>
      <c r="QYC13" s="63"/>
      <c r="QYD13" s="63"/>
      <c r="QYE13" s="63"/>
      <c r="QYF13" s="63"/>
      <c r="QYG13" s="63"/>
      <c r="QYH13" s="63"/>
      <c r="QYI13" s="63"/>
      <c r="QYJ13" s="63"/>
      <c r="QYK13" s="63"/>
      <c r="QYL13" s="63"/>
      <c r="QYM13" s="63"/>
      <c r="QYN13" s="63"/>
      <c r="QYO13" s="63"/>
      <c r="QYP13" s="63"/>
      <c r="QYQ13" s="63"/>
      <c r="QYR13" s="63"/>
      <c r="QYS13" s="63"/>
      <c r="QYT13" s="63"/>
      <c r="QYU13" s="63"/>
      <c r="QYV13" s="63"/>
      <c r="QYW13" s="63"/>
      <c r="QYX13" s="63"/>
      <c r="QYY13" s="63"/>
      <c r="QYZ13" s="63"/>
      <c r="QZA13" s="63"/>
      <c r="QZB13" s="63"/>
      <c r="QZC13" s="63"/>
      <c r="QZD13" s="63"/>
      <c r="QZE13" s="63"/>
      <c r="QZF13" s="63"/>
      <c r="QZG13" s="63"/>
      <c r="QZH13" s="63"/>
      <c r="QZI13" s="63"/>
      <c r="QZJ13" s="63"/>
      <c r="QZK13" s="63"/>
      <c r="QZL13" s="63"/>
      <c r="QZM13" s="63"/>
      <c r="QZN13" s="63"/>
      <c r="QZO13" s="63"/>
      <c r="QZP13" s="63"/>
      <c r="QZQ13" s="63"/>
      <c r="QZR13" s="63"/>
      <c r="QZS13" s="63"/>
      <c r="QZT13" s="63"/>
      <c r="QZU13" s="63"/>
      <c r="QZV13" s="63"/>
      <c r="QZW13" s="63"/>
      <c r="QZX13" s="63"/>
      <c r="QZY13" s="63"/>
      <c r="QZZ13" s="63"/>
      <c r="RAA13" s="63"/>
      <c r="RAB13" s="63"/>
      <c r="RAC13" s="63"/>
      <c r="RAD13" s="63"/>
      <c r="RAE13" s="63"/>
      <c r="RAF13" s="63"/>
      <c r="RAG13" s="63"/>
      <c r="RAH13" s="63"/>
      <c r="RAI13" s="63"/>
      <c r="RAJ13" s="63"/>
      <c r="RAK13" s="63"/>
      <c r="RAL13" s="63"/>
      <c r="RAM13" s="63"/>
      <c r="RAN13" s="63"/>
      <c r="RAO13" s="63"/>
      <c r="RAP13" s="63"/>
      <c r="RAQ13" s="63"/>
      <c r="RAR13" s="63"/>
      <c r="RAS13" s="63"/>
      <c r="RAT13" s="63"/>
      <c r="RAU13" s="63"/>
      <c r="RAV13" s="63"/>
      <c r="RAW13" s="63"/>
      <c r="RAX13" s="63"/>
      <c r="RAY13" s="63"/>
      <c r="RAZ13" s="63"/>
      <c r="RBA13" s="63"/>
      <c r="RBB13" s="63"/>
      <c r="RBC13" s="63"/>
      <c r="RBD13" s="63"/>
      <c r="RBE13" s="63"/>
      <c r="RBF13" s="63"/>
      <c r="RBG13" s="63"/>
      <c r="RBH13" s="63"/>
      <c r="RBI13" s="63"/>
      <c r="RBJ13" s="63"/>
      <c r="RBK13" s="63"/>
      <c r="RBL13" s="63"/>
      <c r="RBM13" s="63"/>
      <c r="RBN13" s="63"/>
      <c r="RBO13" s="63"/>
      <c r="RBP13" s="63"/>
      <c r="RBQ13" s="63"/>
      <c r="RBR13" s="63"/>
      <c r="RBS13" s="63"/>
      <c r="RBT13" s="63"/>
      <c r="RBU13" s="63"/>
      <c r="RBV13" s="63"/>
      <c r="RBW13" s="63"/>
      <c r="RBX13" s="63"/>
      <c r="RBY13" s="63"/>
      <c r="RBZ13" s="63"/>
      <c r="RCA13" s="63"/>
      <c r="RCB13" s="63"/>
      <c r="RCC13" s="63"/>
      <c r="RCD13" s="63"/>
      <c r="RCE13" s="63"/>
      <c r="RCF13" s="63"/>
      <c r="RCG13" s="63"/>
      <c r="RCH13" s="63"/>
      <c r="RCI13" s="63"/>
      <c r="RCJ13" s="63"/>
      <c r="RCK13" s="63"/>
      <c r="RCL13" s="63"/>
      <c r="RCM13" s="63"/>
      <c r="RCN13" s="63"/>
      <c r="RCO13" s="63"/>
      <c r="RCP13" s="63"/>
      <c r="RCQ13" s="63"/>
      <c r="RCR13" s="63"/>
      <c r="RCS13" s="63"/>
      <c r="RCT13" s="63"/>
      <c r="RCU13" s="63"/>
      <c r="RCV13" s="63"/>
      <c r="RCW13" s="63"/>
      <c r="RCX13" s="63"/>
      <c r="RCY13" s="63"/>
      <c r="RCZ13" s="63"/>
      <c r="RDA13" s="63"/>
      <c r="RDB13" s="63"/>
      <c r="RDC13" s="63"/>
      <c r="RDD13" s="63"/>
      <c r="RDE13" s="63"/>
      <c r="RDF13" s="63"/>
      <c r="RDG13" s="63"/>
      <c r="RDH13" s="63"/>
      <c r="RDI13" s="63"/>
      <c r="RDJ13" s="63"/>
      <c r="RDK13" s="63"/>
      <c r="RDL13" s="63"/>
      <c r="RDM13" s="63"/>
      <c r="RDN13" s="63"/>
      <c r="RDO13" s="63"/>
      <c r="RDP13" s="63"/>
      <c r="RDQ13" s="63"/>
      <c r="RDR13" s="63"/>
      <c r="RDS13" s="63"/>
      <c r="RDT13" s="63"/>
      <c r="RDU13" s="63"/>
      <c r="RDV13" s="63"/>
      <c r="RDW13" s="63"/>
      <c r="RDX13" s="63"/>
      <c r="RDY13" s="63"/>
      <c r="RDZ13" s="63"/>
      <c r="REA13" s="63"/>
      <c r="REB13" s="63"/>
      <c r="REC13" s="63"/>
      <c r="RED13" s="63"/>
      <c r="REE13" s="63"/>
      <c r="REF13" s="63"/>
      <c r="REG13" s="63"/>
      <c r="REH13" s="63"/>
      <c r="REI13" s="63"/>
      <c r="REJ13" s="63"/>
      <c r="REK13" s="63"/>
      <c r="REL13" s="63"/>
      <c r="REM13" s="63"/>
      <c r="REN13" s="63"/>
      <c r="REO13" s="63"/>
      <c r="REP13" s="63"/>
      <c r="REQ13" s="63"/>
      <c r="RER13" s="63"/>
      <c r="RES13" s="63"/>
      <c r="RET13" s="63"/>
      <c r="REU13" s="63"/>
      <c r="REV13" s="63"/>
      <c r="REW13" s="63"/>
      <c r="REX13" s="63"/>
      <c r="REY13" s="63"/>
      <c r="REZ13" s="63"/>
      <c r="RFA13" s="63"/>
      <c r="RFB13" s="63"/>
      <c r="RFC13" s="63"/>
      <c r="RFD13" s="63"/>
      <c r="RFE13" s="63"/>
      <c r="RFF13" s="63"/>
      <c r="RFG13" s="63"/>
      <c r="RFH13" s="63"/>
      <c r="RFI13" s="63"/>
      <c r="RFJ13" s="63"/>
      <c r="RFK13" s="63"/>
      <c r="RFL13" s="63"/>
      <c r="RFM13" s="63"/>
      <c r="RFN13" s="63"/>
      <c r="RFO13" s="63"/>
      <c r="RFP13" s="63"/>
      <c r="RFQ13" s="63"/>
      <c r="RFR13" s="63"/>
      <c r="RFS13" s="63"/>
      <c r="RFT13" s="63"/>
      <c r="RFU13" s="63"/>
      <c r="RFV13" s="63"/>
      <c r="RFW13" s="63"/>
      <c r="RFX13" s="63"/>
      <c r="RFY13" s="63"/>
      <c r="RFZ13" s="63"/>
      <c r="RGA13" s="63"/>
      <c r="RGB13" s="63"/>
      <c r="RGC13" s="63"/>
      <c r="RGD13" s="63"/>
      <c r="RGE13" s="63"/>
      <c r="RGF13" s="63"/>
      <c r="RGG13" s="63"/>
      <c r="RGH13" s="63"/>
      <c r="RGI13" s="63"/>
      <c r="RGJ13" s="63"/>
      <c r="RGK13" s="63"/>
      <c r="RGL13" s="63"/>
      <c r="RGM13" s="63"/>
      <c r="RGN13" s="63"/>
      <c r="RGO13" s="63"/>
      <c r="RGP13" s="63"/>
      <c r="RGQ13" s="63"/>
      <c r="RGR13" s="63"/>
      <c r="RGS13" s="63"/>
      <c r="RGT13" s="63"/>
      <c r="RGU13" s="63"/>
      <c r="RGV13" s="63"/>
      <c r="RGW13" s="63"/>
      <c r="RGX13" s="63"/>
      <c r="RGY13" s="63"/>
      <c r="RGZ13" s="63"/>
      <c r="RHA13" s="63"/>
      <c r="RHB13" s="63"/>
      <c r="RHC13" s="63"/>
      <c r="RHD13" s="63"/>
      <c r="RHE13" s="63"/>
      <c r="RHF13" s="63"/>
      <c r="RHG13" s="63"/>
      <c r="RHH13" s="63"/>
      <c r="RHI13" s="63"/>
      <c r="RHJ13" s="63"/>
      <c r="RHK13" s="63"/>
      <c r="RHL13" s="63"/>
      <c r="RHM13" s="63"/>
      <c r="RHN13" s="63"/>
      <c r="RHO13" s="63"/>
      <c r="RHP13" s="63"/>
      <c r="RHQ13" s="63"/>
      <c r="RHR13" s="63"/>
      <c r="RHS13" s="63"/>
      <c r="RHT13" s="63"/>
      <c r="RHU13" s="63"/>
      <c r="RHV13" s="63"/>
      <c r="RHW13" s="63"/>
      <c r="RHX13" s="63"/>
      <c r="RHY13" s="63"/>
      <c r="RHZ13" s="63"/>
      <c r="RIA13" s="63"/>
      <c r="RIB13" s="63"/>
      <c r="RIC13" s="63"/>
      <c r="RID13" s="63"/>
      <c r="RIE13" s="63"/>
      <c r="RIF13" s="63"/>
      <c r="RIG13" s="63"/>
      <c r="RIH13" s="63"/>
      <c r="RII13" s="63"/>
      <c r="RIJ13" s="63"/>
      <c r="RIK13" s="63"/>
      <c r="RIL13" s="63"/>
      <c r="RIM13" s="63"/>
      <c r="RIN13" s="63"/>
      <c r="RIO13" s="63"/>
      <c r="RIP13" s="63"/>
      <c r="RIQ13" s="63"/>
      <c r="RIR13" s="63"/>
      <c r="RIS13" s="63"/>
      <c r="RIT13" s="63"/>
      <c r="RIU13" s="63"/>
      <c r="RIV13" s="63"/>
      <c r="RIW13" s="63"/>
      <c r="RIX13" s="63"/>
      <c r="RIY13" s="63"/>
      <c r="RIZ13" s="63"/>
      <c r="RJA13" s="63"/>
      <c r="RJB13" s="63"/>
      <c r="RJC13" s="63"/>
      <c r="RJD13" s="63"/>
      <c r="RJE13" s="63"/>
      <c r="RJF13" s="63"/>
      <c r="RJG13" s="63"/>
      <c r="RJH13" s="63"/>
      <c r="RJI13" s="63"/>
      <c r="RJJ13" s="63"/>
      <c r="RJK13" s="63"/>
      <c r="RJL13" s="63"/>
      <c r="RJM13" s="63"/>
      <c r="RJN13" s="63"/>
      <c r="RJO13" s="63"/>
      <c r="RJP13" s="63"/>
      <c r="RJQ13" s="63"/>
      <c r="RJR13" s="63"/>
      <c r="RJS13" s="63"/>
      <c r="RJT13" s="63"/>
      <c r="RJU13" s="63"/>
      <c r="RJV13" s="63"/>
      <c r="RJW13" s="63"/>
      <c r="RJX13" s="63"/>
      <c r="RJY13" s="63"/>
      <c r="RJZ13" s="63"/>
      <c r="RKA13" s="63"/>
      <c r="RKB13" s="63"/>
      <c r="RKC13" s="63"/>
      <c r="RKD13" s="63"/>
      <c r="RKE13" s="63"/>
      <c r="RKF13" s="63"/>
      <c r="RKG13" s="63"/>
      <c r="RKH13" s="63"/>
      <c r="RKI13" s="63"/>
      <c r="RKJ13" s="63"/>
      <c r="RKK13" s="63"/>
      <c r="RKL13" s="63"/>
      <c r="RKM13" s="63"/>
      <c r="RKN13" s="63"/>
      <c r="RKO13" s="63"/>
      <c r="RKP13" s="63"/>
      <c r="RKQ13" s="63"/>
      <c r="RKR13" s="63"/>
      <c r="RKS13" s="63"/>
      <c r="RKT13" s="63"/>
      <c r="RKU13" s="63"/>
      <c r="RKV13" s="63"/>
      <c r="RKW13" s="63"/>
      <c r="RKX13" s="63"/>
      <c r="RKY13" s="63"/>
      <c r="RKZ13" s="63"/>
      <c r="RLA13" s="63"/>
      <c r="RLB13" s="63"/>
      <c r="RLC13" s="63"/>
      <c r="RLD13" s="63"/>
      <c r="RLE13" s="63"/>
      <c r="RLF13" s="63"/>
      <c r="RLG13" s="63"/>
      <c r="RLH13" s="63"/>
      <c r="RLI13" s="63"/>
      <c r="RLJ13" s="63"/>
      <c r="RLK13" s="63"/>
      <c r="RLL13" s="63"/>
      <c r="RLM13" s="63"/>
      <c r="RLN13" s="63"/>
      <c r="RLO13" s="63"/>
      <c r="RLP13" s="63"/>
      <c r="RLQ13" s="63"/>
      <c r="RLR13" s="63"/>
      <c r="RLS13" s="63"/>
      <c r="RLT13" s="63"/>
      <c r="RLU13" s="63"/>
      <c r="RLV13" s="63"/>
      <c r="RLW13" s="63"/>
      <c r="RLX13" s="63"/>
      <c r="RLY13" s="63"/>
      <c r="RLZ13" s="63"/>
      <c r="RMA13" s="63"/>
      <c r="RMB13" s="63"/>
      <c r="RMC13" s="63"/>
      <c r="RMD13" s="63"/>
      <c r="RME13" s="63"/>
      <c r="RMF13" s="63"/>
      <c r="RMG13" s="63"/>
      <c r="RMH13" s="63"/>
      <c r="RMI13" s="63"/>
      <c r="RMJ13" s="63"/>
      <c r="RMK13" s="63"/>
      <c r="RML13" s="63"/>
      <c r="RMM13" s="63"/>
      <c r="RMN13" s="63"/>
      <c r="RMO13" s="63"/>
      <c r="RMP13" s="63"/>
      <c r="RMQ13" s="63"/>
      <c r="RMR13" s="63"/>
      <c r="RMS13" s="63"/>
      <c r="RMT13" s="63"/>
      <c r="RMU13" s="63"/>
      <c r="RMV13" s="63"/>
      <c r="RMW13" s="63"/>
      <c r="RMX13" s="63"/>
      <c r="RMY13" s="63"/>
      <c r="RMZ13" s="63"/>
      <c r="RNA13" s="63"/>
      <c r="RNB13" s="63"/>
      <c r="RNC13" s="63"/>
      <c r="RND13" s="63"/>
      <c r="RNE13" s="63"/>
      <c r="RNF13" s="63"/>
      <c r="RNG13" s="63"/>
      <c r="RNH13" s="63"/>
      <c r="RNI13" s="63"/>
      <c r="RNJ13" s="63"/>
      <c r="RNK13" s="63"/>
      <c r="RNL13" s="63"/>
      <c r="RNM13" s="63"/>
      <c r="RNN13" s="63"/>
      <c r="RNO13" s="63"/>
      <c r="RNP13" s="63"/>
      <c r="RNQ13" s="63"/>
      <c r="RNR13" s="63"/>
      <c r="RNS13" s="63"/>
      <c r="RNT13" s="63"/>
      <c r="RNU13" s="63"/>
      <c r="RNV13" s="63"/>
      <c r="RNW13" s="63"/>
      <c r="RNX13" s="63"/>
      <c r="RNY13" s="63"/>
      <c r="RNZ13" s="63"/>
      <c r="ROA13" s="63"/>
      <c r="ROB13" s="63"/>
      <c r="ROC13" s="63"/>
      <c r="ROD13" s="63"/>
      <c r="ROE13" s="63"/>
      <c r="ROF13" s="63"/>
      <c r="ROG13" s="63"/>
      <c r="ROH13" s="63"/>
      <c r="ROI13" s="63"/>
      <c r="ROJ13" s="63"/>
      <c r="ROK13" s="63"/>
      <c r="ROL13" s="63"/>
      <c r="ROM13" s="63"/>
      <c r="RON13" s="63"/>
      <c r="ROO13" s="63"/>
      <c r="ROP13" s="63"/>
      <c r="ROQ13" s="63"/>
      <c r="ROR13" s="63"/>
      <c r="ROS13" s="63"/>
      <c r="ROT13" s="63"/>
      <c r="ROU13" s="63"/>
      <c r="ROV13" s="63"/>
      <c r="ROW13" s="63"/>
      <c r="ROX13" s="63"/>
      <c r="ROY13" s="63"/>
      <c r="ROZ13" s="63"/>
      <c r="RPA13" s="63"/>
      <c r="RPB13" s="63"/>
      <c r="RPC13" s="63"/>
      <c r="RPD13" s="63"/>
      <c r="RPE13" s="63"/>
      <c r="RPF13" s="63"/>
      <c r="RPG13" s="63"/>
      <c r="RPH13" s="63"/>
      <c r="RPI13" s="63"/>
      <c r="RPJ13" s="63"/>
      <c r="RPK13" s="63"/>
      <c r="RPL13" s="63"/>
      <c r="RPM13" s="63"/>
      <c r="RPN13" s="63"/>
      <c r="RPO13" s="63"/>
      <c r="RPP13" s="63"/>
      <c r="RPQ13" s="63"/>
      <c r="RPR13" s="63"/>
      <c r="RPS13" s="63"/>
      <c r="RPT13" s="63"/>
      <c r="RPU13" s="63"/>
      <c r="RPV13" s="63"/>
      <c r="RPW13" s="63"/>
      <c r="RPX13" s="63"/>
      <c r="RPY13" s="63"/>
      <c r="RPZ13" s="63"/>
      <c r="RQA13" s="63"/>
      <c r="RQB13" s="63"/>
      <c r="RQC13" s="63"/>
      <c r="RQD13" s="63"/>
      <c r="RQE13" s="63"/>
      <c r="RQF13" s="63"/>
      <c r="RQG13" s="63"/>
      <c r="RQH13" s="63"/>
      <c r="RQI13" s="63"/>
      <c r="RQJ13" s="63"/>
      <c r="RQK13" s="63"/>
      <c r="RQL13" s="63"/>
      <c r="RQM13" s="63"/>
      <c r="RQN13" s="63"/>
      <c r="RQO13" s="63"/>
      <c r="RQP13" s="63"/>
      <c r="RQQ13" s="63"/>
      <c r="RQR13" s="63"/>
      <c r="RQS13" s="63"/>
      <c r="RQT13" s="63"/>
      <c r="RQU13" s="63"/>
      <c r="RQV13" s="63"/>
      <c r="RQW13" s="63"/>
      <c r="RQX13" s="63"/>
      <c r="RQY13" s="63"/>
      <c r="RQZ13" s="63"/>
      <c r="RRA13" s="63"/>
      <c r="RRB13" s="63"/>
      <c r="RRC13" s="63"/>
      <c r="RRD13" s="63"/>
      <c r="RRE13" s="63"/>
      <c r="RRF13" s="63"/>
      <c r="RRG13" s="63"/>
      <c r="RRH13" s="63"/>
      <c r="RRI13" s="63"/>
      <c r="RRJ13" s="63"/>
      <c r="RRK13" s="63"/>
      <c r="RRL13" s="63"/>
      <c r="RRM13" s="63"/>
      <c r="RRN13" s="63"/>
      <c r="RRO13" s="63"/>
      <c r="RRP13" s="63"/>
      <c r="RRQ13" s="63"/>
      <c r="RRR13" s="63"/>
      <c r="RRS13" s="63"/>
      <c r="RRT13" s="63"/>
      <c r="RRU13" s="63"/>
      <c r="RRV13" s="63"/>
      <c r="RRW13" s="63"/>
      <c r="RRX13" s="63"/>
      <c r="RRY13" s="63"/>
      <c r="RRZ13" s="63"/>
      <c r="RSA13" s="63"/>
      <c r="RSB13" s="63"/>
      <c r="RSC13" s="63"/>
      <c r="RSD13" s="63"/>
      <c r="RSE13" s="63"/>
      <c r="RSF13" s="63"/>
      <c r="RSG13" s="63"/>
      <c r="RSH13" s="63"/>
      <c r="RSI13" s="63"/>
      <c r="RSJ13" s="63"/>
      <c r="RSK13" s="63"/>
      <c r="RSL13" s="63"/>
      <c r="RSM13" s="63"/>
      <c r="RSN13" s="63"/>
      <c r="RSO13" s="63"/>
      <c r="RSP13" s="63"/>
      <c r="RSQ13" s="63"/>
      <c r="RSR13" s="63"/>
      <c r="RSS13" s="63"/>
      <c r="RST13" s="63"/>
      <c r="RSU13" s="63"/>
      <c r="RSV13" s="63"/>
      <c r="RSW13" s="63"/>
      <c r="RSX13" s="63"/>
      <c r="RSY13" s="63"/>
      <c r="RSZ13" s="63"/>
      <c r="RTA13" s="63"/>
      <c r="RTB13" s="63"/>
      <c r="RTC13" s="63"/>
      <c r="RTD13" s="63"/>
      <c r="RTE13" s="63"/>
      <c r="RTF13" s="63"/>
      <c r="RTG13" s="63"/>
      <c r="RTH13" s="63"/>
      <c r="RTI13" s="63"/>
      <c r="RTJ13" s="63"/>
      <c r="RTK13" s="63"/>
      <c r="RTL13" s="63"/>
      <c r="RTM13" s="63"/>
      <c r="RTN13" s="63"/>
      <c r="RTO13" s="63"/>
      <c r="RTP13" s="63"/>
      <c r="RTQ13" s="63"/>
      <c r="RTR13" s="63"/>
      <c r="RTS13" s="63"/>
      <c r="RTT13" s="63"/>
      <c r="RTU13" s="63"/>
      <c r="RTV13" s="63"/>
      <c r="RTW13" s="63"/>
      <c r="RTX13" s="63"/>
      <c r="RTY13" s="63"/>
      <c r="RTZ13" s="63"/>
      <c r="RUA13" s="63"/>
      <c r="RUB13" s="63"/>
      <c r="RUC13" s="63"/>
      <c r="RUD13" s="63"/>
      <c r="RUE13" s="63"/>
      <c r="RUF13" s="63"/>
      <c r="RUG13" s="63"/>
      <c r="RUH13" s="63"/>
      <c r="RUI13" s="63"/>
      <c r="RUJ13" s="63"/>
      <c r="RUK13" s="63"/>
      <c r="RUL13" s="63"/>
      <c r="RUM13" s="63"/>
      <c r="RUN13" s="63"/>
      <c r="RUO13" s="63"/>
      <c r="RUP13" s="63"/>
      <c r="RUQ13" s="63"/>
      <c r="RUR13" s="63"/>
      <c r="RUS13" s="63"/>
      <c r="RUT13" s="63"/>
      <c r="RUU13" s="63"/>
      <c r="RUV13" s="63"/>
      <c r="RUW13" s="63"/>
      <c r="RUX13" s="63"/>
      <c r="RUY13" s="63"/>
      <c r="RUZ13" s="63"/>
      <c r="RVA13" s="63"/>
      <c r="RVB13" s="63"/>
      <c r="RVC13" s="63"/>
      <c r="RVD13" s="63"/>
      <c r="RVE13" s="63"/>
      <c r="RVF13" s="63"/>
      <c r="RVG13" s="63"/>
      <c r="RVH13" s="63"/>
      <c r="RVI13" s="63"/>
      <c r="RVJ13" s="63"/>
      <c r="RVK13" s="63"/>
      <c r="RVL13" s="63"/>
      <c r="RVM13" s="63"/>
      <c r="RVN13" s="63"/>
      <c r="RVO13" s="63"/>
      <c r="RVP13" s="63"/>
      <c r="RVQ13" s="63"/>
      <c r="RVR13" s="63"/>
      <c r="RVS13" s="63"/>
      <c r="RVT13" s="63"/>
      <c r="RVU13" s="63"/>
      <c r="RVV13" s="63"/>
      <c r="RVW13" s="63"/>
      <c r="RVX13" s="63"/>
      <c r="RVY13" s="63"/>
      <c r="RVZ13" s="63"/>
      <c r="RWA13" s="63"/>
      <c r="RWB13" s="63"/>
      <c r="RWC13" s="63"/>
      <c r="RWD13" s="63"/>
      <c r="RWE13" s="63"/>
      <c r="RWF13" s="63"/>
      <c r="RWG13" s="63"/>
      <c r="RWH13" s="63"/>
      <c r="RWI13" s="63"/>
      <c r="RWJ13" s="63"/>
      <c r="RWK13" s="63"/>
      <c r="RWL13" s="63"/>
      <c r="RWM13" s="63"/>
      <c r="RWN13" s="63"/>
      <c r="RWO13" s="63"/>
      <c r="RWP13" s="63"/>
      <c r="RWQ13" s="63"/>
      <c r="RWR13" s="63"/>
      <c r="RWS13" s="63"/>
      <c r="RWT13" s="63"/>
      <c r="RWU13" s="63"/>
      <c r="RWV13" s="63"/>
      <c r="RWW13" s="63"/>
      <c r="RWX13" s="63"/>
      <c r="RWY13" s="63"/>
      <c r="RWZ13" s="63"/>
      <c r="RXA13" s="63"/>
      <c r="RXB13" s="63"/>
      <c r="RXC13" s="63"/>
      <c r="RXD13" s="63"/>
      <c r="RXE13" s="63"/>
      <c r="RXF13" s="63"/>
      <c r="RXG13" s="63"/>
      <c r="RXH13" s="63"/>
      <c r="RXI13" s="63"/>
      <c r="RXJ13" s="63"/>
      <c r="RXK13" s="63"/>
      <c r="RXL13" s="63"/>
      <c r="RXM13" s="63"/>
      <c r="RXN13" s="63"/>
      <c r="RXO13" s="63"/>
      <c r="RXP13" s="63"/>
      <c r="RXQ13" s="63"/>
      <c r="RXR13" s="63"/>
      <c r="RXS13" s="63"/>
      <c r="RXT13" s="63"/>
      <c r="RXU13" s="63"/>
      <c r="RXV13" s="63"/>
      <c r="RXW13" s="63"/>
      <c r="RXX13" s="63"/>
      <c r="RXY13" s="63"/>
      <c r="RXZ13" s="63"/>
      <c r="RYA13" s="63"/>
      <c r="RYB13" s="63"/>
      <c r="RYC13" s="63"/>
      <c r="RYD13" s="63"/>
      <c r="RYE13" s="63"/>
      <c r="RYF13" s="63"/>
      <c r="RYG13" s="63"/>
      <c r="RYH13" s="63"/>
      <c r="RYI13" s="63"/>
      <c r="RYJ13" s="63"/>
      <c r="RYK13" s="63"/>
      <c r="RYL13" s="63"/>
      <c r="RYM13" s="63"/>
      <c r="RYN13" s="63"/>
      <c r="RYO13" s="63"/>
      <c r="RYP13" s="63"/>
      <c r="RYQ13" s="63"/>
      <c r="RYR13" s="63"/>
      <c r="RYS13" s="63"/>
      <c r="RYT13" s="63"/>
      <c r="RYU13" s="63"/>
      <c r="RYV13" s="63"/>
      <c r="RYW13" s="63"/>
      <c r="RYX13" s="63"/>
      <c r="RYY13" s="63"/>
      <c r="RYZ13" s="63"/>
      <c r="RZA13" s="63"/>
      <c r="RZB13" s="63"/>
      <c r="RZC13" s="63"/>
      <c r="RZD13" s="63"/>
      <c r="RZE13" s="63"/>
      <c r="RZF13" s="63"/>
      <c r="RZG13" s="63"/>
      <c r="RZH13" s="63"/>
      <c r="RZI13" s="63"/>
      <c r="RZJ13" s="63"/>
      <c r="RZK13" s="63"/>
      <c r="RZL13" s="63"/>
      <c r="RZM13" s="63"/>
      <c r="RZN13" s="63"/>
      <c r="RZO13" s="63"/>
      <c r="RZP13" s="63"/>
      <c r="RZQ13" s="63"/>
      <c r="RZR13" s="63"/>
      <c r="RZS13" s="63"/>
      <c r="RZT13" s="63"/>
      <c r="RZU13" s="63"/>
      <c r="RZV13" s="63"/>
      <c r="RZW13" s="63"/>
      <c r="RZX13" s="63"/>
      <c r="RZY13" s="63"/>
      <c r="RZZ13" s="63"/>
      <c r="SAA13" s="63"/>
      <c r="SAB13" s="63"/>
      <c r="SAC13" s="63"/>
      <c r="SAD13" s="63"/>
      <c r="SAE13" s="63"/>
      <c r="SAF13" s="63"/>
      <c r="SAG13" s="63"/>
      <c r="SAH13" s="63"/>
      <c r="SAI13" s="63"/>
      <c r="SAJ13" s="63"/>
      <c r="SAK13" s="63"/>
      <c r="SAL13" s="63"/>
      <c r="SAM13" s="63"/>
      <c r="SAN13" s="63"/>
      <c r="SAO13" s="63"/>
      <c r="SAP13" s="63"/>
      <c r="SAQ13" s="63"/>
      <c r="SAR13" s="63"/>
      <c r="SAS13" s="63"/>
      <c r="SAT13" s="63"/>
      <c r="SAU13" s="63"/>
      <c r="SAV13" s="63"/>
      <c r="SAW13" s="63"/>
      <c r="SAX13" s="63"/>
      <c r="SAY13" s="63"/>
      <c r="SAZ13" s="63"/>
      <c r="SBA13" s="63"/>
      <c r="SBB13" s="63"/>
      <c r="SBC13" s="63"/>
      <c r="SBD13" s="63"/>
      <c r="SBE13" s="63"/>
      <c r="SBF13" s="63"/>
      <c r="SBG13" s="63"/>
      <c r="SBH13" s="63"/>
      <c r="SBI13" s="63"/>
      <c r="SBJ13" s="63"/>
      <c r="SBK13" s="63"/>
      <c r="SBL13" s="63"/>
      <c r="SBM13" s="63"/>
      <c r="SBN13" s="63"/>
      <c r="SBO13" s="63"/>
      <c r="SBP13" s="63"/>
      <c r="SBQ13" s="63"/>
      <c r="SBR13" s="63"/>
      <c r="SBS13" s="63"/>
      <c r="SBT13" s="63"/>
      <c r="SBU13" s="63"/>
      <c r="SBV13" s="63"/>
      <c r="SBW13" s="63"/>
      <c r="SBX13" s="63"/>
      <c r="SBY13" s="63"/>
      <c r="SBZ13" s="63"/>
      <c r="SCA13" s="63"/>
      <c r="SCB13" s="63"/>
      <c r="SCC13" s="63"/>
      <c r="SCD13" s="63"/>
      <c r="SCE13" s="63"/>
      <c r="SCF13" s="63"/>
      <c r="SCG13" s="63"/>
      <c r="SCH13" s="63"/>
      <c r="SCI13" s="63"/>
      <c r="SCJ13" s="63"/>
      <c r="SCK13" s="63"/>
      <c r="SCL13" s="63"/>
      <c r="SCM13" s="63"/>
      <c r="SCN13" s="63"/>
      <c r="SCO13" s="63"/>
      <c r="SCP13" s="63"/>
      <c r="SCQ13" s="63"/>
      <c r="SCR13" s="63"/>
      <c r="SCS13" s="63"/>
      <c r="SCT13" s="63"/>
      <c r="SCU13" s="63"/>
      <c r="SCV13" s="63"/>
      <c r="SCW13" s="63"/>
      <c r="SCX13" s="63"/>
      <c r="SCY13" s="63"/>
      <c r="SCZ13" s="63"/>
      <c r="SDA13" s="63"/>
      <c r="SDB13" s="63"/>
      <c r="SDC13" s="63"/>
      <c r="SDD13" s="63"/>
      <c r="SDE13" s="63"/>
      <c r="SDF13" s="63"/>
      <c r="SDG13" s="63"/>
      <c r="SDH13" s="63"/>
      <c r="SDI13" s="63"/>
      <c r="SDJ13" s="63"/>
      <c r="SDK13" s="63"/>
      <c r="SDL13" s="63"/>
      <c r="SDM13" s="63"/>
      <c r="SDN13" s="63"/>
      <c r="SDO13" s="63"/>
      <c r="SDP13" s="63"/>
      <c r="SDQ13" s="63"/>
      <c r="SDR13" s="63"/>
      <c r="SDS13" s="63"/>
      <c r="SDT13" s="63"/>
      <c r="SDU13" s="63"/>
      <c r="SDV13" s="63"/>
      <c r="SDW13" s="63"/>
      <c r="SDX13" s="63"/>
      <c r="SDY13" s="63"/>
      <c r="SDZ13" s="63"/>
      <c r="SEA13" s="63"/>
      <c r="SEB13" s="63"/>
      <c r="SEC13" s="63"/>
      <c r="SED13" s="63"/>
      <c r="SEE13" s="63"/>
      <c r="SEF13" s="63"/>
      <c r="SEG13" s="63"/>
      <c r="SEH13" s="63"/>
      <c r="SEI13" s="63"/>
      <c r="SEJ13" s="63"/>
      <c r="SEK13" s="63"/>
      <c r="SEL13" s="63"/>
      <c r="SEM13" s="63"/>
      <c r="SEN13" s="63"/>
      <c r="SEO13" s="63"/>
      <c r="SEP13" s="63"/>
      <c r="SEQ13" s="63"/>
      <c r="SER13" s="63"/>
      <c r="SES13" s="63"/>
      <c r="SET13" s="63"/>
      <c r="SEU13" s="63"/>
      <c r="SEV13" s="63"/>
      <c r="SEW13" s="63"/>
      <c r="SEX13" s="63"/>
      <c r="SEY13" s="63"/>
      <c r="SEZ13" s="63"/>
      <c r="SFA13" s="63"/>
      <c r="SFB13" s="63"/>
      <c r="SFC13" s="63"/>
      <c r="SFD13" s="63"/>
      <c r="SFE13" s="63"/>
      <c r="SFF13" s="63"/>
      <c r="SFG13" s="63"/>
      <c r="SFH13" s="63"/>
      <c r="SFI13" s="63"/>
      <c r="SFJ13" s="63"/>
      <c r="SFK13" s="63"/>
      <c r="SFL13" s="63"/>
      <c r="SFM13" s="63"/>
      <c r="SFN13" s="63"/>
      <c r="SFO13" s="63"/>
      <c r="SFP13" s="63"/>
      <c r="SFQ13" s="63"/>
      <c r="SFR13" s="63"/>
      <c r="SFS13" s="63"/>
      <c r="SFT13" s="63"/>
      <c r="SFU13" s="63"/>
      <c r="SFV13" s="63"/>
      <c r="SFW13" s="63"/>
      <c r="SFX13" s="63"/>
      <c r="SFY13" s="63"/>
      <c r="SFZ13" s="63"/>
      <c r="SGA13" s="63"/>
      <c r="SGB13" s="63"/>
      <c r="SGC13" s="63"/>
      <c r="SGD13" s="63"/>
      <c r="SGE13" s="63"/>
      <c r="SGF13" s="63"/>
      <c r="SGG13" s="63"/>
      <c r="SGH13" s="63"/>
      <c r="SGI13" s="63"/>
      <c r="SGJ13" s="63"/>
      <c r="SGK13" s="63"/>
      <c r="SGL13" s="63"/>
      <c r="SGM13" s="63"/>
      <c r="SGN13" s="63"/>
      <c r="SGO13" s="63"/>
      <c r="SGP13" s="63"/>
      <c r="SGQ13" s="63"/>
      <c r="SGR13" s="63"/>
      <c r="SGS13" s="63"/>
      <c r="SGT13" s="63"/>
      <c r="SGU13" s="63"/>
      <c r="SGV13" s="63"/>
      <c r="SGW13" s="63"/>
      <c r="SGX13" s="63"/>
      <c r="SGY13" s="63"/>
      <c r="SGZ13" s="63"/>
      <c r="SHA13" s="63"/>
      <c r="SHB13" s="63"/>
      <c r="SHC13" s="63"/>
      <c r="SHD13" s="63"/>
      <c r="SHE13" s="63"/>
      <c r="SHF13" s="63"/>
      <c r="SHG13" s="63"/>
      <c r="SHH13" s="63"/>
      <c r="SHI13" s="63"/>
      <c r="SHJ13" s="63"/>
      <c r="SHK13" s="63"/>
      <c r="SHL13" s="63"/>
      <c r="SHM13" s="63"/>
      <c r="SHN13" s="63"/>
      <c r="SHO13" s="63"/>
      <c r="SHP13" s="63"/>
      <c r="SHQ13" s="63"/>
      <c r="SHR13" s="63"/>
      <c r="SHS13" s="63"/>
      <c r="SHT13" s="63"/>
      <c r="SHU13" s="63"/>
      <c r="SHV13" s="63"/>
      <c r="SHW13" s="63"/>
      <c r="SHX13" s="63"/>
      <c r="SHY13" s="63"/>
      <c r="SHZ13" s="63"/>
      <c r="SIA13" s="63"/>
      <c r="SIB13" s="63"/>
      <c r="SIC13" s="63"/>
      <c r="SID13" s="63"/>
      <c r="SIE13" s="63"/>
      <c r="SIF13" s="63"/>
      <c r="SIG13" s="63"/>
      <c r="SIH13" s="63"/>
      <c r="SII13" s="63"/>
      <c r="SIJ13" s="63"/>
      <c r="SIK13" s="63"/>
      <c r="SIL13" s="63"/>
      <c r="SIM13" s="63"/>
      <c r="SIN13" s="63"/>
      <c r="SIO13" s="63"/>
      <c r="SIP13" s="63"/>
      <c r="SIQ13" s="63"/>
      <c r="SIR13" s="63"/>
      <c r="SIS13" s="63"/>
      <c r="SIT13" s="63"/>
      <c r="SIU13" s="63"/>
      <c r="SIV13" s="63"/>
      <c r="SIW13" s="63"/>
      <c r="SIX13" s="63"/>
      <c r="SIY13" s="63"/>
      <c r="SIZ13" s="63"/>
      <c r="SJA13" s="63"/>
      <c r="SJB13" s="63"/>
      <c r="SJC13" s="63"/>
      <c r="SJD13" s="63"/>
      <c r="SJE13" s="63"/>
      <c r="SJF13" s="63"/>
      <c r="SJG13" s="63"/>
      <c r="SJH13" s="63"/>
      <c r="SJI13" s="63"/>
      <c r="SJJ13" s="63"/>
      <c r="SJK13" s="63"/>
      <c r="SJL13" s="63"/>
      <c r="SJM13" s="63"/>
      <c r="SJN13" s="63"/>
      <c r="SJO13" s="63"/>
      <c r="SJP13" s="63"/>
      <c r="SJQ13" s="63"/>
      <c r="SJR13" s="63"/>
      <c r="SJS13" s="63"/>
      <c r="SJT13" s="63"/>
      <c r="SJU13" s="63"/>
      <c r="SJV13" s="63"/>
      <c r="SJW13" s="63"/>
      <c r="SJX13" s="63"/>
      <c r="SJY13" s="63"/>
      <c r="SJZ13" s="63"/>
      <c r="SKA13" s="63"/>
      <c r="SKB13" s="63"/>
      <c r="SKC13" s="63"/>
      <c r="SKD13" s="63"/>
      <c r="SKE13" s="63"/>
      <c r="SKF13" s="63"/>
      <c r="SKG13" s="63"/>
      <c r="SKH13" s="63"/>
      <c r="SKI13" s="63"/>
      <c r="SKJ13" s="63"/>
      <c r="SKK13" s="63"/>
      <c r="SKL13" s="63"/>
      <c r="SKM13" s="63"/>
      <c r="SKN13" s="63"/>
      <c r="SKO13" s="63"/>
      <c r="SKP13" s="63"/>
      <c r="SKQ13" s="63"/>
      <c r="SKR13" s="63"/>
      <c r="SKS13" s="63"/>
      <c r="SKT13" s="63"/>
      <c r="SKU13" s="63"/>
      <c r="SKV13" s="63"/>
      <c r="SKW13" s="63"/>
      <c r="SKX13" s="63"/>
      <c r="SKY13" s="63"/>
      <c r="SKZ13" s="63"/>
      <c r="SLA13" s="63"/>
      <c r="SLB13" s="63"/>
      <c r="SLC13" s="63"/>
      <c r="SLD13" s="63"/>
      <c r="SLE13" s="63"/>
      <c r="SLF13" s="63"/>
      <c r="SLG13" s="63"/>
      <c r="SLH13" s="63"/>
      <c r="SLI13" s="63"/>
      <c r="SLJ13" s="63"/>
      <c r="SLK13" s="63"/>
      <c r="SLL13" s="63"/>
      <c r="SLM13" s="63"/>
      <c r="SLN13" s="63"/>
      <c r="SLO13" s="63"/>
      <c r="SLP13" s="63"/>
      <c r="SLQ13" s="63"/>
      <c r="SLR13" s="63"/>
      <c r="SLS13" s="63"/>
      <c r="SLT13" s="63"/>
      <c r="SLU13" s="63"/>
      <c r="SLV13" s="63"/>
      <c r="SLW13" s="63"/>
      <c r="SLX13" s="63"/>
      <c r="SLY13" s="63"/>
      <c r="SLZ13" s="63"/>
      <c r="SMA13" s="63"/>
      <c r="SMB13" s="63"/>
      <c r="SMC13" s="63"/>
      <c r="SMD13" s="63"/>
      <c r="SME13" s="63"/>
      <c r="SMF13" s="63"/>
      <c r="SMG13" s="63"/>
      <c r="SMH13" s="63"/>
      <c r="SMI13" s="63"/>
      <c r="SMJ13" s="63"/>
      <c r="SMK13" s="63"/>
      <c r="SML13" s="63"/>
      <c r="SMM13" s="63"/>
      <c r="SMN13" s="63"/>
      <c r="SMO13" s="63"/>
      <c r="SMP13" s="63"/>
      <c r="SMQ13" s="63"/>
      <c r="SMR13" s="63"/>
      <c r="SMS13" s="63"/>
      <c r="SMT13" s="63"/>
      <c r="SMU13" s="63"/>
      <c r="SMV13" s="63"/>
      <c r="SMW13" s="63"/>
      <c r="SMX13" s="63"/>
      <c r="SMY13" s="63"/>
      <c r="SMZ13" s="63"/>
      <c r="SNA13" s="63"/>
      <c r="SNB13" s="63"/>
      <c r="SNC13" s="63"/>
      <c r="SND13" s="63"/>
      <c r="SNE13" s="63"/>
      <c r="SNF13" s="63"/>
      <c r="SNG13" s="63"/>
      <c r="SNH13" s="63"/>
      <c r="SNI13" s="63"/>
      <c r="SNJ13" s="63"/>
      <c r="SNK13" s="63"/>
      <c r="SNL13" s="63"/>
      <c r="SNM13" s="63"/>
      <c r="SNN13" s="63"/>
      <c r="SNO13" s="63"/>
      <c r="SNP13" s="63"/>
      <c r="SNQ13" s="63"/>
      <c r="SNR13" s="63"/>
      <c r="SNS13" s="63"/>
      <c r="SNT13" s="63"/>
      <c r="SNU13" s="63"/>
      <c r="SNV13" s="63"/>
      <c r="SNW13" s="63"/>
      <c r="SNX13" s="63"/>
      <c r="SNY13" s="63"/>
      <c r="SNZ13" s="63"/>
      <c r="SOA13" s="63"/>
      <c r="SOB13" s="63"/>
      <c r="SOC13" s="63"/>
      <c r="SOD13" s="63"/>
      <c r="SOE13" s="63"/>
      <c r="SOF13" s="63"/>
      <c r="SOG13" s="63"/>
      <c r="SOH13" s="63"/>
      <c r="SOI13" s="63"/>
      <c r="SOJ13" s="63"/>
      <c r="SOK13" s="63"/>
      <c r="SOL13" s="63"/>
      <c r="SOM13" s="63"/>
      <c r="SON13" s="63"/>
      <c r="SOO13" s="63"/>
      <c r="SOP13" s="63"/>
      <c r="SOQ13" s="63"/>
      <c r="SOR13" s="63"/>
      <c r="SOS13" s="63"/>
      <c r="SOT13" s="63"/>
      <c r="SOU13" s="63"/>
      <c r="SOV13" s="63"/>
      <c r="SOW13" s="63"/>
      <c r="SOX13" s="63"/>
      <c r="SOY13" s="63"/>
      <c r="SOZ13" s="63"/>
      <c r="SPA13" s="63"/>
      <c r="SPB13" s="63"/>
      <c r="SPC13" s="63"/>
      <c r="SPD13" s="63"/>
      <c r="SPE13" s="63"/>
      <c r="SPF13" s="63"/>
      <c r="SPG13" s="63"/>
      <c r="SPH13" s="63"/>
      <c r="SPI13" s="63"/>
      <c r="SPJ13" s="63"/>
      <c r="SPK13" s="63"/>
      <c r="SPL13" s="63"/>
      <c r="SPM13" s="63"/>
      <c r="SPN13" s="63"/>
      <c r="SPO13" s="63"/>
      <c r="SPP13" s="63"/>
      <c r="SPQ13" s="63"/>
      <c r="SPR13" s="63"/>
      <c r="SPS13" s="63"/>
      <c r="SPT13" s="63"/>
      <c r="SPU13" s="63"/>
      <c r="SPV13" s="63"/>
      <c r="SPW13" s="63"/>
      <c r="SPX13" s="63"/>
      <c r="SPY13" s="63"/>
      <c r="SPZ13" s="63"/>
      <c r="SQA13" s="63"/>
      <c r="SQB13" s="63"/>
      <c r="SQC13" s="63"/>
      <c r="SQD13" s="63"/>
      <c r="SQE13" s="63"/>
      <c r="SQF13" s="63"/>
      <c r="SQG13" s="63"/>
      <c r="SQH13" s="63"/>
      <c r="SQI13" s="63"/>
      <c r="SQJ13" s="63"/>
      <c r="SQK13" s="63"/>
      <c r="SQL13" s="63"/>
      <c r="SQM13" s="63"/>
      <c r="SQN13" s="63"/>
      <c r="SQO13" s="63"/>
      <c r="SQP13" s="63"/>
      <c r="SQQ13" s="63"/>
      <c r="SQR13" s="63"/>
      <c r="SQS13" s="63"/>
      <c r="SQT13" s="63"/>
      <c r="SQU13" s="63"/>
      <c r="SQV13" s="63"/>
      <c r="SQW13" s="63"/>
      <c r="SQX13" s="63"/>
      <c r="SQY13" s="63"/>
      <c r="SQZ13" s="63"/>
      <c r="SRA13" s="63"/>
      <c r="SRB13" s="63"/>
      <c r="SRC13" s="63"/>
      <c r="SRD13" s="63"/>
      <c r="SRE13" s="63"/>
      <c r="SRF13" s="63"/>
      <c r="SRG13" s="63"/>
      <c r="SRH13" s="63"/>
      <c r="SRI13" s="63"/>
      <c r="SRJ13" s="63"/>
      <c r="SRK13" s="63"/>
      <c r="SRL13" s="63"/>
      <c r="SRM13" s="63"/>
      <c r="SRN13" s="63"/>
      <c r="SRO13" s="63"/>
      <c r="SRP13" s="63"/>
      <c r="SRQ13" s="63"/>
      <c r="SRR13" s="63"/>
      <c r="SRS13" s="63"/>
      <c r="SRT13" s="63"/>
      <c r="SRU13" s="63"/>
      <c r="SRV13" s="63"/>
      <c r="SRW13" s="63"/>
      <c r="SRX13" s="63"/>
      <c r="SRY13" s="63"/>
      <c r="SRZ13" s="63"/>
      <c r="SSA13" s="63"/>
      <c r="SSB13" s="63"/>
      <c r="SSC13" s="63"/>
      <c r="SSD13" s="63"/>
      <c r="SSE13" s="63"/>
      <c r="SSF13" s="63"/>
      <c r="SSG13" s="63"/>
      <c r="SSH13" s="63"/>
      <c r="SSI13" s="63"/>
      <c r="SSJ13" s="63"/>
      <c r="SSK13" s="63"/>
      <c r="SSL13" s="63"/>
      <c r="SSM13" s="63"/>
      <c r="SSN13" s="63"/>
      <c r="SSO13" s="63"/>
      <c r="SSP13" s="63"/>
      <c r="SSQ13" s="63"/>
      <c r="SSR13" s="63"/>
      <c r="SSS13" s="63"/>
      <c r="SST13" s="63"/>
      <c r="SSU13" s="63"/>
      <c r="SSV13" s="63"/>
      <c r="SSW13" s="63"/>
      <c r="SSX13" s="63"/>
      <c r="SSY13" s="63"/>
      <c r="SSZ13" s="63"/>
      <c r="STA13" s="63"/>
      <c r="STB13" s="63"/>
      <c r="STC13" s="63"/>
      <c r="STD13" s="63"/>
      <c r="STE13" s="63"/>
      <c r="STF13" s="63"/>
      <c r="STG13" s="63"/>
      <c r="STH13" s="63"/>
      <c r="STI13" s="63"/>
      <c r="STJ13" s="63"/>
      <c r="STK13" s="63"/>
      <c r="STL13" s="63"/>
      <c r="STM13" s="63"/>
      <c r="STN13" s="63"/>
      <c r="STO13" s="63"/>
      <c r="STP13" s="63"/>
      <c r="STQ13" s="63"/>
      <c r="STR13" s="63"/>
      <c r="STS13" s="63"/>
      <c r="STT13" s="63"/>
      <c r="STU13" s="63"/>
      <c r="STV13" s="63"/>
      <c r="STW13" s="63"/>
      <c r="STX13" s="63"/>
      <c r="STY13" s="63"/>
      <c r="STZ13" s="63"/>
      <c r="SUA13" s="63"/>
      <c r="SUB13" s="63"/>
      <c r="SUC13" s="63"/>
      <c r="SUD13" s="63"/>
      <c r="SUE13" s="63"/>
      <c r="SUF13" s="63"/>
      <c r="SUG13" s="63"/>
      <c r="SUH13" s="63"/>
      <c r="SUI13" s="63"/>
      <c r="SUJ13" s="63"/>
      <c r="SUK13" s="63"/>
      <c r="SUL13" s="63"/>
      <c r="SUM13" s="63"/>
      <c r="SUN13" s="63"/>
      <c r="SUO13" s="63"/>
      <c r="SUP13" s="63"/>
      <c r="SUQ13" s="63"/>
      <c r="SUR13" s="63"/>
      <c r="SUS13" s="63"/>
      <c r="SUT13" s="63"/>
      <c r="SUU13" s="63"/>
      <c r="SUV13" s="63"/>
      <c r="SUW13" s="63"/>
      <c r="SUX13" s="63"/>
      <c r="SUY13" s="63"/>
      <c r="SUZ13" s="63"/>
      <c r="SVA13" s="63"/>
      <c r="SVB13" s="63"/>
      <c r="SVC13" s="63"/>
      <c r="SVD13" s="63"/>
      <c r="SVE13" s="63"/>
      <c r="SVF13" s="63"/>
      <c r="SVG13" s="63"/>
      <c r="SVH13" s="63"/>
      <c r="SVI13" s="63"/>
      <c r="SVJ13" s="63"/>
      <c r="SVK13" s="63"/>
      <c r="SVL13" s="63"/>
      <c r="SVM13" s="63"/>
      <c r="SVN13" s="63"/>
      <c r="SVO13" s="63"/>
      <c r="SVP13" s="63"/>
      <c r="SVQ13" s="63"/>
      <c r="SVR13" s="63"/>
      <c r="SVS13" s="63"/>
      <c r="SVT13" s="63"/>
      <c r="SVU13" s="63"/>
      <c r="SVV13" s="63"/>
      <c r="SVW13" s="63"/>
      <c r="SVX13" s="63"/>
      <c r="SVY13" s="63"/>
      <c r="SVZ13" s="63"/>
      <c r="SWA13" s="63"/>
      <c r="SWB13" s="63"/>
      <c r="SWC13" s="63"/>
      <c r="SWD13" s="63"/>
      <c r="SWE13" s="63"/>
      <c r="SWF13" s="63"/>
      <c r="SWG13" s="63"/>
      <c r="SWH13" s="63"/>
      <c r="SWI13" s="63"/>
      <c r="SWJ13" s="63"/>
      <c r="SWK13" s="63"/>
      <c r="SWL13" s="63"/>
      <c r="SWM13" s="63"/>
      <c r="SWN13" s="63"/>
      <c r="SWO13" s="63"/>
      <c r="SWP13" s="63"/>
      <c r="SWQ13" s="63"/>
      <c r="SWR13" s="63"/>
      <c r="SWS13" s="63"/>
      <c r="SWT13" s="63"/>
      <c r="SWU13" s="63"/>
      <c r="SWV13" s="63"/>
      <c r="SWW13" s="63"/>
      <c r="SWX13" s="63"/>
      <c r="SWY13" s="63"/>
      <c r="SWZ13" s="63"/>
      <c r="SXA13" s="63"/>
      <c r="SXB13" s="63"/>
      <c r="SXC13" s="63"/>
      <c r="SXD13" s="63"/>
      <c r="SXE13" s="63"/>
      <c r="SXF13" s="63"/>
      <c r="SXG13" s="63"/>
      <c r="SXH13" s="63"/>
      <c r="SXI13" s="63"/>
      <c r="SXJ13" s="63"/>
      <c r="SXK13" s="63"/>
      <c r="SXL13" s="63"/>
      <c r="SXM13" s="63"/>
      <c r="SXN13" s="63"/>
      <c r="SXO13" s="63"/>
      <c r="SXP13" s="63"/>
      <c r="SXQ13" s="63"/>
      <c r="SXR13" s="63"/>
      <c r="SXS13" s="63"/>
      <c r="SXT13" s="63"/>
      <c r="SXU13" s="63"/>
      <c r="SXV13" s="63"/>
      <c r="SXW13" s="63"/>
      <c r="SXX13" s="63"/>
      <c r="SXY13" s="63"/>
      <c r="SXZ13" s="63"/>
      <c r="SYA13" s="63"/>
      <c r="SYB13" s="63"/>
      <c r="SYC13" s="63"/>
      <c r="SYD13" s="63"/>
      <c r="SYE13" s="63"/>
      <c r="SYF13" s="63"/>
      <c r="SYG13" s="63"/>
      <c r="SYH13" s="63"/>
      <c r="SYI13" s="63"/>
      <c r="SYJ13" s="63"/>
      <c r="SYK13" s="63"/>
      <c r="SYL13" s="63"/>
      <c r="SYM13" s="63"/>
      <c r="SYN13" s="63"/>
      <c r="SYO13" s="63"/>
      <c r="SYP13" s="63"/>
      <c r="SYQ13" s="63"/>
      <c r="SYR13" s="63"/>
      <c r="SYS13" s="63"/>
      <c r="SYT13" s="63"/>
      <c r="SYU13" s="63"/>
      <c r="SYV13" s="63"/>
      <c r="SYW13" s="63"/>
      <c r="SYX13" s="63"/>
      <c r="SYY13" s="63"/>
      <c r="SYZ13" s="63"/>
      <c r="SZA13" s="63"/>
      <c r="SZB13" s="63"/>
      <c r="SZC13" s="63"/>
      <c r="SZD13" s="63"/>
      <c r="SZE13" s="63"/>
      <c r="SZF13" s="63"/>
      <c r="SZG13" s="63"/>
      <c r="SZH13" s="63"/>
      <c r="SZI13" s="63"/>
      <c r="SZJ13" s="63"/>
      <c r="SZK13" s="63"/>
      <c r="SZL13" s="63"/>
      <c r="SZM13" s="63"/>
      <c r="SZN13" s="63"/>
      <c r="SZO13" s="63"/>
      <c r="SZP13" s="63"/>
      <c r="SZQ13" s="63"/>
      <c r="SZR13" s="63"/>
      <c r="SZS13" s="63"/>
      <c r="SZT13" s="63"/>
      <c r="SZU13" s="63"/>
      <c r="SZV13" s="63"/>
      <c r="SZW13" s="63"/>
      <c r="SZX13" s="63"/>
      <c r="SZY13" s="63"/>
      <c r="SZZ13" s="63"/>
      <c r="TAA13" s="63"/>
      <c r="TAB13" s="63"/>
      <c r="TAC13" s="63"/>
      <c r="TAD13" s="63"/>
      <c r="TAE13" s="63"/>
      <c r="TAF13" s="63"/>
      <c r="TAG13" s="63"/>
      <c r="TAH13" s="63"/>
      <c r="TAI13" s="63"/>
      <c r="TAJ13" s="63"/>
      <c r="TAK13" s="63"/>
      <c r="TAL13" s="63"/>
      <c r="TAM13" s="63"/>
      <c r="TAN13" s="63"/>
      <c r="TAO13" s="63"/>
      <c r="TAP13" s="63"/>
      <c r="TAQ13" s="63"/>
      <c r="TAR13" s="63"/>
      <c r="TAS13" s="63"/>
      <c r="TAT13" s="63"/>
      <c r="TAU13" s="63"/>
      <c r="TAV13" s="63"/>
      <c r="TAW13" s="63"/>
      <c r="TAX13" s="63"/>
      <c r="TAY13" s="63"/>
      <c r="TAZ13" s="63"/>
      <c r="TBA13" s="63"/>
      <c r="TBB13" s="63"/>
      <c r="TBC13" s="63"/>
      <c r="TBD13" s="63"/>
      <c r="TBE13" s="63"/>
      <c r="TBF13" s="63"/>
      <c r="TBG13" s="63"/>
      <c r="TBH13" s="63"/>
      <c r="TBI13" s="63"/>
      <c r="TBJ13" s="63"/>
      <c r="TBK13" s="63"/>
      <c r="TBL13" s="63"/>
      <c r="TBM13" s="63"/>
      <c r="TBN13" s="63"/>
      <c r="TBO13" s="63"/>
      <c r="TBP13" s="63"/>
      <c r="TBQ13" s="63"/>
      <c r="TBR13" s="63"/>
      <c r="TBS13" s="63"/>
      <c r="TBT13" s="63"/>
      <c r="TBU13" s="63"/>
      <c r="TBV13" s="63"/>
      <c r="TBW13" s="63"/>
      <c r="TBX13" s="63"/>
      <c r="TBY13" s="63"/>
      <c r="TBZ13" s="63"/>
      <c r="TCA13" s="63"/>
      <c r="TCB13" s="63"/>
      <c r="TCC13" s="63"/>
      <c r="TCD13" s="63"/>
      <c r="TCE13" s="63"/>
      <c r="TCF13" s="63"/>
      <c r="TCG13" s="63"/>
      <c r="TCH13" s="63"/>
      <c r="TCI13" s="63"/>
      <c r="TCJ13" s="63"/>
      <c r="TCK13" s="63"/>
      <c r="TCL13" s="63"/>
      <c r="TCM13" s="63"/>
      <c r="TCN13" s="63"/>
      <c r="TCO13" s="63"/>
      <c r="TCP13" s="63"/>
      <c r="TCQ13" s="63"/>
      <c r="TCR13" s="63"/>
      <c r="TCS13" s="63"/>
      <c r="TCT13" s="63"/>
      <c r="TCU13" s="63"/>
      <c r="TCV13" s="63"/>
      <c r="TCW13" s="63"/>
      <c r="TCX13" s="63"/>
      <c r="TCY13" s="63"/>
      <c r="TCZ13" s="63"/>
      <c r="TDA13" s="63"/>
      <c r="TDB13" s="63"/>
      <c r="TDC13" s="63"/>
      <c r="TDD13" s="63"/>
      <c r="TDE13" s="63"/>
      <c r="TDF13" s="63"/>
      <c r="TDG13" s="63"/>
      <c r="TDH13" s="63"/>
      <c r="TDI13" s="63"/>
      <c r="TDJ13" s="63"/>
      <c r="TDK13" s="63"/>
      <c r="TDL13" s="63"/>
      <c r="TDM13" s="63"/>
      <c r="TDN13" s="63"/>
      <c r="TDO13" s="63"/>
      <c r="TDP13" s="63"/>
      <c r="TDQ13" s="63"/>
      <c r="TDR13" s="63"/>
      <c r="TDS13" s="63"/>
      <c r="TDT13" s="63"/>
      <c r="TDU13" s="63"/>
      <c r="TDV13" s="63"/>
      <c r="TDW13" s="63"/>
      <c r="TDX13" s="63"/>
      <c r="TDY13" s="63"/>
      <c r="TDZ13" s="63"/>
      <c r="TEA13" s="63"/>
      <c r="TEB13" s="63"/>
      <c r="TEC13" s="63"/>
      <c r="TED13" s="63"/>
      <c r="TEE13" s="63"/>
      <c r="TEF13" s="63"/>
      <c r="TEG13" s="63"/>
      <c r="TEH13" s="63"/>
      <c r="TEI13" s="63"/>
      <c r="TEJ13" s="63"/>
      <c r="TEK13" s="63"/>
      <c r="TEL13" s="63"/>
      <c r="TEM13" s="63"/>
      <c r="TEN13" s="63"/>
      <c r="TEO13" s="63"/>
      <c r="TEP13" s="63"/>
      <c r="TEQ13" s="63"/>
      <c r="TER13" s="63"/>
      <c r="TES13" s="63"/>
      <c r="TET13" s="63"/>
      <c r="TEU13" s="63"/>
      <c r="TEV13" s="63"/>
      <c r="TEW13" s="63"/>
      <c r="TEX13" s="63"/>
      <c r="TEY13" s="63"/>
      <c r="TEZ13" s="63"/>
      <c r="TFA13" s="63"/>
      <c r="TFB13" s="63"/>
      <c r="TFC13" s="63"/>
      <c r="TFD13" s="63"/>
      <c r="TFE13" s="63"/>
      <c r="TFF13" s="63"/>
      <c r="TFG13" s="63"/>
      <c r="TFH13" s="63"/>
      <c r="TFI13" s="63"/>
      <c r="TFJ13" s="63"/>
      <c r="TFK13" s="63"/>
      <c r="TFL13" s="63"/>
      <c r="TFM13" s="63"/>
      <c r="TFN13" s="63"/>
      <c r="TFO13" s="63"/>
      <c r="TFP13" s="63"/>
      <c r="TFQ13" s="63"/>
      <c r="TFR13" s="63"/>
      <c r="TFS13" s="63"/>
      <c r="TFT13" s="63"/>
      <c r="TFU13" s="63"/>
      <c r="TFV13" s="63"/>
      <c r="TFW13" s="63"/>
      <c r="TFX13" s="63"/>
      <c r="TFY13" s="63"/>
      <c r="TFZ13" s="63"/>
      <c r="TGA13" s="63"/>
      <c r="TGB13" s="63"/>
      <c r="TGC13" s="63"/>
      <c r="TGD13" s="63"/>
      <c r="TGE13" s="63"/>
      <c r="TGF13" s="63"/>
      <c r="TGG13" s="63"/>
      <c r="TGH13" s="63"/>
      <c r="TGI13" s="63"/>
      <c r="TGJ13" s="63"/>
      <c r="TGK13" s="63"/>
      <c r="TGL13" s="63"/>
      <c r="TGM13" s="63"/>
      <c r="TGN13" s="63"/>
      <c r="TGO13" s="63"/>
      <c r="TGP13" s="63"/>
      <c r="TGQ13" s="63"/>
      <c r="TGR13" s="63"/>
      <c r="TGS13" s="63"/>
      <c r="TGT13" s="63"/>
      <c r="TGU13" s="63"/>
      <c r="TGV13" s="63"/>
      <c r="TGW13" s="63"/>
      <c r="TGX13" s="63"/>
      <c r="TGY13" s="63"/>
      <c r="TGZ13" s="63"/>
      <c r="THA13" s="63"/>
      <c r="THB13" s="63"/>
      <c r="THC13" s="63"/>
      <c r="THD13" s="63"/>
      <c r="THE13" s="63"/>
      <c r="THF13" s="63"/>
      <c r="THG13" s="63"/>
      <c r="THH13" s="63"/>
      <c r="THI13" s="63"/>
      <c r="THJ13" s="63"/>
      <c r="THK13" s="63"/>
      <c r="THL13" s="63"/>
      <c r="THM13" s="63"/>
      <c r="THN13" s="63"/>
      <c r="THO13" s="63"/>
      <c r="THP13" s="63"/>
      <c r="THQ13" s="63"/>
      <c r="THR13" s="63"/>
      <c r="THS13" s="63"/>
      <c r="THT13" s="63"/>
      <c r="THU13" s="63"/>
      <c r="THV13" s="63"/>
      <c r="THW13" s="63"/>
      <c r="THX13" s="63"/>
      <c r="THY13" s="63"/>
      <c r="THZ13" s="63"/>
      <c r="TIA13" s="63"/>
      <c r="TIB13" s="63"/>
      <c r="TIC13" s="63"/>
      <c r="TID13" s="63"/>
      <c r="TIE13" s="63"/>
      <c r="TIF13" s="63"/>
      <c r="TIG13" s="63"/>
      <c r="TIH13" s="63"/>
      <c r="TII13" s="63"/>
      <c r="TIJ13" s="63"/>
      <c r="TIK13" s="63"/>
      <c r="TIL13" s="63"/>
      <c r="TIM13" s="63"/>
      <c r="TIN13" s="63"/>
      <c r="TIO13" s="63"/>
      <c r="TIP13" s="63"/>
      <c r="TIQ13" s="63"/>
      <c r="TIR13" s="63"/>
      <c r="TIS13" s="63"/>
      <c r="TIT13" s="63"/>
      <c r="TIU13" s="63"/>
      <c r="TIV13" s="63"/>
      <c r="TIW13" s="63"/>
      <c r="TIX13" s="63"/>
      <c r="TIY13" s="63"/>
      <c r="TIZ13" s="63"/>
      <c r="TJA13" s="63"/>
      <c r="TJB13" s="63"/>
      <c r="TJC13" s="63"/>
      <c r="TJD13" s="63"/>
      <c r="TJE13" s="63"/>
      <c r="TJF13" s="63"/>
      <c r="TJG13" s="63"/>
      <c r="TJH13" s="63"/>
      <c r="TJI13" s="63"/>
      <c r="TJJ13" s="63"/>
      <c r="TJK13" s="63"/>
      <c r="TJL13" s="63"/>
      <c r="TJM13" s="63"/>
      <c r="TJN13" s="63"/>
      <c r="TJO13" s="63"/>
      <c r="TJP13" s="63"/>
      <c r="TJQ13" s="63"/>
      <c r="TJR13" s="63"/>
      <c r="TJS13" s="63"/>
      <c r="TJT13" s="63"/>
      <c r="TJU13" s="63"/>
      <c r="TJV13" s="63"/>
      <c r="TJW13" s="63"/>
      <c r="TJX13" s="63"/>
      <c r="TJY13" s="63"/>
      <c r="TJZ13" s="63"/>
      <c r="TKA13" s="63"/>
      <c r="TKB13" s="63"/>
      <c r="TKC13" s="63"/>
      <c r="TKD13" s="63"/>
      <c r="TKE13" s="63"/>
      <c r="TKF13" s="63"/>
      <c r="TKG13" s="63"/>
      <c r="TKH13" s="63"/>
      <c r="TKI13" s="63"/>
      <c r="TKJ13" s="63"/>
      <c r="TKK13" s="63"/>
      <c r="TKL13" s="63"/>
      <c r="TKM13" s="63"/>
      <c r="TKN13" s="63"/>
      <c r="TKO13" s="63"/>
      <c r="TKP13" s="63"/>
      <c r="TKQ13" s="63"/>
      <c r="TKR13" s="63"/>
      <c r="TKS13" s="63"/>
      <c r="TKT13" s="63"/>
      <c r="TKU13" s="63"/>
      <c r="TKV13" s="63"/>
      <c r="TKW13" s="63"/>
      <c r="TKX13" s="63"/>
      <c r="TKY13" s="63"/>
      <c r="TKZ13" s="63"/>
      <c r="TLA13" s="63"/>
      <c r="TLB13" s="63"/>
      <c r="TLC13" s="63"/>
      <c r="TLD13" s="63"/>
      <c r="TLE13" s="63"/>
      <c r="TLF13" s="63"/>
      <c r="TLG13" s="63"/>
      <c r="TLH13" s="63"/>
      <c r="TLI13" s="63"/>
      <c r="TLJ13" s="63"/>
      <c r="TLK13" s="63"/>
      <c r="TLL13" s="63"/>
      <c r="TLM13" s="63"/>
      <c r="TLN13" s="63"/>
      <c r="TLO13" s="63"/>
      <c r="TLP13" s="63"/>
      <c r="TLQ13" s="63"/>
      <c r="TLR13" s="63"/>
      <c r="TLS13" s="63"/>
      <c r="TLT13" s="63"/>
      <c r="TLU13" s="63"/>
      <c r="TLV13" s="63"/>
      <c r="TLW13" s="63"/>
      <c r="TLX13" s="63"/>
      <c r="TLY13" s="63"/>
      <c r="TLZ13" s="63"/>
      <c r="TMA13" s="63"/>
      <c r="TMB13" s="63"/>
      <c r="TMC13" s="63"/>
      <c r="TMD13" s="63"/>
      <c r="TME13" s="63"/>
      <c r="TMF13" s="63"/>
      <c r="TMG13" s="63"/>
      <c r="TMH13" s="63"/>
      <c r="TMI13" s="63"/>
      <c r="TMJ13" s="63"/>
      <c r="TMK13" s="63"/>
      <c r="TML13" s="63"/>
      <c r="TMM13" s="63"/>
      <c r="TMN13" s="63"/>
      <c r="TMO13" s="63"/>
      <c r="TMP13" s="63"/>
      <c r="TMQ13" s="63"/>
      <c r="TMR13" s="63"/>
      <c r="TMS13" s="63"/>
      <c r="TMT13" s="63"/>
      <c r="TMU13" s="63"/>
      <c r="TMV13" s="63"/>
      <c r="TMW13" s="63"/>
      <c r="TMX13" s="63"/>
      <c r="TMY13" s="63"/>
      <c r="TMZ13" s="63"/>
      <c r="TNA13" s="63"/>
      <c r="TNB13" s="63"/>
      <c r="TNC13" s="63"/>
      <c r="TND13" s="63"/>
      <c r="TNE13" s="63"/>
      <c r="TNF13" s="63"/>
      <c r="TNG13" s="63"/>
      <c r="TNH13" s="63"/>
      <c r="TNI13" s="63"/>
      <c r="TNJ13" s="63"/>
      <c r="TNK13" s="63"/>
      <c r="TNL13" s="63"/>
      <c r="TNM13" s="63"/>
      <c r="TNN13" s="63"/>
      <c r="TNO13" s="63"/>
      <c r="TNP13" s="63"/>
      <c r="TNQ13" s="63"/>
      <c r="TNR13" s="63"/>
      <c r="TNS13" s="63"/>
      <c r="TNT13" s="63"/>
      <c r="TNU13" s="63"/>
      <c r="TNV13" s="63"/>
      <c r="TNW13" s="63"/>
      <c r="TNX13" s="63"/>
      <c r="TNY13" s="63"/>
      <c r="TNZ13" s="63"/>
      <c r="TOA13" s="63"/>
      <c r="TOB13" s="63"/>
      <c r="TOC13" s="63"/>
      <c r="TOD13" s="63"/>
      <c r="TOE13" s="63"/>
      <c r="TOF13" s="63"/>
      <c r="TOG13" s="63"/>
      <c r="TOH13" s="63"/>
      <c r="TOI13" s="63"/>
      <c r="TOJ13" s="63"/>
      <c r="TOK13" s="63"/>
      <c r="TOL13" s="63"/>
      <c r="TOM13" s="63"/>
      <c r="TON13" s="63"/>
      <c r="TOO13" s="63"/>
      <c r="TOP13" s="63"/>
      <c r="TOQ13" s="63"/>
      <c r="TOR13" s="63"/>
      <c r="TOS13" s="63"/>
      <c r="TOT13" s="63"/>
      <c r="TOU13" s="63"/>
      <c r="TOV13" s="63"/>
      <c r="TOW13" s="63"/>
      <c r="TOX13" s="63"/>
      <c r="TOY13" s="63"/>
      <c r="TOZ13" s="63"/>
      <c r="TPA13" s="63"/>
      <c r="TPB13" s="63"/>
      <c r="TPC13" s="63"/>
      <c r="TPD13" s="63"/>
      <c r="TPE13" s="63"/>
      <c r="TPF13" s="63"/>
      <c r="TPG13" s="63"/>
      <c r="TPH13" s="63"/>
      <c r="TPI13" s="63"/>
      <c r="TPJ13" s="63"/>
      <c r="TPK13" s="63"/>
      <c r="TPL13" s="63"/>
      <c r="TPM13" s="63"/>
      <c r="TPN13" s="63"/>
      <c r="TPO13" s="63"/>
      <c r="TPP13" s="63"/>
      <c r="TPQ13" s="63"/>
      <c r="TPR13" s="63"/>
      <c r="TPS13" s="63"/>
      <c r="TPT13" s="63"/>
      <c r="TPU13" s="63"/>
      <c r="TPV13" s="63"/>
      <c r="TPW13" s="63"/>
      <c r="TPX13" s="63"/>
      <c r="TPY13" s="63"/>
      <c r="TPZ13" s="63"/>
      <c r="TQA13" s="63"/>
      <c r="TQB13" s="63"/>
      <c r="TQC13" s="63"/>
      <c r="TQD13" s="63"/>
      <c r="TQE13" s="63"/>
      <c r="TQF13" s="63"/>
      <c r="TQG13" s="63"/>
      <c r="TQH13" s="63"/>
      <c r="TQI13" s="63"/>
      <c r="TQJ13" s="63"/>
      <c r="TQK13" s="63"/>
      <c r="TQL13" s="63"/>
      <c r="TQM13" s="63"/>
      <c r="TQN13" s="63"/>
      <c r="TQO13" s="63"/>
      <c r="TQP13" s="63"/>
      <c r="TQQ13" s="63"/>
      <c r="TQR13" s="63"/>
      <c r="TQS13" s="63"/>
      <c r="TQT13" s="63"/>
      <c r="TQU13" s="63"/>
      <c r="TQV13" s="63"/>
      <c r="TQW13" s="63"/>
      <c r="TQX13" s="63"/>
      <c r="TQY13" s="63"/>
      <c r="TQZ13" s="63"/>
      <c r="TRA13" s="63"/>
      <c r="TRB13" s="63"/>
      <c r="TRC13" s="63"/>
      <c r="TRD13" s="63"/>
      <c r="TRE13" s="63"/>
      <c r="TRF13" s="63"/>
      <c r="TRG13" s="63"/>
      <c r="TRH13" s="63"/>
      <c r="TRI13" s="63"/>
      <c r="TRJ13" s="63"/>
      <c r="TRK13" s="63"/>
      <c r="TRL13" s="63"/>
      <c r="TRM13" s="63"/>
      <c r="TRN13" s="63"/>
      <c r="TRO13" s="63"/>
      <c r="TRP13" s="63"/>
      <c r="TRQ13" s="63"/>
      <c r="TRR13" s="63"/>
      <c r="TRS13" s="63"/>
      <c r="TRT13" s="63"/>
      <c r="TRU13" s="63"/>
      <c r="TRV13" s="63"/>
      <c r="TRW13" s="63"/>
      <c r="TRX13" s="63"/>
      <c r="TRY13" s="63"/>
      <c r="TRZ13" s="63"/>
      <c r="TSA13" s="63"/>
      <c r="TSB13" s="63"/>
      <c r="TSC13" s="63"/>
      <c r="TSD13" s="63"/>
      <c r="TSE13" s="63"/>
      <c r="TSF13" s="63"/>
      <c r="TSG13" s="63"/>
      <c r="TSH13" s="63"/>
      <c r="TSI13" s="63"/>
      <c r="TSJ13" s="63"/>
      <c r="TSK13" s="63"/>
      <c r="TSL13" s="63"/>
      <c r="TSM13" s="63"/>
      <c r="TSN13" s="63"/>
      <c r="TSO13" s="63"/>
      <c r="TSP13" s="63"/>
      <c r="TSQ13" s="63"/>
      <c r="TSR13" s="63"/>
      <c r="TSS13" s="63"/>
      <c r="TST13" s="63"/>
      <c r="TSU13" s="63"/>
      <c r="TSV13" s="63"/>
      <c r="TSW13" s="63"/>
      <c r="TSX13" s="63"/>
      <c r="TSY13" s="63"/>
      <c r="TSZ13" s="63"/>
      <c r="TTA13" s="63"/>
      <c r="TTB13" s="63"/>
      <c r="TTC13" s="63"/>
      <c r="TTD13" s="63"/>
      <c r="TTE13" s="63"/>
      <c r="TTF13" s="63"/>
      <c r="TTG13" s="63"/>
      <c r="TTH13" s="63"/>
      <c r="TTI13" s="63"/>
      <c r="TTJ13" s="63"/>
      <c r="TTK13" s="63"/>
      <c r="TTL13" s="63"/>
      <c r="TTM13" s="63"/>
      <c r="TTN13" s="63"/>
      <c r="TTO13" s="63"/>
      <c r="TTP13" s="63"/>
      <c r="TTQ13" s="63"/>
      <c r="TTR13" s="63"/>
      <c r="TTS13" s="63"/>
      <c r="TTT13" s="63"/>
      <c r="TTU13" s="63"/>
      <c r="TTV13" s="63"/>
      <c r="TTW13" s="63"/>
      <c r="TTX13" s="63"/>
      <c r="TTY13" s="63"/>
      <c r="TTZ13" s="63"/>
      <c r="TUA13" s="63"/>
      <c r="TUB13" s="63"/>
      <c r="TUC13" s="63"/>
      <c r="TUD13" s="63"/>
      <c r="TUE13" s="63"/>
      <c r="TUF13" s="63"/>
      <c r="TUG13" s="63"/>
      <c r="TUH13" s="63"/>
      <c r="TUI13" s="63"/>
      <c r="TUJ13" s="63"/>
      <c r="TUK13" s="63"/>
      <c r="TUL13" s="63"/>
      <c r="TUM13" s="63"/>
      <c r="TUN13" s="63"/>
      <c r="TUO13" s="63"/>
      <c r="TUP13" s="63"/>
      <c r="TUQ13" s="63"/>
      <c r="TUR13" s="63"/>
      <c r="TUS13" s="63"/>
      <c r="TUT13" s="63"/>
      <c r="TUU13" s="63"/>
      <c r="TUV13" s="63"/>
      <c r="TUW13" s="63"/>
      <c r="TUX13" s="63"/>
      <c r="TUY13" s="63"/>
      <c r="TUZ13" s="63"/>
      <c r="TVA13" s="63"/>
      <c r="TVB13" s="63"/>
      <c r="TVC13" s="63"/>
      <c r="TVD13" s="63"/>
      <c r="TVE13" s="63"/>
      <c r="TVF13" s="63"/>
      <c r="TVG13" s="63"/>
      <c r="TVH13" s="63"/>
      <c r="TVI13" s="63"/>
      <c r="TVJ13" s="63"/>
      <c r="TVK13" s="63"/>
      <c r="TVL13" s="63"/>
      <c r="TVM13" s="63"/>
      <c r="TVN13" s="63"/>
      <c r="TVO13" s="63"/>
      <c r="TVP13" s="63"/>
      <c r="TVQ13" s="63"/>
      <c r="TVR13" s="63"/>
      <c r="TVS13" s="63"/>
      <c r="TVT13" s="63"/>
      <c r="TVU13" s="63"/>
      <c r="TVV13" s="63"/>
      <c r="TVW13" s="63"/>
      <c r="TVX13" s="63"/>
      <c r="TVY13" s="63"/>
      <c r="TVZ13" s="63"/>
      <c r="TWA13" s="63"/>
      <c r="TWB13" s="63"/>
      <c r="TWC13" s="63"/>
      <c r="TWD13" s="63"/>
      <c r="TWE13" s="63"/>
      <c r="TWF13" s="63"/>
      <c r="TWG13" s="63"/>
      <c r="TWH13" s="63"/>
      <c r="TWI13" s="63"/>
      <c r="TWJ13" s="63"/>
      <c r="TWK13" s="63"/>
      <c r="TWL13" s="63"/>
      <c r="TWM13" s="63"/>
      <c r="TWN13" s="63"/>
      <c r="TWO13" s="63"/>
      <c r="TWP13" s="63"/>
      <c r="TWQ13" s="63"/>
      <c r="TWR13" s="63"/>
      <c r="TWS13" s="63"/>
      <c r="TWT13" s="63"/>
      <c r="TWU13" s="63"/>
      <c r="TWV13" s="63"/>
      <c r="TWW13" s="63"/>
      <c r="TWX13" s="63"/>
      <c r="TWY13" s="63"/>
      <c r="TWZ13" s="63"/>
      <c r="TXA13" s="63"/>
      <c r="TXB13" s="63"/>
      <c r="TXC13" s="63"/>
      <c r="TXD13" s="63"/>
      <c r="TXE13" s="63"/>
      <c r="TXF13" s="63"/>
      <c r="TXG13" s="63"/>
      <c r="TXH13" s="63"/>
      <c r="TXI13" s="63"/>
      <c r="TXJ13" s="63"/>
      <c r="TXK13" s="63"/>
      <c r="TXL13" s="63"/>
      <c r="TXM13" s="63"/>
      <c r="TXN13" s="63"/>
      <c r="TXO13" s="63"/>
      <c r="TXP13" s="63"/>
      <c r="TXQ13" s="63"/>
      <c r="TXR13" s="63"/>
      <c r="TXS13" s="63"/>
      <c r="TXT13" s="63"/>
      <c r="TXU13" s="63"/>
      <c r="TXV13" s="63"/>
      <c r="TXW13" s="63"/>
      <c r="TXX13" s="63"/>
      <c r="TXY13" s="63"/>
      <c r="TXZ13" s="63"/>
      <c r="TYA13" s="63"/>
      <c r="TYB13" s="63"/>
      <c r="TYC13" s="63"/>
      <c r="TYD13" s="63"/>
      <c r="TYE13" s="63"/>
      <c r="TYF13" s="63"/>
      <c r="TYG13" s="63"/>
      <c r="TYH13" s="63"/>
      <c r="TYI13" s="63"/>
      <c r="TYJ13" s="63"/>
      <c r="TYK13" s="63"/>
      <c r="TYL13" s="63"/>
      <c r="TYM13" s="63"/>
      <c r="TYN13" s="63"/>
      <c r="TYO13" s="63"/>
      <c r="TYP13" s="63"/>
      <c r="TYQ13" s="63"/>
      <c r="TYR13" s="63"/>
      <c r="TYS13" s="63"/>
      <c r="TYT13" s="63"/>
      <c r="TYU13" s="63"/>
      <c r="TYV13" s="63"/>
      <c r="TYW13" s="63"/>
      <c r="TYX13" s="63"/>
      <c r="TYY13" s="63"/>
      <c r="TYZ13" s="63"/>
      <c r="TZA13" s="63"/>
      <c r="TZB13" s="63"/>
      <c r="TZC13" s="63"/>
      <c r="TZD13" s="63"/>
      <c r="TZE13" s="63"/>
      <c r="TZF13" s="63"/>
      <c r="TZG13" s="63"/>
      <c r="TZH13" s="63"/>
      <c r="TZI13" s="63"/>
      <c r="TZJ13" s="63"/>
      <c r="TZK13" s="63"/>
      <c r="TZL13" s="63"/>
      <c r="TZM13" s="63"/>
      <c r="TZN13" s="63"/>
      <c r="TZO13" s="63"/>
      <c r="TZP13" s="63"/>
      <c r="TZQ13" s="63"/>
      <c r="TZR13" s="63"/>
      <c r="TZS13" s="63"/>
      <c r="TZT13" s="63"/>
      <c r="TZU13" s="63"/>
      <c r="TZV13" s="63"/>
      <c r="TZW13" s="63"/>
      <c r="TZX13" s="63"/>
      <c r="TZY13" s="63"/>
      <c r="TZZ13" s="63"/>
      <c r="UAA13" s="63"/>
      <c r="UAB13" s="63"/>
      <c r="UAC13" s="63"/>
      <c r="UAD13" s="63"/>
      <c r="UAE13" s="63"/>
      <c r="UAF13" s="63"/>
      <c r="UAG13" s="63"/>
      <c r="UAH13" s="63"/>
      <c r="UAI13" s="63"/>
      <c r="UAJ13" s="63"/>
      <c r="UAK13" s="63"/>
      <c r="UAL13" s="63"/>
      <c r="UAM13" s="63"/>
      <c r="UAN13" s="63"/>
      <c r="UAO13" s="63"/>
      <c r="UAP13" s="63"/>
      <c r="UAQ13" s="63"/>
      <c r="UAR13" s="63"/>
      <c r="UAS13" s="63"/>
      <c r="UAT13" s="63"/>
      <c r="UAU13" s="63"/>
      <c r="UAV13" s="63"/>
      <c r="UAW13" s="63"/>
      <c r="UAX13" s="63"/>
      <c r="UAY13" s="63"/>
      <c r="UAZ13" s="63"/>
      <c r="UBA13" s="63"/>
      <c r="UBB13" s="63"/>
      <c r="UBC13" s="63"/>
      <c r="UBD13" s="63"/>
      <c r="UBE13" s="63"/>
      <c r="UBF13" s="63"/>
      <c r="UBG13" s="63"/>
      <c r="UBH13" s="63"/>
      <c r="UBI13" s="63"/>
      <c r="UBJ13" s="63"/>
      <c r="UBK13" s="63"/>
      <c r="UBL13" s="63"/>
      <c r="UBM13" s="63"/>
      <c r="UBN13" s="63"/>
      <c r="UBO13" s="63"/>
      <c r="UBP13" s="63"/>
      <c r="UBQ13" s="63"/>
      <c r="UBR13" s="63"/>
      <c r="UBS13" s="63"/>
      <c r="UBT13" s="63"/>
      <c r="UBU13" s="63"/>
      <c r="UBV13" s="63"/>
      <c r="UBW13" s="63"/>
      <c r="UBX13" s="63"/>
      <c r="UBY13" s="63"/>
      <c r="UBZ13" s="63"/>
      <c r="UCA13" s="63"/>
      <c r="UCB13" s="63"/>
      <c r="UCC13" s="63"/>
      <c r="UCD13" s="63"/>
      <c r="UCE13" s="63"/>
      <c r="UCF13" s="63"/>
      <c r="UCG13" s="63"/>
      <c r="UCH13" s="63"/>
      <c r="UCI13" s="63"/>
      <c r="UCJ13" s="63"/>
      <c r="UCK13" s="63"/>
      <c r="UCL13" s="63"/>
      <c r="UCM13" s="63"/>
      <c r="UCN13" s="63"/>
      <c r="UCO13" s="63"/>
      <c r="UCP13" s="63"/>
      <c r="UCQ13" s="63"/>
      <c r="UCR13" s="63"/>
      <c r="UCS13" s="63"/>
      <c r="UCT13" s="63"/>
      <c r="UCU13" s="63"/>
      <c r="UCV13" s="63"/>
      <c r="UCW13" s="63"/>
      <c r="UCX13" s="63"/>
      <c r="UCY13" s="63"/>
      <c r="UCZ13" s="63"/>
      <c r="UDA13" s="63"/>
      <c r="UDB13" s="63"/>
      <c r="UDC13" s="63"/>
      <c r="UDD13" s="63"/>
      <c r="UDE13" s="63"/>
      <c r="UDF13" s="63"/>
      <c r="UDG13" s="63"/>
      <c r="UDH13" s="63"/>
      <c r="UDI13" s="63"/>
      <c r="UDJ13" s="63"/>
      <c r="UDK13" s="63"/>
      <c r="UDL13" s="63"/>
      <c r="UDM13" s="63"/>
      <c r="UDN13" s="63"/>
      <c r="UDO13" s="63"/>
      <c r="UDP13" s="63"/>
      <c r="UDQ13" s="63"/>
      <c r="UDR13" s="63"/>
      <c r="UDS13" s="63"/>
      <c r="UDT13" s="63"/>
      <c r="UDU13" s="63"/>
      <c r="UDV13" s="63"/>
      <c r="UDW13" s="63"/>
      <c r="UDX13" s="63"/>
      <c r="UDY13" s="63"/>
      <c r="UDZ13" s="63"/>
      <c r="UEA13" s="63"/>
      <c r="UEB13" s="63"/>
      <c r="UEC13" s="63"/>
      <c r="UED13" s="63"/>
      <c r="UEE13" s="63"/>
      <c r="UEF13" s="63"/>
      <c r="UEG13" s="63"/>
      <c r="UEH13" s="63"/>
      <c r="UEI13" s="63"/>
      <c r="UEJ13" s="63"/>
      <c r="UEK13" s="63"/>
      <c r="UEL13" s="63"/>
      <c r="UEM13" s="63"/>
      <c r="UEN13" s="63"/>
      <c r="UEO13" s="63"/>
      <c r="UEP13" s="63"/>
      <c r="UEQ13" s="63"/>
      <c r="UER13" s="63"/>
      <c r="UES13" s="63"/>
      <c r="UET13" s="63"/>
      <c r="UEU13" s="63"/>
      <c r="UEV13" s="63"/>
      <c r="UEW13" s="63"/>
      <c r="UEX13" s="63"/>
      <c r="UEY13" s="63"/>
      <c r="UEZ13" s="63"/>
      <c r="UFA13" s="63"/>
      <c r="UFB13" s="63"/>
      <c r="UFC13" s="63"/>
      <c r="UFD13" s="63"/>
      <c r="UFE13" s="63"/>
      <c r="UFF13" s="63"/>
      <c r="UFG13" s="63"/>
      <c r="UFH13" s="63"/>
      <c r="UFI13" s="63"/>
      <c r="UFJ13" s="63"/>
      <c r="UFK13" s="63"/>
      <c r="UFL13" s="63"/>
      <c r="UFM13" s="63"/>
      <c r="UFN13" s="63"/>
      <c r="UFO13" s="63"/>
      <c r="UFP13" s="63"/>
      <c r="UFQ13" s="63"/>
      <c r="UFR13" s="63"/>
      <c r="UFS13" s="63"/>
      <c r="UFT13" s="63"/>
      <c r="UFU13" s="63"/>
      <c r="UFV13" s="63"/>
      <c r="UFW13" s="63"/>
      <c r="UFX13" s="63"/>
      <c r="UFY13" s="63"/>
      <c r="UFZ13" s="63"/>
      <c r="UGA13" s="63"/>
      <c r="UGB13" s="63"/>
      <c r="UGC13" s="63"/>
      <c r="UGD13" s="63"/>
      <c r="UGE13" s="63"/>
      <c r="UGF13" s="63"/>
      <c r="UGG13" s="63"/>
      <c r="UGH13" s="63"/>
      <c r="UGI13" s="63"/>
      <c r="UGJ13" s="63"/>
      <c r="UGK13" s="63"/>
      <c r="UGL13" s="63"/>
      <c r="UGM13" s="63"/>
      <c r="UGN13" s="63"/>
      <c r="UGO13" s="63"/>
      <c r="UGP13" s="63"/>
      <c r="UGQ13" s="63"/>
      <c r="UGR13" s="63"/>
      <c r="UGS13" s="63"/>
      <c r="UGT13" s="63"/>
      <c r="UGU13" s="63"/>
      <c r="UGV13" s="63"/>
      <c r="UGW13" s="63"/>
      <c r="UGX13" s="63"/>
      <c r="UGY13" s="63"/>
      <c r="UGZ13" s="63"/>
      <c r="UHA13" s="63"/>
      <c r="UHB13" s="63"/>
      <c r="UHC13" s="63"/>
      <c r="UHD13" s="63"/>
      <c r="UHE13" s="63"/>
      <c r="UHF13" s="63"/>
      <c r="UHG13" s="63"/>
      <c r="UHH13" s="63"/>
      <c r="UHI13" s="63"/>
      <c r="UHJ13" s="63"/>
      <c r="UHK13" s="63"/>
      <c r="UHL13" s="63"/>
      <c r="UHM13" s="63"/>
      <c r="UHN13" s="63"/>
      <c r="UHO13" s="63"/>
      <c r="UHP13" s="63"/>
      <c r="UHQ13" s="63"/>
      <c r="UHR13" s="63"/>
      <c r="UHS13" s="63"/>
      <c r="UHT13" s="63"/>
      <c r="UHU13" s="63"/>
      <c r="UHV13" s="63"/>
      <c r="UHW13" s="63"/>
      <c r="UHX13" s="63"/>
      <c r="UHY13" s="63"/>
      <c r="UHZ13" s="63"/>
      <c r="UIA13" s="63"/>
      <c r="UIB13" s="63"/>
      <c r="UIC13" s="63"/>
      <c r="UID13" s="63"/>
      <c r="UIE13" s="63"/>
      <c r="UIF13" s="63"/>
      <c r="UIG13" s="63"/>
      <c r="UIH13" s="63"/>
      <c r="UII13" s="63"/>
      <c r="UIJ13" s="63"/>
      <c r="UIK13" s="63"/>
      <c r="UIL13" s="63"/>
      <c r="UIM13" s="63"/>
      <c r="UIN13" s="63"/>
      <c r="UIO13" s="63"/>
      <c r="UIP13" s="63"/>
      <c r="UIQ13" s="63"/>
      <c r="UIR13" s="63"/>
      <c r="UIS13" s="63"/>
      <c r="UIT13" s="63"/>
      <c r="UIU13" s="63"/>
      <c r="UIV13" s="63"/>
      <c r="UIW13" s="63"/>
      <c r="UIX13" s="63"/>
      <c r="UIY13" s="63"/>
      <c r="UIZ13" s="63"/>
      <c r="UJA13" s="63"/>
      <c r="UJB13" s="63"/>
      <c r="UJC13" s="63"/>
      <c r="UJD13" s="63"/>
      <c r="UJE13" s="63"/>
      <c r="UJF13" s="63"/>
      <c r="UJG13" s="63"/>
      <c r="UJH13" s="63"/>
      <c r="UJI13" s="63"/>
      <c r="UJJ13" s="63"/>
      <c r="UJK13" s="63"/>
      <c r="UJL13" s="63"/>
      <c r="UJM13" s="63"/>
      <c r="UJN13" s="63"/>
      <c r="UJO13" s="63"/>
      <c r="UJP13" s="63"/>
      <c r="UJQ13" s="63"/>
      <c r="UJR13" s="63"/>
      <c r="UJS13" s="63"/>
      <c r="UJT13" s="63"/>
      <c r="UJU13" s="63"/>
      <c r="UJV13" s="63"/>
      <c r="UJW13" s="63"/>
      <c r="UJX13" s="63"/>
      <c r="UJY13" s="63"/>
      <c r="UJZ13" s="63"/>
      <c r="UKA13" s="63"/>
      <c r="UKB13" s="63"/>
      <c r="UKC13" s="63"/>
      <c r="UKD13" s="63"/>
      <c r="UKE13" s="63"/>
      <c r="UKF13" s="63"/>
      <c r="UKG13" s="63"/>
      <c r="UKH13" s="63"/>
      <c r="UKI13" s="63"/>
      <c r="UKJ13" s="63"/>
      <c r="UKK13" s="63"/>
      <c r="UKL13" s="63"/>
      <c r="UKM13" s="63"/>
      <c r="UKN13" s="63"/>
      <c r="UKO13" s="63"/>
      <c r="UKP13" s="63"/>
      <c r="UKQ13" s="63"/>
      <c r="UKR13" s="63"/>
      <c r="UKS13" s="63"/>
      <c r="UKT13" s="63"/>
      <c r="UKU13" s="63"/>
      <c r="UKV13" s="63"/>
      <c r="UKW13" s="63"/>
      <c r="UKX13" s="63"/>
      <c r="UKY13" s="63"/>
      <c r="UKZ13" s="63"/>
      <c r="ULA13" s="63"/>
      <c r="ULB13" s="63"/>
      <c r="ULC13" s="63"/>
      <c r="ULD13" s="63"/>
      <c r="ULE13" s="63"/>
      <c r="ULF13" s="63"/>
      <c r="ULG13" s="63"/>
      <c r="ULH13" s="63"/>
      <c r="ULI13" s="63"/>
      <c r="ULJ13" s="63"/>
      <c r="ULK13" s="63"/>
      <c r="ULL13" s="63"/>
      <c r="ULM13" s="63"/>
      <c r="ULN13" s="63"/>
      <c r="ULO13" s="63"/>
      <c r="ULP13" s="63"/>
      <c r="ULQ13" s="63"/>
      <c r="ULR13" s="63"/>
      <c r="ULS13" s="63"/>
      <c r="ULT13" s="63"/>
      <c r="ULU13" s="63"/>
      <c r="ULV13" s="63"/>
      <c r="ULW13" s="63"/>
      <c r="ULX13" s="63"/>
      <c r="ULY13" s="63"/>
      <c r="ULZ13" s="63"/>
      <c r="UMA13" s="63"/>
      <c r="UMB13" s="63"/>
      <c r="UMC13" s="63"/>
      <c r="UMD13" s="63"/>
      <c r="UME13" s="63"/>
      <c r="UMF13" s="63"/>
      <c r="UMG13" s="63"/>
      <c r="UMH13" s="63"/>
      <c r="UMI13" s="63"/>
      <c r="UMJ13" s="63"/>
      <c r="UMK13" s="63"/>
      <c r="UML13" s="63"/>
      <c r="UMM13" s="63"/>
      <c r="UMN13" s="63"/>
      <c r="UMO13" s="63"/>
      <c r="UMP13" s="63"/>
      <c r="UMQ13" s="63"/>
      <c r="UMR13" s="63"/>
      <c r="UMS13" s="63"/>
      <c r="UMT13" s="63"/>
      <c r="UMU13" s="63"/>
      <c r="UMV13" s="63"/>
      <c r="UMW13" s="63"/>
      <c r="UMX13" s="63"/>
      <c r="UMY13" s="63"/>
      <c r="UMZ13" s="63"/>
      <c r="UNA13" s="63"/>
      <c r="UNB13" s="63"/>
      <c r="UNC13" s="63"/>
      <c r="UND13" s="63"/>
      <c r="UNE13" s="63"/>
      <c r="UNF13" s="63"/>
      <c r="UNG13" s="63"/>
      <c r="UNH13" s="63"/>
      <c r="UNI13" s="63"/>
      <c r="UNJ13" s="63"/>
      <c r="UNK13" s="63"/>
      <c r="UNL13" s="63"/>
      <c r="UNM13" s="63"/>
      <c r="UNN13" s="63"/>
      <c r="UNO13" s="63"/>
      <c r="UNP13" s="63"/>
      <c r="UNQ13" s="63"/>
      <c r="UNR13" s="63"/>
      <c r="UNS13" s="63"/>
      <c r="UNT13" s="63"/>
      <c r="UNU13" s="63"/>
      <c r="UNV13" s="63"/>
      <c r="UNW13" s="63"/>
      <c r="UNX13" s="63"/>
      <c r="UNY13" s="63"/>
      <c r="UNZ13" s="63"/>
      <c r="UOA13" s="63"/>
      <c r="UOB13" s="63"/>
      <c r="UOC13" s="63"/>
      <c r="UOD13" s="63"/>
      <c r="UOE13" s="63"/>
      <c r="UOF13" s="63"/>
      <c r="UOG13" s="63"/>
      <c r="UOH13" s="63"/>
      <c r="UOI13" s="63"/>
      <c r="UOJ13" s="63"/>
      <c r="UOK13" s="63"/>
      <c r="UOL13" s="63"/>
      <c r="UOM13" s="63"/>
      <c r="UON13" s="63"/>
      <c r="UOO13" s="63"/>
      <c r="UOP13" s="63"/>
      <c r="UOQ13" s="63"/>
      <c r="UOR13" s="63"/>
      <c r="UOS13" s="63"/>
      <c r="UOT13" s="63"/>
      <c r="UOU13" s="63"/>
      <c r="UOV13" s="63"/>
      <c r="UOW13" s="63"/>
      <c r="UOX13" s="63"/>
      <c r="UOY13" s="63"/>
      <c r="UOZ13" s="63"/>
      <c r="UPA13" s="63"/>
      <c r="UPB13" s="63"/>
      <c r="UPC13" s="63"/>
      <c r="UPD13" s="63"/>
      <c r="UPE13" s="63"/>
      <c r="UPF13" s="63"/>
      <c r="UPG13" s="63"/>
      <c r="UPH13" s="63"/>
      <c r="UPI13" s="63"/>
      <c r="UPJ13" s="63"/>
      <c r="UPK13" s="63"/>
      <c r="UPL13" s="63"/>
      <c r="UPM13" s="63"/>
      <c r="UPN13" s="63"/>
      <c r="UPO13" s="63"/>
      <c r="UPP13" s="63"/>
      <c r="UPQ13" s="63"/>
      <c r="UPR13" s="63"/>
      <c r="UPS13" s="63"/>
      <c r="UPT13" s="63"/>
      <c r="UPU13" s="63"/>
      <c r="UPV13" s="63"/>
      <c r="UPW13" s="63"/>
      <c r="UPX13" s="63"/>
      <c r="UPY13" s="63"/>
      <c r="UPZ13" s="63"/>
      <c r="UQA13" s="63"/>
      <c r="UQB13" s="63"/>
      <c r="UQC13" s="63"/>
      <c r="UQD13" s="63"/>
      <c r="UQE13" s="63"/>
      <c r="UQF13" s="63"/>
      <c r="UQG13" s="63"/>
      <c r="UQH13" s="63"/>
      <c r="UQI13" s="63"/>
      <c r="UQJ13" s="63"/>
      <c r="UQK13" s="63"/>
      <c r="UQL13" s="63"/>
      <c r="UQM13" s="63"/>
      <c r="UQN13" s="63"/>
      <c r="UQO13" s="63"/>
      <c r="UQP13" s="63"/>
      <c r="UQQ13" s="63"/>
      <c r="UQR13" s="63"/>
      <c r="UQS13" s="63"/>
      <c r="UQT13" s="63"/>
      <c r="UQU13" s="63"/>
      <c r="UQV13" s="63"/>
      <c r="UQW13" s="63"/>
      <c r="UQX13" s="63"/>
      <c r="UQY13" s="63"/>
      <c r="UQZ13" s="63"/>
      <c r="URA13" s="63"/>
      <c r="URB13" s="63"/>
      <c r="URC13" s="63"/>
      <c r="URD13" s="63"/>
      <c r="URE13" s="63"/>
      <c r="URF13" s="63"/>
      <c r="URG13" s="63"/>
      <c r="URH13" s="63"/>
      <c r="URI13" s="63"/>
      <c r="URJ13" s="63"/>
      <c r="URK13" s="63"/>
      <c r="URL13" s="63"/>
      <c r="URM13" s="63"/>
      <c r="URN13" s="63"/>
      <c r="URO13" s="63"/>
      <c r="URP13" s="63"/>
      <c r="URQ13" s="63"/>
      <c r="URR13" s="63"/>
      <c r="URS13" s="63"/>
      <c r="URT13" s="63"/>
      <c r="URU13" s="63"/>
      <c r="URV13" s="63"/>
      <c r="URW13" s="63"/>
      <c r="URX13" s="63"/>
      <c r="URY13" s="63"/>
      <c r="URZ13" s="63"/>
      <c r="USA13" s="63"/>
      <c r="USB13" s="63"/>
      <c r="USC13" s="63"/>
      <c r="USD13" s="63"/>
      <c r="USE13" s="63"/>
      <c r="USF13" s="63"/>
      <c r="USG13" s="63"/>
      <c r="USH13" s="63"/>
      <c r="USI13" s="63"/>
      <c r="USJ13" s="63"/>
      <c r="USK13" s="63"/>
      <c r="USL13" s="63"/>
      <c r="USM13" s="63"/>
      <c r="USN13" s="63"/>
      <c r="USO13" s="63"/>
      <c r="USP13" s="63"/>
      <c r="USQ13" s="63"/>
      <c r="USR13" s="63"/>
      <c r="USS13" s="63"/>
      <c r="UST13" s="63"/>
      <c r="USU13" s="63"/>
      <c r="USV13" s="63"/>
      <c r="USW13" s="63"/>
      <c r="USX13" s="63"/>
      <c r="USY13" s="63"/>
      <c r="USZ13" s="63"/>
      <c r="UTA13" s="63"/>
      <c r="UTB13" s="63"/>
      <c r="UTC13" s="63"/>
      <c r="UTD13" s="63"/>
      <c r="UTE13" s="63"/>
      <c r="UTF13" s="63"/>
      <c r="UTG13" s="63"/>
      <c r="UTH13" s="63"/>
      <c r="UTI13" s="63"/>
      <c r="UTJ13" s="63"/>
      <c r="UTK13" s="63"/>
      <c r="UTL13" s="63"/>
      <c r="UTM13" s="63"/>
      <c r="UTN13" s="63"/>
      <c r="UTO13" s="63"/>
      <c r="UTP13" s="63"/>
      <c r="UTQ13" s="63"/>
      <c r="UTR13" s="63"/>
      <c r="UTS13" s="63"/>
      <c r="UTT13" s="63"/>
      <c r="UTU13" s="63"/>
      <c r="UTV13" s="63"/>
      <c r="UTW13" s="63"/>
      <c r="UTX13" s="63"/>
      <c r="UTY13" s="63"/>
      <c r="UTZ13" s="63"/>
      <c r="UUA13" s="63"/>
      <c r="UUB13" s="63"/>
      <c r="UUC13" s="63"/>
      <c r="UUD13" s="63"/>
      <c r="UUE13" s="63"/>
      <c r="UUF13" s="63"/>
      <c r="UUG13" s="63"/>
      <c r="UUH13" s="63"/>
      <c r="UUI13" s="63"/>
      <c r="UUJ13" s="63"/>
      <c r="UUK13" s="63"/>
      <c r="UUL13" s="63"/>
      <c r="UUM13" s="63"/>
      <c r="UUN13" s="63"/>
      <c r="UUO13" s="63"/>
      <c r="UUP13" s="63"/>
      <c r="UUQ13" s="63"/>
      <c r="UUR13" s="63"/>
      <c r="UUS13" s="63"/>
      <c r="UUT13" s="63"/>
      <c r="UUU13" s="63"/>
      <c r="UUV13" s="63"/>
      <c r="UUW13" s="63"/>
      <c r="UUX13" s="63"/>
      <c r="UUY13" s="63"/>
      <c r="UUZ13" s="63"/>
      <c r="UVA13" s="63"/>
      <c r="UVB13" s="63"/>
      <c r="UVC13" s="63"/>
      <c r="UVD13" s="63"/>
      <c r="UVE13" s="63"/>
      <c r="UVF13" s="63"/>
      <c r="UVG13" s="63"/>
      <c r="UVH13" s="63"/>
      <c r="UVI13" s="63"/>
      <c r="UVJ13" s="63"/>
      <c r="UVK13" s="63"/>
      <c r="UVL13" s="63"/>
      <c r="UVM13" s="63"/>
      <c r="UVN13" s="63"/>
      <c r="UVO13" s="63"/>
      <c r="UVP13" s="63"/>
      <c r="UVQ13" s="63"/>
      <c r="UVR13" s="63"/>
      <c r="UVS13" s="63"/>
      <c r="UVT13" s="63"/>
      <c r="UVU13" s="63"/>
      <c r="UVV13" s="63"/>
      <c r="UVW13" s="63"/>
      <c r="UVX13" s="63"/>
      <c r="UVY13" s="63"/>
      <c r="UVZ13" s="63"/>
      <c r="UWA13" s="63"/>
      <c r="UWB13" s="63"/>
      <c r="UWC13" s="63"/>
      <c r="UWD13" s="63"/>
      <c r="UWE13" s="63"/>
      <c r="UWF13" s="63"/>
      <c r="UWG13" s="63"/>
      <c r="UWH13" s="63"/>
      <c r="UWI13" s="63"/>
      <c r="UWJ13" s="63"/>
      <c r="UWK13" s="63"/>
      <c r="UWL13" s="63"/>
      <c r="UWM13" s="63"/>
      <c r="UWN13" s="63"/>
      <c r="UWO13" s="63"/>
      <c r="UWP13" s="63"/>
      <c r="UWQ13" s="63"/>
      <c r="UWR13" s="63"/>
      <c r="UWS13" s="63"/>
      <c r="UWT13" s="63"/>
      <c r="UWU13" s="63"/>
      <c r="UWV13" s="63"/>
      <c r="UWW13" s="63"/>
      <c r="UWX13" s="63"/>
      <c r="UWY13" s="63"/>
      <c r="UWZ13" s="63"/>
      <c r="UXA13" s="63"/>
      <c r="UXB13" s="63"/>
      <c r="UXC13" s="63"/>
      <c r="UXD13" s="63"/>
      <c r="UXE13" s="63"/>
      <c r="UXF13" s="63"/>
      <c r="UXG13" s="63"/>
      <c r="UXH13" s="63"/>
      <c r="UXI13" s="63"/>
      <c r="UXJ13" s="63"/>
      <c r="UXK13" s="63"/>
      <c r="UXL13" s="63"/>
      <c r="UXM13" s="63"/>
      <c r="UXN13" s="63"/>
      <c r="UXO13" s="63"/>
      <c r="UXP13" s="63"/>
      <c r="UXQ13" s="63"/>
      <c r="UXR13" s="63"/>
      <c r="UXS13" s="63"/>
      <c r="UXT13" s="63"/>
      <c r="UXU13" s="63"/>
      <c r="UXV13" s="63"/>
      <c r="UXW13" s="63"/>
      <c r="UXX13" s="63"/>
      <c r="UXY13" s="63"/>
      <c r="UXZ13" s="63"/>
      <c r="UYA13" s="63"/>
      <c r="UYB13" s="63"/>
      <c r="UYC13" s="63"/>
      <c r="UYD13" s="63"/>
      <c r="UYE13" s="63"/>
      <c r="UYF13" s="63"/>
      <c r="UYG13" s="63"/>
      <c r="UYH13" s="63"/>
      <c r="UYI13" s="63"/>
      <c r="UYJ13" s="63"/>
      <c r="UYK13" s="63"/>
      <c r="UYL13" s="63"/>
      <c r="UYM13" s="63"/>
      <c r="UYN13" s="63"/>
      <c r="UYO13" s="63"/>
      <c r="UYP13" s="63"/>
      <c r="UYQ13" s="63"/>
      <c r="UYR13" s="63"/>
      <c r="UYS13" s="63"/>
      <c r="UYT13" s="63"/>
      <c r="UYU13" s="63"/>
      <c r="UYV13" s="63"/>
      <c r="UYW13" s="63"/>
      <c r="UYX13" s="63"/>
      <c r="UYY13" s="63"/>
      <c r="UYZ13" s="63"/>
      <c r="UZA13" s="63"/>
      <c r="UZB13" s="63"/>
      <c r="UZC13" s="63"/>
      <c r="UZD13" s="63"/>
      <c r="UZE13" s="63"/>
      <c r="UZF13" s="63"/>
      <c r="UZG13" s="63"/>
      <c r="UZH13" s="63"/>
      <c r="UZI13" s="63"/>
      <c r="UZJ13" s="63"/>
      <c r="UZK13" s="63"/>
      <c r="UZL13" s="63"/>
      <c r="UZM13" s="63"/>
      <c r="UZN13" s="63"/>
      <c r="UZO13" s="63"/>
      <c r="UZP13" s="63"/>
      <c r="UZQ13" s="63"/>
      <c r="UZR13" s="63"/>
      <c r="UZS13" s="63"/>
      <c r="UZT13" s="63"/>
      <c r="UZU13" s="63"/>
      <c r="UZV13" s="63"/>
      <c r="UZW13" s="63"/>
      <c r="UZX13" s="63"/>
      <c r="UZY13" s="63"/>
      <c r="UZZ13" s="63"/>
      <c r="VAA13" s="63"/>
      <c r="VAB13" s="63"/>
      <c r="VAC13" s="63"/>
      <c r="VAD13" s="63"/>
      <c r="VAE13" s="63"/>
      <c r="VAF13" s="63"/>
      <c r="VAG13" s="63"/>
      <c r="VAH13" s="63"/>
      <c r="VAI13" s="63"/>
      <c r="VAJ13" s="63"/>
      <c r="VAK13" s="63"/>
      <c r="VAL13" s="63"/>
      <c r="VAM13" s="63"/>
      <c r="VAN13" s="63"/>
      <c r="VAO13" s="63"/>
      <c r="VAP13" s="63"/>
      <c r="VAQ13" s="63"/>
      <c r="VAR13" s="63"/>
      <c r="VAS13" s="63"/>
      <c r="VAT13" s="63"/>
      <c r="VAU13" s="63"/>
      <c r="VAV13" s="63"/>
      <c r="VAW13" s="63"/>
      <c r="VAX13" s="63"/>
      <c r="VAY13" s="63"/>
      <c r="VAZ13" s="63"/>
      <c r="VBA13" s="63"/>
      <c r="VBB13" s="63"/>
      <c r="VBC13" s="63"/>
      <c r="VBD13" s="63"/>
      <c r="VBE13" s="63"/>
      <c r="VBF13" s="63"/>
      <c r="VBG13" s="63"/>
      <c r="VBH13" s="63"/>
      <c r="VBI13" s="63"/>
      <c r="VBJ13" s="63"/>
      <c r="VBK13" s="63"/>
      <c r="VBL13" s="63"/>
      <c r="VBM13" s="63"/>
      <c r="VBN13" s="63"/>
      <c r="VBO13" s="63"/>
      <c r="VBP13" s="63"/>
      <c r="VBQ13" s="63"/>
      <c r="VBR13" s="63"/>
      <c r="VBS13" s="63"/>
      <c r="VBT13" s="63"/>
      <c r="VBU13" s="63"/>
      <c r="VBV13" s="63"/>
      <c r="VBW13" s="63"/>
      <c r="VBX13" s="63"/>
      <c r="VBY13" s="63"/>
      <c r="VBZ13" s="63"/>
      <c r="VCA13" s="63"/>
      <c r="VCB13" s="63"/>
      <c r="VCC13" s="63"/>
      <c r="VCD13" s="63"/>
      <c r="VCE13" s="63"/>
      <c r="VCF13" s="63"/>
      <c r="VCG13" s="63"/>
      <c r="VCH13" s="63"/>
      <c r="VCI13" s="63"/>
      <c r="VCJ13" s="63"/>
      <c r="VCK13" s="63"/>
      <c r="VCL13" s="63"/>
      <c r="VCM13" s="63"/>
      <c r="VCN13" s="63"/>
      <c r="VCO13" s="63"/>
      <c r="VCP13" s="63"/>
      <c r="VCQ13" s="63"/>
      <c r="VCR13" s="63"/>
      <c r="VCS13" s="63"/>
      <c r="VCT13" s="63"/>
      <c r="VCU13" s="63"/>
      <c r="VCV13" s="63"/>
      <c r="VCW13" s="63"/>
      <c r="VCX13" s="63"/>
      <c r="VCY13" s="63"/>
      <c r="VCZ13" s="63"/>
      <c r="VDA13" s="63"/>
      <c r="VDB13" s="63"/>
      <c r="VDC13" s="63"/>
      <c r="VDD13" s="63"/>
      <c r="VDE13" s="63"/>
      <c r="VDF13" s="63"/>
      <c r="VDG13" s="63"/>
      <c r="VDH13" s="63"/>
      <c r="VDI13" s="63"/>
      <c r="VDJ13" s="63"/>
      <c r="VDK13" s="63"/>
      <c r="VDL13" s="63"/>
      <c r="VDM13" s="63"/>
      <c r="VDN13" s="63"/>
      <c r="VDO13" s="63"/>
      <c r="VDP13" s="63"/>
      <c r="VDQ13" s="63"/>
      <c r="VDR13" s="63"/>
      <c r="VDS13" s="63"/>
      <c r="VDT13" s="63"/>
      <c r="VDU13" s="63"/>
      <c r="VDV13" s="63"/>
      <c r="VDW13" s="63"/>
      <c r="VDX13" s="63"/>
      <c r="VDY13" s="63"/>
      <c r="VDZ13" s="63"/>
      <c r="VEA13" s="63"/>
      <c r="VEB13" s="63"/>
      <c r="VEC13" s="63"/>
      <c r="VED13" s="63"/>
      <c r="VEE13" s="63"/>
      <c r="VEF13" s="63"/>
      <c r="VEG13" s="63"/>
      <c r="VEH13" s="63"/>
      <c r="VEI13" s="63"/>
      <c r="VEJ13" s="63"/>
      <c r="VEK13" s="63"/>
      <c r="VEL13" s="63"/>
      <c r="VEM13" s="63"/>
      <c r="VEN13" s="63"/>
      <c r="VEO13" s="63"/>
      <c r="VEP13" s="63"/>
      <c r="VEQ13" s="63"/>
      <c r="VER13" s="63"/>
      <c r="VES13" s="63"/>
      <c r="VET13" s="63"/>
      <c r="VEU13" s="63"/>
      <c r="VEV13" s="63"/>
      <c r="VEW13" s="63"/>
      <c r="VEX13" s="63"/>
      <c r="VEY13" s="63"/>
      <c r="VEZ13" s="63"/>
      <c r="VFA13" s="63"/>
      <c r="VFB13" s="63"/>
      <c r="VFC13" s="63"/>
      <c r="VFD13" s="63"/>
      <c r="VFE13" s="63"/>
      <c r="VFF13" s="63"/>
      <c r="VFG13" s="63"/>
      <c r="VFH13" s="63"/>
      <c r="VFI13" s="63"/>
      <c r="VFJ13" s="63"/>
      <c r="VFK13" s="63"/>
      <c r="VFL13" s="63"/>
      <c r="VFM13" s="63"/>
      <c r="VFN13" s="63"/>
      <c r="VFO13" s="63"/>
      <c r="VFP13" s="63"/>
      <c r="VFQ13" s="63"/>
      <c r="VFR13" s="63"/>
      <c r="VFS13" s="63"/>
      <c r="VFT13" s="63"/>
      <c r="VFU13" s="63"/>
      <c r="VFV13" s="63"/>
      <c r="VFW13" s="63"/>
      <c r="VFX13" s="63"/>
      <c r="VFY13" s="63"/>
      <c r="VFZ13" s="63"/>
      <c r="VGA13" s="63"/>
      <c r="VGB13" s="63"/>
      <c r="VGC13" s="63"/>
      <c r="VGD13" s="63"/>
      <c r="VGE13" s="63"/>
      <c r="VGF13" s="63"/>
      <c r="VGG13" s="63"/>
      <c r="VGH13" s="63"/>
      <c r="VGI13" s="63"/>
      <c r="VGJ13" s="63"/>
      <c r="VGK13" s="63"/>
      <c r="VGL13" s="63"/>
      <c r="VGM13" s="63"/>
      <c r="VGN13" s="63"/>
      <c r="VGO13" s="63"/>
      <c r="VGP13" s="63"/>
      <c r="VGQ13" s="63"/>
      <c r="VGR13" s="63"/>
      <c r="VGS13" s="63"/>
      <c r="VGT13" s="63"/>
      <c r="VGU13" s="63"/>
      <c r="VGV13" s="63"/>
      <c r="VGW13" s="63"/>
      <c r="VGX13" s="63"/>
      <c r="VGY13" s="63"/>
      <c r="VGZ13" s="63"/>
      <c r="VHA13" s="63"/>
      <c r="VHB13" s="63"/>
      <c r="VHC13" s="63"/>
      <c r="VHD13" s="63"/>
      <c r="VHE13" s="63"/>
      <c r="VHF13" s="63"/>
      <c r="VHG13" s="63"/>
      <c r="VHH13" s="63"/>
      <c r="VHI13" s="63"/>
      <c r="VHJ13" s="63"/>
      <c r="VHK13" s="63"/>
      <c r="VHL13" s="63"/>
      <c r="VHM13" s="63"/>
      <c r="VHN13" s="63"/>
      <c r="VHO13" s="63"/>
      <c r="VHP13" s="63"/>
      <c r="VHQ13" s="63"/>
      <c r="VHR13" s="63"/>
      <c r="VHS13" s="63"/>
      <c r="VHT13" s="63"/>
      <c r="VHU13" s="63"/>
      <c r="VHV13" s="63"/>
      <c r="VHW13" s="63"/>
      <c r="VHX13" s="63"/>
      <c r="VHY13" s="63"/>
      <c r="VHZ13" s="63"/>
      <c r="VIA13" s="63"/>
      <c r="VIB13" s="63"/>
      <c r="VIC13" s="63"/>
      <c r="VID13" s="63"/>
      <c r="VIE13" s="63"/>
      <c r="VIF13" s="63"/>
      <c r="VIG13" s="63"/>
      <c r="VIH13" s="63"/>
      <c r="VII13" s="63"/>
      <c r="VIJ13" s="63"/>
      <c r="VIK13" s="63"/>
      <c r="VIL13" s="63"/>
      <c r="VIM13" s="63"/>
      <c r="VIN13" s="63"/>
      <c r="VIO13" s="63"/>
      <c r="VIP13" s="63"/>
      <c r="VIQ13" s="63"/>
      <c r="VIR13" s="63"/>
      <c r="VIS13" s="63"/>
      <c r="VIT13" s="63"/>
      <c r="VIU13" s="63"/>
      <c r="VIV13" s="63"/>
      <c r="VIW13" s="63"/>
      <c r="VIX13" s="63"/>
      <c r="VIY13" s="63"/>
      <c r="VIZ13" s="63"/>
      <c r="VJA13" s="63"/>
      <c r="VJB13" s="63"/>
      <c r="VJC13" s="63"/>
      <c r="VJD13" s="63"/>
      <c r="VJE13" s="63"/>
      <c r="VJF13" s="63"/>
      <c r="VJG13" s="63"/>
      <c r="VJH13" s="63"/>
      <c r="VJI13" s="63"/>
      <c r="VJJ13" s="63"/>
      <c r="VJK13" s="63"/>
      <c r="VJL13" s="63"/>
      <c r="VJM13" s="63"/>
      <c r="VJN13" s="63"/>
      <c r="VJO13" s="63"/>
      <c r="VJP13" s="63"/>
      <c r="VJQ13" s="63"/>
      <c r="VJR13" s="63"/>
      <c r="VJS13" s="63"/>
      <c r="VJT13" s="63"/>
      <c r="VJU13" s="63"/>
      <c r="VJV13" s="63"/>
      <c r="VJW13" s="63"/>
      <c r="VJX13" s="63"/>
      <c r="VJY13" s="63"/>
      <c r="VJZ13" s="63"/>
      <c r="VKA13" s="63"/>
      <c r="VKB13" s="63"/>
      <c r="VKC13" s="63"/>
      <c r="VKD13" s="63"/>
      <c r="VKE13" s="63"/>
      <c r="VKF13" s="63"/>
      <c r="VKG13" s="63"/>
      <c r="VKH13" s="63"/>
      <c r="VKI13" s="63"/>
      <c r="VKJ13" s="63"/>
      <c r="VKK13" s="63"/>
      <c r="VKL13" s="63"/>
      <c r="VKM13" s="63"/>
      <c r="VKN13" s="63"/>
      <c r="VKO13" s="63"/>
      <c r="VKP13" s="63"/>
      <c r="VKQ13" s="63"/>
      <c r="VKR13" s="63"/>
      <c r="VKS13" s="63"/>
      <c r="VKT13" s="63"/>
      <c r="VKU13" s="63"/>
      <c r="VKV13" s="63"/>
      <c r="VKW13" s="63"/>
      <c r="VKX13" s="63"/>
      <c r="VKY13" s="63"/>
      <c r="VKZ13" s="63"/>
      <c r="VLA13" s="63"/>
      <c r="VLB13" s="63"/>
      <c r="VLC13" s="63"/>
      <c r="VLD13" s="63"/>
      <c r="VLE13" s="63"/>
      <c r="VLF13" s="63"/>
      <c r="VLG13" s="63"/>
      <c r="VLH13" s="63"/>
      <c r="VLI13" s="63"/>
      <c r="VLJ13" s="63"/>
      <c r="VLK13" s="63"/>
      <c r="VLL13" s="63"/>
      <c r="VLM13" s="63"/>
      <c r="VLN13" s="63"/>
      <c r="VLO13" s="63"/>
      <c r="VLP13" s="63"/>
      <c r="VLQ13" s="63"/>
      <c r="VLR13" s="63"/>
      <c r="VLS13" s="63"/>
      <c r="VLT13" s="63"/>
      <c r="VLU13" s="63"/>
      <c r="VLV13" s="63"/>
      <c r="VLW13" s="63"/>
      <c r="VLX13" s="63"/>
      <c r="VLY13" s="63"/>
      <c r="VLZ13" s="63"/>
      <c r="VMA13" s="63"/>
      <c r="VMB13" s="63"/>
      <c r="VMC13" s="63"/>
      <c r="VMD13" s="63"/>
      <c r="VME13" s="63"/>
      <c r="VMF13" s="63"/>
      <c r="VMG13" s="63"/>
      <c r="VMH13" s="63"/>
      <c r="VMI13" s="63"/>
      <c r="VMJ13" s="63"/>
      <c r="VMK13" s="63"/>
      <c r="VML13" s="63"/>
      <c r="VMM13" s="63"/>
      <c r="VMN13" s="63"/>
      <c r="VMO13" s="63"/>
      <c r="VMP13" s="63"/>
      <c r="VMQ13" s="63"/>
      <c r="VMR13" s="63"/>
      <c r="VMS13" s="63"/>
      <c r="VMT13" s="63"/>
      <c r="VMU13" s="63"/>
      <c r="VMV13" s="63"/>
      <c r="VMW13" s="63"/>
      <c r="VMX13" s="63"/>
      <c r="VMY13" s="63"/>
      <c r="VMZ13" s="63"/>
      <c r="VNA13" s="63"/>
      <c r="VNB13" s="63"/>
      <c r="VNC13" s="63"/>
      <c r="VND13" s="63"/>
      <c r="VNE13" s="63"/>
      <c r="VNF13" s="63"/>
      <c r="VNG13" s="63"/>
      <c r="VNH13" s="63"/>
      <c r="VNI13" s="63"/>
      <c r="VNJ13" s="63"/>
      <c r="VNK13" s="63"/>
      <c r="VNL13" s="63"/>
      <c r="VNM13" s="63"/>
      <c r="VNN13" s="63"/>
      <c r="VNO13" s="63"/>
      <c r="VNP13" s="63"/>
      <c r="VNQ13" s="63"/>
      <c r="VNR13" s="63"/>
      <c r="VNS13" s="63"/>
      <c r="VNT13" s="63"/>
      <c r="VNU13" s="63"/>
      <c r="VNV13" s="63"/>
      <c r="VNW13" s="63"/>
      <c r="VNX13" s="63"/>
      <c r="VNY13" s="63"/>
      <c r="VNZ13" s="63"/>
      <c r="VOA13" s="63"/>
      <c r="VOB13" s="63"/>
      <c r="VOC13" s="63"/>
      <c r="VOD13" s="63"/>
      <c r="VOE13" s="63"/>
      <c r="VOF13" s="63"/>
      <c r="VOG13" s="63"/>
      <c r="VOH13" s="63"/>
      <c r="VOI13" s="63"/>
      <c r="VOJ13" s="63"/>
      <c r="VOK13" s="63"/>
      <c r="VOL13" s="63"/>
      <c r="VOM13" s="63"/>
      <c r="VON13" s="63"/>
      <c r="VOO13" s="63"/>
      <c r="VOP13" s="63"/>
      <c r="VOQ13" s="63"/>
      <c r="VOR13" s="63"/>
      <c r="VOS13" s="63"/>
      <c r="VOT13" s="63"/>
      <c r="VOU13" s="63"/>
      <c r="VOV13" s="63"/>
      <c r="VOW13" s="63"/>
      <c r="VOX13" s="63"/>
      <c r="VOY13" s="63"/>
      <c r="VOZ13" s="63"/>
      <c r="VPA13" s="63"/>
      <c r="VPB13" s="63"/>
      <c r="VPC13" s="63"/>
      <c r="VPD13" s="63"/>
      <c r="VPE13" s="63"/>
      <c r="VPF13" s="63"/>
      <c r="VPG13" s="63"/>
      <c r="VPH13" s="63"/>
      <c r="VPI13" s="63"/>
      <c r="VPJ13" s="63"/>
      <c r="VPK13" s="63"/>
      <c r="VPL13" s="63"/>
      <c r="VPM13" s="63"/>
      <c r="VPN13" s="63"/>
      <c r="VPO13" s="63"/>
      <c r="VPP13" s="63"/>
      <c r="VPQ13" s="63"/>
      <c r="VPR13" s="63"/>
      <c r="VPS13" s="63"/>
      <c r="VPT13" s="63"/>
      <c r="VPU13" s="63"/>
      <c r="VPV13" s="63"/>
      <c r="VPW13" s="63"/>
      <c r="VPX13" s="63"/>
      <c r="VPY13" s="63"/>
      <c r="VPZ13" s="63"/>
      <c r="VQA13" s="63"/>
      <c r="VQB13" s="63"/>
      <c r="VQC13" s="63"/>
      <c r="VQD13" s="63"/>
      <c r="VQE13" s="63"/>
      <c r="VQF13" s="63"/>
      <c r="VQG13" s="63"/>
      <c r="VQH13" s="63"/>
      <c r="VQI13" s="63"/>
      <c r="VQJ13" s="63"/>
      <c r="VQK13" s="63"/>
      <c r="VQL13" s="63"/>
      <c r="VQM13" s="63"/>
      <c r="VQN13" s="63"/>
      <c r="VQO13" s="63"/>
      <c r="VQP13" s="63"/>
      <c r="VQQ13" s="63"/>
      <c r="VQR13" s="63"/>
      <c r="VQS13" s="63"/>
      <c r="VQT13" s="63"/>
      <c r="VQU13" s="63"/>
      <c r="VQV13" s="63"/>
      <c r="VQW13" s="63"/>
      <c r="VQX13" s="63"/>
      <c r="VQY13" s="63"/>
      <c r="VQZ13" s="63"/>
      <c r="VRA13" s="63"/>
      <c r="VRB13" s="63"/>
      <c r="VRC13" s="63"/>
      <c r="VRD13" s="63"/>
      <c r="VRE13" s="63"/>
      <c r="VRF13" s="63"/>
      <c r="VRG13" s="63"/>
      <c r="VRH13" s="63"/>
      <c r="VRI13" s="63"/>
      <c r="VRJ13" s="63"/>
      <c r="VRK13" s="63"/>
      <c r="VRL13" s="63"/>
      <c r="VRM13" s="63"/>
      <c r="VRN13" s="63"/>
      <c r="VRO13" s="63"/>
      <c r="VRP13" s="63"/>
      <c r="VRQ13" s="63"/>
      <c r="VRR13" s="63"/>
      <c r="VRS13" s="63"/>
      <c r="VRT13" s="63"/>
      <c r="VRU13" s="63"/>
      <c r="VRV13" s="63"/>
      <c r="VRW13" s="63"/>
      <c r="VRX13" s="63"/>
      <c r="VRY13" s="63"/>
      <c r="VRZ13" s="63"/>
      <c r="VSA13" s="63"/>
      <c r="VSB13" s="63"/>
      <c r="VSC13" s="63"/>
      <c r="VSD13" s="63"/>
      <c r="VSE13" s="63"/>
      <c r="VSF13" s="63"/>
      <c r="VSG13" s="63"/>
      <c r="VSH13" s="63"/>
      <c r="VSI13" s="63"/>
      <c r="VSJ13" s="63"/>
      <c r="VSK13" s="63"/>
      <c r="VSL13" s="63"/>
      <c r="VSM13" s="63"/>
      <c r="VSN13" s="63"/>
      <c r="VSO13" s="63"/>
      <c r="VSP13" s="63"/>
      <c r="VSQ13" s="63"/>
      <c r="VSR13" s="63"/>
      <c r="VSS13" s="63"/>
      <c r="VST13" s="63"/>
      <c r="VSU13" s="63"/>
      <c r="VSV13" s="63"/>
      <c r="VSW13" s="63"/>
      <c r="VSX13" s="63"/>
      <c r="VSY13" s="63"/>
      <c r="VSZ13" s="63"/>
      <c r="VTA13" s="63"/>
      <c r="VTB13" s="63"/>
      <c r="VTC13" s="63"/>
      <c r="VTD13" s="63"/>
      <c r="VTE13" s="63"/>
      <c r="VTF13" s="63"/>
      <c r="VTG13" s="63"/>
      <c r="VTH13" s="63"/>
      <c r="VTI13" s="63"/>
      <c r="VTJ13" s="63"/>
      <c r="VTK13" s="63"/>
      <c r="VTL13" s="63"/>
      <c r="VTM13" s="63"/>
      <c r="VTN13" s="63"/>
      <c r="VTO13" s="63"/>
      <c r="VTP13" s="63"/>
      <c r="VTQ13" s="63"/>
      <c r="VTR13" s="63"/>
      <c r="VTS13" s="63"/>
      <c r="VTT13" s="63"/>
      <c r="VTU13" s="63"/>
      <c r="VTV13" s="63"/>
      <c r="VTW13" s="63"/>
      <c r="VTX13" s="63"/>
      <c r="VTY13" s="63"/>
      <c r="VTZ13" s="63"/>
      <c r="VUA13" s="63"/>
      <c r="VUB13" s="63"/>
      <c r="VUC13" s="63"/>
      <c r="VUD13" s="63"/>
      <c r="VUE13" s="63"/>
      <c r="VUF13" s="63"/>
      <c r="VUG13" s="63"/>
      <c r="VUH13" s="63"/>
      <c r="VUI13" s="63"/>
      <c r="VUJ13" s="63"/>
      <c r="VUK13" s="63"/>
      <c r="VUL13" s="63"/>
      <c r="VUM13" s="63"/>
      <c r="VUN13" s="63"/>
      <c r="VUO13" s="63"/>
      <c r="VUP13" s="63"/>
      <c r="VUQ13" s="63"/>
      <c r="VUR13" s="63"/>
      <c r="VUS13" s="63"/>
      <c r="VUT13" s="63"/>
      <c r="VUU13" s="63"/>
      <c r="VUV13" s="63"/>
      <c r="VUW13" s="63"/>
      <c r="VUX13" s="63"/>
      <c r="VUY13" s="63"/>
      <c r="VUZ13" s="63"/>
      <c r="VVA13" s="63"/>
      <c r="VVB13" s="63"/>
      <c r="VVC13" s="63"/>
      <c r="VVD13" s="63"/>
      <c r="VVE13" s="63"/>
      <c r="VVF13" s="63"/>
      <c r="VVG13" s="63"/>
      <c r="VVH13" s="63"/>
      <c r="VVI13" s="63"/>
      <c r="VVJ13" s="63"/>
      <c r="VVK13" s="63"/>
      <c r="VVL13" s="63"/>
      <c r="VVM13" s="63"/>
      <c r="VVN13" s="63"/>
      <c r="VVO13" s="63"/>
      <c r="VVP13" s="63"/>
      <c r="VVQ13" s="63"/>
      <c r="VVR13" s="63"/>
      <c r="VVS13" s="63"/>
      <c r="VVT13" s="63"/>
      <c r="VVU13" s="63"/>
      <c r="VVV13" s="63"/>
      <c r="VVW13" s="63"/>
      <c r="VVX13" s="63"/>
      <c r="VVY13" s="63"/>
      <c r="VVZ13" s="63"/>
      <c r="VWA13" s="63"/>
      <c r="VWB13" s="63"/>
      <c r="VWC13" s="63"/>
      <c r="VWD13" s="63"/>
      <c r="VWE13" s="63"/>
      <c r="VWF13" s="63"/>
      <c r="VWG13" s="63"/>
      <c r="VWH13" s="63"/>
      <c r="VWI13" s="63"/>
      <c r="VWJ13" s="63"/>
      <c r="VWK13" s="63"/>
      <c r="VWL13" s="63"/>
      <c r="VWM13" s="63"/>
      <c r="VWN13" s="63"/>
      <c r="VWO13" s="63"/>
      <c r="VWP13" s="63"/>
      <c r="VWQ13" s="63"/>
      <c r="VWR13" s="63"/>
      <c r="VWS13" s="63"/>
      <c r="VWT13" s="63"/>
      <c r="VWU13" s="63"/>
      <c r="VWV13" s="63"/>
      <c r="VWW13" s="63"/>
      <c r="VWX13" s="63"/>
      <c r="VWY13" s="63"/>
      <c r="VWZ13" s="63"/>
      <c r="VXA13" s="63"/>
      <c r="VXB13" s="63"/>
      <c r="VXC13" s="63"/>
      <c r="VXD13" s="63"/>
      <c r="VXE13" s="63"/>
      <c r="VXF13" s="63"/>
      <c r="VXG13" s="63"/>
      <c r="VXH13" s="63"/>
      <c r="VXI13" s="63"/>
      <c r="VXJ13" s="63"/>
      <c r="VXK13" s="63"/>
      <c r="VXL13" s="63"/>
      <c r="VXM13" s="63"/>
      <c r="VXN13" s="63"/>
      <c r="VXO13" s="63"/>
      <c r="VXP13" s="63"/>
      <c r="VXQ13" s="63"/>
      <c r="VXR13" s="63"/>
      <c r="VXS13" s="63"/>
      <c r="VXT13" s="63"/>
      <c r="VXU13" s="63"/>
      <c r="VXV13" s="63"/>
      <c r="VXW13" s="63"/>
      <c r="VXX13" s="63"/>
      <c r="VXY13" s="63"/>
      <c r="VXZ13" s="63"/>
      <c r="VYA13" s="63"/>
      <c r="VYB13" s="63"/>
      <c r="VYC13" s="63"/>
      <c r="VYD13" s="63"/>
      <c r="VYE13" s="63"/>
      <c r="VYF13" s="63"/>
      <c r="VYG13" s="63"/>
      <c r="VYH13" s="63"/>
      <c r="VYI13" s="63"/>
      <c r="VYJ13" s="63"/>
      <c r="VYK13" s="63"/>
      <c r="VYL13" s="63"/>
      <c r="VYM13" s="63"/>
      <c r="VYN13" s="63"/>
      <c r="VYO13" s="63"/>
      <c r="VYP13" s="63"/>
      <c r="VYQ13" s="63"/>
      <c r="VYR13" s="63"/>
      <c r="VYS13" s="63"/>
      <c r="VYT13" s="63"/>
      <c r="VYU13" s="63"/>
      <c r="VYV13" s="63"/>
      <c r="VYW13" s="63"/>
      <c r="VYX13" s="63"/>
      <c r="VYY13" s="63"/>
      <c r="VYZ13" s="63"/>
      <c r="VZA13" s="63"/>
      <c r="VZB13" s="63"/>
      <c r="VZC13" s="63"/>
      <c r="VZD13" s="63"/>
      <c r="VZE13" s="63"/>
      <c r="VZF13" s="63"/>
      <c r="VZG13" s="63"/>
      <c r="VZH13" s="63"/>
      <c r="VZI13" s="63"/>
      <c r="VZJ13" s="63"/>
      <c r="VZK13" s="63"/>
      <c r="VZL13" s="63"/>
      <c r="VZM13" s="63"/>
      <c r="VZN13" s="63"/>
      <c r="VZO13" s="63"/>
      <c r="VZP13" s="63"/>
      <c r="VZQ13" s="63"/>
      <c r="VZR13" s="63"/>
      <c r="VZS13" s="63"/>
      <c r="VZT13" s="63"/>
      <c r="VZU13" s="63"/>
      <c r="VZV13" s="63"/>
      <c r="VZW13" s="63"/>
      <c r="VZX13" s="63"/>
      <c r="VZY13" s="63"/>
      <c r="VZZ13" s="63"/>
      <c r="WAA13" s="63"/>
      <c r="WAB13" s="63"/>
      <c r="WAC13" s="63"/>
      <c r="WAD13" s="63"/>
      <c r="WAE13" s="63"/>
      <c r="WAF13" s="63"/>
      <c r="WAG13" s="63"/>
      <c r="WAH13" s="63"/>
      <c r="WAI13" s="63"/>
      <c r="WAJ13" s="63"/>
      <c r="WAK13" s="63"/>
      <c r="WAL13" s="63"/>
      <c r="WAM13" s="63"/>
      <c r="WAN13" s="63"/>
      <c r="WAO13" s="63"/>
      <c r="WAP13" s="63"/>
      <c r="WAQ13" s="63"/>
      <c r="WAR13" s="63"/>
      <c r="WAS13" s="63"/>
      <c r="WAT13" s="63"/>
      <c r="WAU13" s="63"/>
      <c r="WAV13" s="63"/>
      <c r="WAW13" s="63"/>
      <c r="WAX13" s="63"/>
      <c r="WAY13" s="63"/>
      <c r="WAZ13" s="63"/>
      <c r="WBA13" s="63"/>
      <c r="WBB13" s="63"/>
      <c r="WBC13" s="63"/>
      <c r="WBD13" s="63"/>
      <c r="WBE13" s="63"/>
      <c r="WBF13" s="63"/>
      <c r="WBG13" s="63"/>
      <c r="WBH13" s="63"/>
      <c r="WBI13" s="63"/>
      <c r="WBJ13" s="63"/>
      <c r="WBK13" s="63"/>
      <c r="WBL13" s="63"/>
      <c r="WBM13" s="63"/>
      <c r="WBN13" s="63"/>
      <c r="WBO13" s="63"/>
      <c r="WBP13" s="63"/>
      <c r="WBQ13" s="63"/>
      <c r="WBR13" s="63"/>
      <c r="WBS13" s="63"/>
      <c r="WBT13" s="63"/>
      <c r="WBU13" s="63"/>
      <c r="WBV13" s="63"/>
      <c r="WBW13" s="63"/>
      <c r="WBX13" s="63"/>
      <c r="WBY13" s="63"/>
      <c r="WBZ13" s="63"/>
      <c r="WCA13" s="63"/>
      <c r="WCB13" s="63"/>
      <c r="WCC13" s="63"/>
      <c r="WCD13" s="63"/>
      <c r="WCE13" s="63"/>
      <c r="WCF13" s="63"/>
      <c r="WCG13" s="63"/>
      <c r="WCH13" s="63"/>
      <c r="WCI13" s="63"/>
      <c r="WCJ13" s="63"/>
      <c r="WCK13" s="63"/>
      <c r="WCL13" s="63"/>
      <c r="WCM13" s="63"/>
      <c r="WCN13" s="63"/>
      <c r="WCO13" s="63"/>
      <c r="WCP13" s="63"/>
      <c r="WCQ13" s="63"/>
      <c r="WCR13" s="63"/>
      <c r="WCS13" s="63"/>
      <c r="WCT13" s="63"/>
      <c r="WCU13" s="63"/>
      <c r="WCV13" s="63"/>
      <c r="WCW13" s="63"/>
      <c r="WCX13" s="63"/>
      <c r="WCY13" s="63"/>
      <c r="WCZ13" s="63"/>
      <c r="WDA13" s="63"/>
      <c r="WDB13" s="63"/>
      <c r="WDC13" s="63"/>
      <c r="WDD13" s="63"/>
      <c r="WDE13" s="63"/>
      <c r="WDF13" s="63"/>
      <c r="WDG13" s="63"/>
      <c r="WDH13" s="63"/>
      <c r="WDI13" s="63"/>
      <c r="WDJ13" s="63"/>
      <c r="WDK13" s="63"/>
      <c r="WDL13" s="63"/>
      <c r="WDM13" s="63"/>
      <c r="WDN13" s="63"/>
      <c r="WDO13" s="63"/>
      <c r="WDP13" s="63"/>
      <c r="WDQ13" s="63"/>
      <c r="WDR13" s="63"/>
      <c r="WDS13" s="63"/>
      <c r="WDT13" s="63"/>
      <c r="WDU13" s="63"/>
      <c r="WDV13" s="63"/>
      <c r="WDW13" s="63"/>
      <c r="WDX13" s="63"/>
      <c r="WDY13" s="63"/>
      <c r="WDZ13" s="63"/>
      <c r="WEA13" s="63"/>
      <c r="WEB13" s="63"/>
      <c r="WEC13" s="63"/>
      <c r="WED13" s="63"/>
      <c r="WEE13" s="63"/>
      <c r="WEF13" s="63"/>
      <c r="WEG13" s="63"/>
      <c r="WEH13" s="63"/>
      <c r="WEI13" s="63"/>
      <c r="WEJ13" s="63"/>
      <c r="WEK13" s="63"/>
      <c r="WEL13" s="63"/>
      <c r="WEM13" s="63"/>
      <c r="WEN13" s="63"/>
      <c r="WEO13" s="63"/>
      <c r="WEP13" s="63"/>
      <c r="WEQ13" s="63"/>
      <c r="WER13" s="63"/>
      <c r="WES13" s="63"/>
      <c r="WET13" s="63"/>
      <c r="WEU13" s="63"/>
      <c r="WEV13" s="63"/>
      <c r="WEW13" s="63"/>
      <c r="WEX13" s="63"/>
      <c r="WEY13" s="63"/>
      <c r="WEZ13" s="63"/>
      <c r="WFA13" s="63"/>
      <c r="WFB13" s="63"/>
      <c r="WFC13" s="63"/>
      <c r="WFD13" s="63"/>
      <c r="WFE13" s="63"/>
      <c r="WFF13" s="63"/>
      <c r="WFG13" s="63"/>
      <c r="WFH13" s="63"/>
      <c r="WFI13" s="63"/>
      <c r="WFJ13" s="63"/>
      <c r="WFK13" s="63"/>
      <c r="WFL13" s="63"/>
      <c r="WFM13" s="63"/>
      <c r="WFN13" s="63"/>
      <c r="WFO13" s="63"/>
      <c r="WFP13" s="63"/>
      <c r="WFQ13" s="63"/>
      <c r="WFR13" s="63"/>
      <c r="WFS13" s="63"/>
      <c r="WFT13" s="63"/>
      <c r="WFU13" s="63"/>
      <c r="WFV13" s="63"/>
      <c r="WFW13" s="63"/>
      <c r="WFX13" s="63"/>
      <c r="WFY13" s="63"/>
      <c r="WFZ13" s="63"/>
      <c r="WGA13" s="63"/>
      <c r="WGB13" s="63"/>
      <c r="WGC13" s="63"/>
      <c r="WGD13" s="63"/>
      <c r="WGE13" s="63"/>
      <c r="WGF13" s="63"/>
      <c r="WGG13" s="63"/>
      <c r="WGH13" s="63"/>
      <c r="WGI13" s="63"/>
      <c r="WGJ13" s="63"/>
      <c r="WGK13" s="63"/>
      <c r="WGL13" s="63"/>
      <c r="WGM13" s="63"/>
      <c r="WGN13" s="63"/>
      <c r="WGO13" s="63"/>
      <c r="WGP13" s="63"/>
      <c r="WGQ13" s="63"/>
      <c r="WGR13" s="63"/>
      <c r="WGS13" s="63"/>
      <c r="WGT13" s="63"/>
      <c r="WGU13" s="63"/>
      <c r="WGV13" s="63"/>
      <c r="WGW13" s="63"/>
      <c r="WGX13" s="63"/>
      <c r="WGY13" s="63"/>
      <c r="WGZ13" s="63"/>
      <c r="WHA13" s="63"/>
      <c r="WHB13" s="63"/>
      <c r="WHC13" s="63"/>
      <c r="WHD13" s="63"/>
      <c r="WHE13" s="63"/>
      <c r="WHF13" s="63"/>
      <c r="WHG13" s="63"/>
      <c r="WHH13" s="63"/>
      <c r="WHI13" s="63"/>
      <c r="WHJ13" s="63"/>
      <c r="WHK13" s="63"/>
      <c r="WHL13" s="63"/>
      <c r="WHM13" s="63"/>
      <c r="WHN13" s="63"/>
      <c r="WHO13" s="63"/>
      <c r="WHP13" s="63"/>
      <c r="WHQ13" s="63"/>
      <c r="WHR13" s="63"/>
      <c r="WHS13" s="63"/>
      <c r="WHT13" s="63"/>
      <c r="WHU13" s="63"/>
      <c r="WHV13" s="63"/>
      <c r="WHW13" s="63"/>
      <c r="WHX13" s="63"/>
      <c r="WHY13" s="63"/>
      <c r="WHZ13" s="63"/>
      <c r="WIA13" s="63"/>
      <c r="WIB13" s="63"/>
      <c r="WIC13" s="63"/>
      <c r="WID13" s="63"/>
      <c r="WIE13" s="63"/>
      <c r="WIF13" s="63"/>
      <c r="WIG13" s="63"/>
      <c r="WIH13" s="63"/>
      <c r="WII13" s="63"/>
      <c r="WIJ13" s="63"/>
      <c r="WIK13" s="63"/>
      <c r="WIL13" s="63"/>
      <c r="WIM13" s="63"/>
      <c r="WIN13" s="63"/>
      <c r="WIO13" s="63"/>
      <c r="WIP13" s="63"/>
      <c r="WIQ13" s="63"/>
      <c r="WIR13" s="63"/>
      <c r="WIS13" s="63"/>
      <c r="WIT13" s="63"/>
      <c r="WIU13" s="63"/>
      <c r="WIV13" s="63"/>
      <c r="WIW13" s="63"/>
      <c r="WIX13" s="63"/>
      <c r="WIY13" s="63"/>
      <c r="WIZ13" s="63"/>
      <c r="WJA13" s="63"/>
      <c r="WJB13" s="63"/>
      <c r="WJC13" s="63"/>
      <c r="WJD13" s="63"/>
      <c r="WJE13" s="63"/>
      <c r="WJF13" s="63"/>
      <c r="WJG13" s="63"/>
      <c r="WJH13" s="63"/>
      <c r="WJI13" s="63"/>
      <c r="WJJ13" s="63"/>
      <c r="WJK13" s="63"/>
      <c r="WJL13" s="63"/>
      <c r="WJM13" s="63"/>
      <c r="WJN13" s="63"/>
      <c r="WJO13" s="63"/>
      <c r="WJP13" s="63"/>
      <c r="WJQ13" s="63"/>
      <c r="WJR13" s="63"/>
      <c r="WJS13" s="63"/>
      <c r="WJT13" s="63"/>
      <c r="WJU13" s="63"/>
      <c r="WJV13" s="63"/>
      <c r="WJW13" s="63"/>
      <c r="WJX13" s="63"/>
      <c r="WJY13" s="63"/>
      <c r="WJZ13" s="63"/>
      <c r="WKA13" s="63"/>
      <c r="WKB13" s="63"/>
      <c r="WKC13" s="63"/>
      <c r="WKD13" s="63"/>
      <c r="WKE13" s="63"/>
      <c r="WKF13" s="63"/>
      <c r="WKG13" s="63"/>
      <c r="WKH13" s="63"/>
      <c r="WKI13" s="63"/>
      <c r="WKJ13" s="63"/>
      <c r="WKK13" s="63"/>
      <c r="WKL13" s="63"/>
      <c r="WKM13" s="63"/>
      <c r="WKN13" s="63"/>
      <c r="WKO13" s="63"/>
      <c r="WKP13" s="63"/>
      <c r="WKQ13" s="63"/>
      <c r="WKR13" s="63"/>
      <c r="WKS13" s="63"/>
      <c r="WKT13" s="63"/>
      <c r="WKU13" s="63"/>
      <c r="WKV13" s="63"/>
      <c r="WKW13" s="63"/>
      <c r="WKX13" s="63"/>
      <c r="WKY13" s="63"/>
      <c r="WKZ13" s="63"/>
      <c r="WLA13" s="63"/>
      <c r="WLB13" s="63"/>
      <c r="WLC13" s="63"/>
      <c r="WLD13" s="63"/>
      <c r="WLE13" s="63"/>
      <c r="WLF13" s="63"/>
      <c r="WLG13" s="63"/>
      <c r="WLH13" s="63"/>
      <c r="WLI13" s="63"/>
      <c r="WLJ13" s="63"/>
      <c r="WLK13" s="63"/>
      <c r="WLL13" s="63"/>
      <c r="WLM13" s="63"/>
      <c r="WLN13" s="63"/>
      <c r="WLO13" s="63"/>
      <c r="WLP13" s="63"/>
      <c r="WLQ13" s="63"/>
      <c r="WLR13" s="63"/>
      <c r="WLS13" s="63"/>
      <c r="WLT13" s="63"/>
      <c r="WLU13" s="63"/>
      <c r="WLV13" s="63"/>
      <c r="WLW13" s="63"/>
      <c r="WLX13" s="63"/>
      <c r="WLY13" s="63"/>
      <c r="WLZ13" s="63"/>
      <c r="WMA13" s="63"/>
      <c r="WMB13" s="63"/>
      <c r="WMC13" s="63"/>
      <c r="WMD13" s="63"/>
      <c r="WME13" s="63"/>
      <c r="WMF13" s="63"/>
      <c r="WMG13" s="63"/>
      <c r="WMH13" s="63"/>
      <c r="WMI13" s="63"/>
      <c r="WMJ13" s="63"/>
      <c r="WMK13" s="63"/>
      <c r="WML13" s="63"/>
      <c r="WMM13" s="63"/>
      <c r="WMN13" s="63"/>
      <c r="WMO13" s="63"/>
      <c r="WMP13" s="63"/>
      <c r="WMQ13" s="63"/>
      <c r="WMR13" s="63"/>
      <c r="WMS13" s="63"/>
      <c r="WMT13" s="63"/>
      <c r="WMU13" s="63"/>
      <c r="WMV13" s="63"/>
      <c r="WMW13" s="63"/>
      <c r="WMX13" s="63"/>
      <c r="WMY13" s="63"/>
      <c r="WMZ13" s="63"/>
      <c r="WNA13" s="63"/>
      <c r="WNB13" s="63"/>
      <c r="WNC13" s="63"/>
      <c r="WND13" s="63"/>
      <c r="WNE13" s="63"/>
      <c r="WNF13" s="63"/>
      <c r="WNG13" s="63"/>
      <c r="WNH13" s="63"/>
      <c r="WNI13" s="63"/>
      <c r="WNJ13" s="63"/>
      <c r="WNK13" s="63"/>
      <c r="WNL13" s="63"/>
      <c r="WNM13" s="63"/>
      <c r="WNN13" s="63"/>
      <c r="WNO13" s="63"/>
      <c r="WNP13" s="63"/>
      <c r="WNQ13" s="63"/>
      <c r="WNR13" s="63"/>
      <c r="WNS13" s="63"/>
      <c r="WNT13" s="63"/>
      <c r="WNU13" s="63"/>
      <c r="WNV13" s="63"/>
      <c r="WNW13" s="63"/>
      <c r="WNX13" s="63"/>
      <c r="WNY13" s="63"/>
      <c r="WNZ13" s="63"/>
      <c r="WOA13" s="63"/>
      <c r="WOB13" s="63"/>
      <c r="WOC13" s="63"/>
      <c r="WOD13" s="63"/>
      <c r="WOE13" s="63"/>
      <c r="WOF13" s="63"/>
      <c r="WOG13" s="63"/>
      <c r="WOH13" s="63"/>
      <c r="WOI13" s="63"/>
      <c r="WOJ13" s="63"/>
      <c r="WOK13" s="63"/>
      <c r="WOL13" s="63"/>
      <c r="WOM13" s="63"/>
      <c r="WON13" s="63"/>
      <c r="WOO13" s="63"/>
      <c r="WOP13" s="63"/>
      <c r="WOQ13" s="63"/>
      <c r="WOR13" s="63"/>
      <c r="WOS13" s="63"/>
      <c r="WOT13" s="63"/>
      <c r="WOU13" s="63"/>
      <c r="WOV13" s="63"/>
      <c r="WOW13" s="63"/>
      <c r="WOX13" s="63"/>
      <c r="WOY13" s="63"/>
      <c r="WOZ13" s="63"/>
      <c r="WPA13" s="63"/>
      <c r="WPB13" s="63"/>
      <c r="WPC13" s="63"/>
      <c r="WPD13" s="63"/>
      <c r="WPE13" s="63"/>
      <c r="WPF13" s="63"/>
      <c r="WPG13" s="63"/>
      <c r="WPH13" s="63"/>
      <c r="WPI13" s="63"/>
      <c r="WPJ13" s="63"/>
      <c r="WPK13" s="63"/>
      <c r="WPL13" s="63"/>
      <c r="WPM13" s="63"/>
      <c r="WPN13" s="63"/>
      <c r="WPO13" s="63"/>
      <c r="WPP13" s="63"/>
      <c r="WPQ13" s="63"/>
      <c r="WPR13" s="63"/>
      <c r="WPS13" s="63"/>
      <c r="WPT13" s="63"/>
      <c r="WPU13" s="63"/>
      <c r="WPV13" s="63"/>
      <c r="WPW13" s="63"/>
      <c r="WPX13" s="63"/>
      <c r="WPY13" s="63"/>
      <c r="WPZ13" s="63"/>
      <c r="WQA13" s="63"/>
      <c r="WQB13" s="63"/>
      <c r="WQC13" s="63"/>
      <c r="WQD13" s="63"/>
      <c r="WQE13" s="63"/>
      <c r="WQF13" s="63"/>
      <c r="WQG13" s="63"/>
      <c r="WQH13" s="63"/>
      <c r="WQI13" s="63"/>
      <c r="WQJ13" s="63"/>
      <c r="WQK13" s="63"/>
      <c r="WQL13" s="63"/>
      <c r="WQM13" s="63"/>
      <c r="WQN13" s="63"/>
      <c r="WQO13" s="63"/>
      <c r="WQP13" s="63"/>
      <c r="WQQ13" s="63"/>
      <c r="WQR13" s="63"/>
      <c r="WQS13" s="63"/>
      <c r="WQT13" s="63"/>
      <c r="WQU13" s="63"/>
      <c r="WQV13" s="63"/>
      <c r="WQW13" s="63"/>
      <c r="WQX13" s="63"/>
      <c r="WQY13" s="63"/>
      <c r="WQZ13" s="63"/>
      <c r="WRA13" s="63"/>
      <c r="WRB13" s="63"/>
      <c r="WRC13" s="63"/>
      <c r="WRD13" s="63"/>
      <c r="WRE13" s="63"/>
      <c r="WRF13" s="63"/>
      <c r="WRG13" s="63"/>
      <c r="WRH13" s="63"/>
      <c r="WRI13" s="63"/>
      <c r="WRJ13" s="63"/>
      <c r="WRK13" s="63"/>
      <c r="WRL13" s="63"/>
      <c r="WRM13" s="63"/>
      <c r="WRN13" s="63"/>
      <c r="WRO13" s="63"/>
      <c r="WRP13" s="63"/>
      <c r="WRQ13" s="63"/>
      <c r="WRR13" s="63"/>
      <c r="WRS13" s="63"/>
      <c r="WRT13" s="63"/>
      <c r="WRU13" s="63"/>
      <c r="WRV13" s="63"/>
      <c r="WRW13" s="63"/>
      <c r="WRX13" s="63"/>
      <c r="WRY13" s="63"/>
      <c r="WRZ13" s="63"/>
      <c r="WSA13" s="63"/>
      <c r="WSB13" s="63"/>
      <c r="WSC13" s="63"/>
      <c r="WSD13" s="63"/>
      <c r="WSE13" s="63"/>
      <c r="WSF13" s="63"/>
      <c r="WSG13" s="63"/>
      <c r="WSH13" s="63"/>
      <c r="WSI13" s="63"/>
      <c r="WSJ13" s="63"/>
      <c r="WSK13" s="63"/>
      <c r="WSL13" s="63"/>
      <c r="WSM13" s="63"/>
      <c r="WSN13" s="63"/>
      <c r="WSO13" s="63"/>
      <c r="WSP13" s="63"/>
      <c r="WSQ13" s="63"/>
      <c r="WSR13" s="63"/>
      <c r="WSS13" s="63"/>
      <c r="WST13" s="63"/>
      <c r="WSU13" s="63"/>
      <c r="WSV13" s="63"/>
      <c r="WSW13" s="63"/>
      <c r="WSX13" s="63"/>
      <c r="WSY13" s="63"/>
      <c r="WSZ13" s="63"/>
      <c r="WTA13" s="63"/>
      <c r="WTB13" s="63"/>
      <c r="WTC13" s="63"/>
      <c r="WTD13" s="63"/>
      <c r="WTE13" s="63"/>
      <c r="WTF13" s="63"/>
      <c r="WTG13" s="63"/>
      <c r="WTH13" s="63"/>
      <c r="WTI13" s="63"/>
      <c r="WTJ13" s="63"/>
      <c r="WTK13" s="63"/>
      <c r="WTL13" s="63"/>
      <c r="WTM13" s="63"/>
      <c r="WTN13" s="63"/>
      <c r="WTO13" s="63"/>
      <c r="WTP13" s="63"/>
      <c r="WTQ13" s="63"/>
      <c r="WTR13" s="63"/>
      <c r="WTS13" s="63"/>
      <c r="WTT13" s="63"/>
      <c r="WTU13" s="63"/>
      <c r="WTV13" s="63"/>
      <c r="WTW13" s="63"/>
      <c r="WTX13" s="63"/>
      <c r="WTY13" s="63"/>
      <c r="WTZ13" s="63"/>
      <c r="WUA13" s="63"/>
      <c r="WUB13" s="63"/>
      <c r="WUC13" s="63"/>
      <c r="WUD13" s="63"/>
      <c r="WUE13" s="63"/>
      <c r="WUF13" s="63"/>
      <c r="WUG13" s="63"/>
      <c r="WUH13" s="63"/>
      <c r="WUI13" s="63"/>
      <c r="WUJ13" s="63"/>
      <c r="WUK13" s="63"/>
      <c r="WUL13" s="63"/>
      <c r="WUM13" s="63"/>
      <c r="WUN13" s="63"/>
      <c r="WUO13" s="63"/>
      <c r="WUP13" s="63"/>
      <c r="WUQ13" s="63"/>
      <c r="WUR13" s="63"/>
      <c r="WUS13" s="63"/>
      <c r="WUT13" s="63"/>
      <c r="WUU13" s="63"/>
      <c r="WUV13" s="63"/>
      <c r="WUW13" s="63"/>
      <c r="WUX13" s="63"/>
      <c r="WUY13" s="63"/>
      <c r="WUZ13" s="63"/>
      <c r="WVA13" s="63"/>
      <c r="WVB13" s="63"/>
      <c r="WVC13" s="63"/>
      <c r="WVD13" s="63"/>
      <c r="WVE13" s="63"/>
      <c r="WVF13" s="63"/>
      <c r="WVG13" s="63"/>
      <c r="WVH13" s="63"/>
      <c r="WVI13" s="63"/>
      <c r="WVJ13" s="63"/>
      <c r="WVK13" s="63"/>
      <c r="WVL13" s="63"/>
      <c r="WVM13" s="63"/>
      <c r="WVN13" s="63"/>
      <c r="WVO13" s="63"/>
      <c r="WVP13" s="63"/>
      <c r="WVQ13" s="63"/>
      <c r="WVR13" s="63"/>
      <c r="WVS13" s="63"/>
      <c r="WVT13" s="63"/>
      <c r="WVU13" s="63"/>
      <c r="WVV13" s="63"/>
      <c r="WVW13" s="63"/>
      <c r="WVX13" s="63"/>
      <c r="WVY13" s="63"/>
      <c r="WVZ13" s="63"/>
      <c r="WWA13" s="63"/>
      <c r="WWB13" s="63"/>
      <c r="WWC13" s="63"/>
      <c r="WWD13" s="63"/>
      <c r="WWE13" s="63"/>
      <c r="WWF13" s="63"/>
      <c r="WWG13" s="63"/>
      <c r="WWH13" s="63"/>
      <c r="WWI13" s="63"/>
      <c r="WWJ13" s="63"/>
      <c r="WWK13" s="63"/>
      <c r="WWL13" s="63"/>
      <c r="WWM13" s="63"/>
      <c r="WWN13" s="63"/>
      <c r="WWO13" s="63"/>
      <c r="WWP13" s="63"/>
      <c r="WWQ13" s="63"/>
      <c r="WWR13" s="63"/>
      <c r="WWS13" s="63"/>
      <c r="WWT13" s="63"/>
      <c r="WWU13" s="63"/>
      <c r="WWV13" s="63"/>
      <c r="WWW13" s="63"/>
      <c r="WWX13" s="63"/>
      <c r="WWY13" s="63"/>
      <c r="WWZ13" s="63"/>
      <c r="WXA13" s="63"/>
      <c r="WXB13" s="63"/>
      <c r="WXC13" s="63"/>
      <c r="WXD13" s="63"/>
      <c r="WXE13" s="63"/>
      <c r="WXF13" s="63"/>
      <c r="WXG13" s="63"/>
      <c r="WXH13" s="63"/>
      <c r="WXI13" s="63"/>
      <c r="WXJ13" s="63"/>
      <c r="WXK13" s="63"/>
      <c r="WXL13" s="63"/>
      <c r="WXM13" s="63"/>
      <c r="WXN13" s="63"/>
      <c r="WXO13" s="63"/>
      <c r="WXP13" s="63"/>
      <c r="WXQ13" s="63"/>
      <c r="WXR13" s="63"/>
      <c r="WXS13" s="63"/>
      <c r="WXT13" s="63"/>
      <c r="WXU13" s="63"/>
      <c r="WXV13" s="63"/>
      <c r="WXW13" s="63"/>
      <c r="WXX13" s="63"/>
      <c r="WXY13" s="63"/>
      <c r="WXZ13" s="63"/>
      <c r="WYA13" s="63"/>
      <c r="WYB13" s="63"/>
      <c r="WYC13" s="63"/>
      <c r="WYD13" s="63"/>
      <c r="WYE13" s="63"/>
      <c r="WYF13" s="63"/>
      <c r="WYG13" s="63"/>
      <c r="WYH13" s="63"/>
      <c r="WYI13" s="63"/>
      <c r="WYJ13" s="63"/>
      <c r="WYK13" s="63"/>
      <c r="WYL13" s="63"/>
      <c r="WYM13" s="63"/>
      <c r="WYN13" s="63"/>
      <c r="WYO13" s="63"/>
      <c r="WYP13" s="63"/>
      <c r="WYQ13" s="63"/>
      <c r="WYR13" s="63"/>
      <c r="WYS13" s="63"/>
      <c r="WYT13" s="63"/>
      <c r="WYU13" s="63"/>
      <c r="WYV13" s="63"/>
      <c r="WYW13" s="63"/>
      <c r="WYX13" s="63"/>
      <c r="WYY13" s="63"/>
      <c r="WYZ13" s="63"/>
      <c r="WZA13" s="63"/>
      <c r="WZB13" s="63"/>
      <c r="WZC13" s="63"/>
      <c r="WZD13" s="63"/>
      <c r="WZE13" s="63"/>
      <c r="WZF13" s="63"/>
      <c r="WZG13" s="63"/>
      <c r="WZH13" s="63"/>
      <c r="WZI13" s="63"/>
      <c r="WZJ13" s="63"/>
      <c r="WZK13" s="63"/>
      <c r="WZL13" s="63"/>
      <c r="WZM13" s="63"/>
      <c r="WZN13" s="63"/>
      <c r="WZO13" s="63"/>
      <c r="WZP13" s="63"/>
      <c r="WZQ13" s="63"/>
      <c r="WZR13" s="63"/>
      <c r="WZS13" s="63"/>
      <c r="WZT13" s="63"/>
      <c r="WZU13" s="63"/>
      <c r="WZV13" s="63"/>
      <c r="WZW13" s="63"/>
      <c r="WZX13" s="63"/>
      <c r="WZY13" s="63"/>
      <c r="WZZ13" s="63"/>
      <c r="XAA13" s="63"/>
      <c r="XAB13" s="63"/>
      <c r="XAC13" s="63"/>
      <c r="XAD13" s="63"/>
      <c r="XAE13" s="63"/>
      <c r="XAF13" s="63"/>
      <c r="XAG13" s="63"/>
      <c r="XAH13" s="63"/>
      <c r="XAI13" s="63"/>
      <c r="XAJ13" s="63"/>
      <c r="XAK13" s="63"/>
      <c r="XAL13" s="63"/>
      <c r="XAM13" s="63"/>
      <c r="XAN13" s="63"/>
      <c r="XAO13" s="63"/>
      <c r="XAP13" s="63"/>
      <c r="XAQ13" s="63"/>
      <c r="XAR13" s="63"/>
      <c r="XAS13" s="63"/>
      <c r="XAT13" s="63"/>
      <c r="XAU13" s="63"/>
      <c r="XAV13" s="63"/>
      <c r="XAW13" s="63"/>
      <c r="XAX13" s="63"/>
      <c r="XAY13" s="63"/>
      <c r="XAZ13" s="63"/>
      <c r="XBA13" s="63"/>
      <c r="XBB13" s="63"/>
      <c r="XBC13" s="63"/>
      <c r="XBD13" s="63"/>
      <c r="XBE13" s="63"/>
      <c r="XBF13" s="63"/>
      <c r="XBG13" s="63"/>
      <c r="XBH13" s="63"/>
      <c r="XBI13" s="63"/>
      <c r="XBJ13" s="63"/>
      <c r="XBK13" s="63"/>
      <c r="XBL13" s="63"/>
      <c r="XBM13" s="63"/>
      <c r="XBN13" s="63"/>
      <c r="XBO13" s="63"/>
      <c r="XBP13" s="63"/>
      <c r="XBQ13" s="63"/>
      <c r="XBR13" s="63"/>
      <c r="XBS13" s="63"/>
      <c r="XBT13" s="63"/>
      <c r="XBU13" s="63"/>
      <c r="XBV13" s="63"/>
      <c r="XBW13" s="63"/>
      <c r="XBX13" s="63"/>
      <c r="XBY13" s="63"/>
      <c r="XBZ13" s="63"/>
      <c r="XCA13" s="63"/>
      <c r="XCB13" s="63"/>
      <c r="XCC13" s="63"/>
      <c r="XCD13" s="63"/>
      <c r="XCE13" s="63"/>
      <c r="XCF13" s="63"/>
      <c r="XCG13" s="63"/>
      <c r="XCH13" s="63"/>
      <c r="XCI13" s="63"/>
      <c r="XCJ13" s="63"/>
      <c r="XCK13" s="63"/>
      <c r="XCL13" s="63"/>
      <c r="XCM13" s="63"/>
      <c r="XCN13" s="63"/>
      <c r="XCO13" s="63"/>
      <c r="XCP13" s="63"/>
      <c r="XCQ13" s="63"/>
      <c r="XCR13" s="63"/>
      <c r="XCS13" s="63"/>
      <c r="XCT13" s="63"/>
      <c r="XCU13" s="63"/>
      <c r="XCV13" s="63"/>
      <c r="XCW13" s="63"/>
      <c r="XCX13" s="63"/>
      <c r="XCY13" s="63"/>
      <c r="XCZ13" s="63"/>
      <c r="XDA13" s="63"/>
      <c r="XDB13" s="63"/>
      <c r="XDC13" s="63"/>
      <c r="XDD13" s="63"/>
      <c r="XDE13" s="63"/>
      <c r="XDF13" s="63"/>
      <c r="XDG13" s="63"/>
      <c r="XDH13" s="63"/>
      <c r="XDI13" s="63"/>
      <c r="XDJ13" s="63"/>
      <c r="XDK13" s="63"/>
      <c r="XDL13" s="63"/>
      <c r="XDM13" s="63"/>
      <c r="XDN13" s="63"/>
      <c r="XDO13" s="63"/>
      <c r="XDP13" s="63"/>
      <c r="XDQ13" s="63"/>
      <c r="XDR13" s="63"/>
      <c r="XDS13" s="63"/>
      <c r="XDT13" s="63"/>
      <c r="XDU13" s="63"/>
      <c r="XDV13" s="63"/>
      <c r="XDW13" s="63"/>
      <c r="XDX13" s="63"/>
      <c r="XDY13" s="63"/>
      <c r="XDZ13" s="63"/>
      <c r="XEA13" s="63"/>
      <c r="XEB13" s="63"/>
      <c r="XEC13" s="63"/>
      <c r="XED13" s="63"/>
      <c r="XEE13" s="63"/>
    </row>
    <row r="14" spans="1:16359">
      <c r="A14" s="123">
        <v>12</v>
      </c>
      <c r="B14" s="124"/>
      <c r="C14" s="129"/>
      <c r="D14" s="124"/>
      <c r="E14" s="130"/>
      <c r="F14" s="125" t="e">
        <f t="shared" si="0"/>
        <v>#VALUE!</v>
      </c>
      <c r="G14" s="126"/>
      <c r="H14" s="127">
        <v>12000</v>
      </c>
      <c r="I14" s="142">
        <f t="shared" si="3"/>
        <v>2400</v>
      </c>
      <c r="J14" s="142">
        <f t="shared" si="4"/>
        <v>9600</v>
      </c>
      <c r="K14" s="143">
        <v>0.2</v>
      </c>
      <c r="L14" s="144">
        <f t="shared" si="5"/>
        <v>1920</v>
      </c>
      <c r="M14" s="145">
        <f t="shared" si="6"/>
        <v>10080</v>
      </c>
      <c r="N14" s="53"/>
      <c r="O14" s="145">
        <f t="shared" si="7"/>
        <v>10080</v>
      </c>
      <c r="P14" s="146">
        <v>60</v>
      </c>
      <c r="Q14" s="145">
        <f t="shared" si="8"/>
        <v>12060</v>
      </c>
      <c r="R14" s="149"/>
      <c r="S14" s="149"/>
      <c r="T14" s="130"/>
      <c r="U14" s="128"/>
      <c r="V14" s="149"/>
      <c r="W14" s="150" t="str">
        <f t="shared" si="1"/>
        <v>未填写身份证号码</v>
      </c>
      <c r="X14" s="151" t="str">
        <f t="shared" si="2"/>
        <v>重复</v>
      </c>
      <c r="Y14" s="56" t="str">
        <f t="shared" si="9"/>
        <v>重复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E14" s="63"/>
    </row>
    <row r="15" s="59" customFormat="1" spans="1:25">
      <c r="A15" s="131" t="s">
        <v>64</v>
      </c>
      <c r="B15" s="131"/>
      <c r="C15" s="131"/>
      <c r="D15" s="132"/>
      <c r="E15" s="83"/>
      <c r="F15" s="83"/>
      <c r="G15" s="83"/>
      <c r="H15" s="133">
        <f>SUM(H4:H14)</f>
        <v>76000</v>
      </c>
      <c r="I15" s="133">
        <f t="shared" ref="I15:Q15" si="10">SUM(I4:I14)</f>
        <v>16000</v>
      </c>
      <c r="J15" s="133">
        <f t="shared" si="10"/>
        <v>60000</v>
      </c>
      <c r="K15" s="133"/>
      <c r="L15" s="133">
        <f t="shared" si="10"/>
        <v>12000</v>
      </c>
      <c r="M15" s="133">
        <f t="shared" si="10"/>
        <v>64000</v>
      </c>
      <c r="N15" s="133">
        <f t="shared" si="10"/>
        <v>0</v>
      </c>
      <c r="O15" s="133">
        <f t="shared" si="10"/>
        <v>64000</v>
      </c>
      <c r="P15" s="133">
        <f t="shared" si="10"/>
        <v>605</v>
      </c>
      <c r="Q15" s="133">
        <f t="shared" si="10"/>
        <v>76605</v>
      </c>
      <c r="R15" s="83"/>
      <c r="S15" s="83"/>
      <c r="T15" s="152"/>
      <c r="U15" s="83"/>
      <c r="V15" s="83"/>
      <c r="W15" s="83"/>
      <c r="X15" s="83"/>
      <c r="Y15" s="83"/>
    </row>
    <row r="16" s="59" customFormat="1" spans="1:20">
      <c r="A16" s="84"/>
      <c r="B16" s="84"/>
      <c r="C16" s="85"/>
      <c r="D16" s="86"/>
      <c r="H16" s="85"/>
      <c r="I16" s="85"/>
      <c r="J16" s="85"/>
      <c r="K16" s="85"/>
      <c r="L16" s="85"/>
      <c r="M16" s="85"/>
      <c r="N16" s="11"/>
      <c r="O16" s="85"/>
      <c r="P16" s="85"/>
      <c r="Q16" s="85"/>
      <c r="T16" s="62"/>
    </row>
    <row r="17" spans="14:16359">
      <c r="N17" s="11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  <c r="AKI17" s="63"/>
      <c r="AKJ17" s="63"/>
      <c r="AKK17" s="63"/>
      <c r="AKL17" s="63"/>
      <c r="AKM17" s="63"/>
      <c r="AKN17" s="63"/>
      <c r="AKO17" s="63"/>
      <c r="AKP17" s="63"/>
      <c r="AKQ17" s="63"/>
      <c r="AKR17" s="63"/>
      <c r="AKS17" s="63"/>
      <c r="AKT17" s="63"/>
      <c r="AKU17" s="63"/>
      <c r="AKV17" s="63"/>
      <c r="AKW17" s="63"/>
      <c r="AKX17" s="63"/>
      <c r="AKY17" s="63"/>
      <c r="AKZ17" s="63"/>
      <c r="ALA17" s="63"/>
      <c r="ALB17" s="63"/>
      <c r="ALC17" s="63"/>
      <c r="ALD17" s="63"/>
      <c r="ALE17" s="63"/>
      <c r="ALF17" s="63"/>
      <c r="ALG17" s="63"/>
      <c r="ALH17" s="63"/>
      <c r="ALI17" s="63"/>
      <c r="ALJ17" s="63"/>
      <c r="ALK17" s="63"/>
      <c r="ALL17" s="63"/>
      <c r="ALM17" s="63"/>
      <c r="ALN17" s="63"/>
      <c r="ALO17" s="63"/>
      <c r="ALP17" s="63"/>
      <c r="ALQ17" s="63"/>
      <c r="ALR17" s="63"/>
      <c r="ALS17" s="63"/>
      <c r="ALT17" s="63"/>
      <c r="ALU17" s="63"/>
      <c r="ALV17" s="63"/>
      <c r="ALW17" s="63"/>
      <c r="ALX17" s="63"/>
      <c r="ALY17" s="63"/>
      <c r="ALZ17" s="63"/>
      <c r="AMA17" s="63"/>
      <c r="AMB17" s="63"/>
      <c r="AMC17" s="63"/>
      <c r="AMD17" s="63"/>
      <c r="AME17" s="63"/>
      <c r="AMF17" s="63"/>
      <c r="AMG17" s="63"/>
      <c r="AMH17" s="63"/>
      <c r="AMI17" s="63"/>
      <c r="AMJ17" s="63"/>
      <c r="AMK17" s="63"/>
      <c r="AML17" s="63"/>
      <c r="AMM17" s="63"/>
      <c r="AMN17" s="63"/>
      <c r="AMO17" s="63"/>
      <c r="AMP17" s="63"/>
      <c r="AMQ17" s="63"/>
      <c r="AMR17" s="63"/>
      <c r="AMS17" s="63"/>
      <c r="AMT17" s="63"/>
      <c r="AMU17" s="63"/>
      <c r="AMV17" s="63"/>
      <c r="AMW17" s="63"/>
      <c r="AMX17" s="63"/>
      <c r="AMY17" s="63"/>
      <c r="AMZ17" s="63"/>
      <c r="ANA17" s="63"/>
      <c r="ANB17" s="63"/>
      <c r="ANC17" s="63"/>
      <c r="AND17" s="63"/>
      <c r="ANE17" s="63"/>
      <c r="ANF17" s="63"/>
      <c r="ANG17" s="63"/>
      <c r="ANH17" s="63"/>
      <c r="ANI17" s="63"/>
      <c r="ANJ17" s="63"/>
      <c r="ANK17" s="63"/>
      <c r="ANL17" s="63"/>
      <c r="ANM17" s="63"/>
      <c r="ANN17" s="63"/>
      <c r="ANO17" s="63"/>
      <c r="ANP17" s="63"/>
      <c r="ANQ17" s="63"/>
      <c r="ANR17" s="63"/>
      <c r="ANS17" s="63"/>
      <c r="ANT17" s="63"/>
      <c r="ANU17" s="63"/>
      <c r="ANV17" s="63"/>
      <c r="ANW17" s="63"/>
      <c r="ANX17" s="63"/>
      <c r="ANY17" s="63"/>
      <c r="ANZ17" s="63"/>
      <c r="AOA17" s="63"/>
      <c r="AOB17" s="63"/>
      <c r="AOC17" s="63"/>
      <c r="AOD17" s="63"/>
      <c r="AOE17" s="63"/>
      <c r="AOF17" s="63"/>
      <c r="AOG17" s="63"/>
      <c r="AOH17" s="63"/>
      <c r="AOI17" s="63"/>
      <c r="AOJ17" s="63"/>
      <c r="AOK17" s="63"/>
      <c r="AOL17" s="63"/>
      <c r="AOM17" s="63"/>
      <c r="AON17" s="63"/>
      <c r="AOO17" s="63"/>
      <c r="AOP17" s="63"/>
      <c r="AOQ17" s="63"/>
      <c r="AOR17" s="63"/>
      <c r="AOS17" s="63"/>
      <c r="AOT17" s="63"/>
      <c r="AOU17" s="63"/>
      <c r="AOV17" s="63"/>
      <c r="AOW17" s="63"/>
      <c r="AOX17" s="63"/>
      <c r="AOY17" s="63"/>
      <c r="AOZ17" s="63"/>
      <c r="APA17" s="63"/>
      <c r="APB17" s="63"/>
      <c r="APC17" s="63"/>
      <c r="APD17" s="63"/>
      <c r="APE17" s="63"/>
      <c r="APF17" s="63"/>
      <c r="APG17" s="63"/>
      <c r="APH17" s="63"/>
      <c r="API17" s="63"/>
      <c r="APJ17" s="63"/>
      <c r="APK17" s="63"/>
      <c r="APL17" s="63"/>
      <c r="APM17" s="63"/>
      <c r="APN17" s="63"/>
      <c r="APO17" s="63"/>
      <c r="APP17" s="63"/>
      <c r="APQ17" s="63"/>
      <c r="APR17" s="63"/>
      <c r="APS17" s="63"/>
      <c r="APT17" s="63"/>
      <c r="APU17" s="63"/>
      <c r="APV17" s="63"/>
      <c r="APW17" s="63"/>
      <c r="APX17" s="63"/>
      <c r="APY17" s="63"/>
      <c r="APZ17" s="63"/>
      <c r="AQA17" s="63"/>
      <c r="AQB17" s="63"/>
      <c r="AQC17" s="63"/>
      <c r="AQD17" s="63"/>
      <c r="AQE17" s="63"/>
      <c r="AQF17" s="63"/>
      <c r="AQG17" s="63"/>
      <c r="AQH17" s="63"/>
      <c r="AQI17" s="63"/>
      <c r="AQJ17" s="63"/>
      <c r="AQK17" s="63"/>
      <c r="AQL17" s="63"/>
      <c r="AQM17" s="63"/>
      <c r="AQN17" s="63"/>
      <c r="AQO17" s="63"/>
      <c r="AQP17" s="63"/>
      <c r="AQQ17" s="63"/>
      <c r="AQR17" s="63"/>
      <c r="AQS17" s="63"/>
      <c r="AQT17" s="63"/>
      <c r="AQU17" s="63"/>
      <c r="AQV17" s="63"/>
      <c r="AQW17" s="63"/>
      <c r="AQX17" s="63"/>
      <c r="AQY17" s="63"/>
      <c r="AQZ17" s="63"/>
      <c r="ARA17" s="63"/>
      <c r="ARB17" s="63"/>
      <c r="ARC17" s="63"/>
      <c r="ARD17" s="63"/>
      <c r="ARE17" s="63"/>
      <c r="ARF17" s="63"/>
      <c r="ARG17" s="63"/>
      <c r="ARH17" s="63"/>
      <c r="ARI17" s="63"/>
      <c r="ARJ17" s="63"/>
      <c r="ARK17" s="63"/>
      <c r="ARL17" s="63"/>
      <c r="ARM17" s="63"/>
      <c r="ARN17" s="63"/>
      <c r="ARO17" s="63"/>
      <c r="ARP17" s="63"/>
      <c r="ARQ17" s="63"/>
      <c r="ARR17" s="63"/>
      <c r="ARS17" s="63"/>
      <c r="ART17" s="63"/>
      <c r="ARU17" s="63"/>
      <c r="ARV17" s="63"/>
      <c r="ARW17" s="63"/>
      <c r="ARX17" s="63"/>
      <c r="ARY17" s="63"/>
      <c r="ARZ17" s="63"/>
      <c r="ASA17" s="63"/>
      <c r="ASB17" s="63"/>
      <c r="ASC17" s="63"/>
      <c r="ASD17" s="63"/>
      <c r="ASE17" s="63"/>
      <c r="ASF17" s="63"/>
      <c r="ASG17" s="63"/>
      <c r="ASH17" s="63"/>
      <c r="ASI17" s="63"/>
      <c r="ASJ17" s="63"/>
      <c r="ASK17" s="63"/>
      <c r="ASL17" s="63"/>
      <c r="ASM17" s="63"/>
      <c r="ASN17" s="63"/>
      <c r="ASO17" s="63"/>
      <c r="ASP17" s="63"/>
      <c r="ASQ17" s="63"/>
      <c r="ASR17" s="63"/>
      <c r="ASS17" s="63"/>
      <c r="AST17" s="63"/>
      <c r="ASU17" s="63"/>
      <c r="ASV17" s="63"/>
      <c r="ASW17" s="63"/>
      <c r="ASX17" s="63"/>
      <c r="ASY17" s="63"/>
      <c r="ASZ17" s="63"/>
      <c r="ATA17" s="63"/>
      <c r="ATB17" s="63"/>
      <c r="ATC17" s="63"/>
      <c r="ATD17" s="63"/>
      <c r="ATE17" s="63"/>
      <c r="ATF17" s="63"/>
      <c r="ATG17" s="63"/>
      <c r="ATH17" s="63"/>
      <c r="ATI17" s="63"/>
      <c r="ATJ17" s="63"/>
      <c r="ATK17" s="63"/>
      <c r="ATL17" s="63"/>
      <c r="ATM17" s="63"/>
      <c r="ATN17" s="63"/>
      <c r="ATO17" s="63"/>
      <c r="ATP17" s="63"/>
      <c r="ATQ17" s="63"/>
      <c r="ATR17" s="63"/>
      <c r="ATS17" s="63"/>
      <c r="ATT17" s="63"/>
      <c r="ATU17" s="63"/>
      <c r="ATV17" s="63"/>
      <c r="ATW17" s="63"/>
      <c r="ATX17" s="63"/>
      <c r="ATY17" s="63"/>
      <c r="ATZ17" s="63"/>
      <c r="AUA17" s="63"/>
      <c r="AUB17" s="63"/>
      <c r="AUC17" s="63"/>
      <c r="AUD17" s="63"/>
      <c r="AUE17" s="63"/>
      <c r="AUF17" s="63"/>
      <c r="AUG17" s="63"/>
      <c r="AUH17" s="63"/>
      <c r="AUI17" s="63"/>
      <c r="AUJ17" s="63"/>
      <c r="AUK17" s="63"/>
      <c r="AUL17" s="63"/>
      <c r="AUM17" s="63"/>
      <c r="AUN17" s="63"/>
      <c r="AUO17" s="63"/>
      <c r="AUP17" s="63"/>
      <c r="AUQ17" s="63"/>
      <c r="AUR17" s="63"/>
      <c r="AUS17" s="63"/>
      <c r="AUT17" s="63"/>
      <c r="AUU17" s="63"/>
      <c r="AUV17" s="63"/>
      <c r="AUW17" s="63"/>
      <c r="AUX17" s="63"/>
      <c r="AUY17" s="63"/>
      <c r="AUZ17" s="63"/>
      <c r="AVA17" s="63"/>
      <c r="AVB17" s="63"/>
      <c r="AVC17" s="63"/>
      <c r="AVD17" s="63"/>
      <c r="AVE17" s="63"/>
      <c r="AVF17" s="63"/>
      <c r="AVG17" s="63"/>
      <c r="AVH17" s="63"/>
      <c r="AVI17" s="63"/>
      <c r="AVJ17" s="63"/>
      <c r="AVK17" s="63"/>
      <c r="AVL17" s="63"/>
      <c r="AVM17" s="63"/>
      <c r="AVN17" s="63"/>
      <c r="AVO17" s="63"/>
      <c r="AVP17" s="63"/>
      <c r="AVQ17" s="63"/>
      <c r="AVR17" s="63"/>
      <c r="AVS17" s="63"/>
      <c r="AVT17" s="63"/>
      <c r="AVU17" s="63"/>
      <c r="AVV17" s="63"/>
      <c r="AVW17" s="63"/>
      <c r="AVX17" s="63"/>
      <c r="AVY17" s="63"/>
      <c r="AVZ17" s="63"/>
      <c r="AWA17" s="63"/>
      <c r="AWB17" s="63"/>
      <c r="AWC17" s="63"/>
      <c r="AWD17" s="63"/>
      <c r="AWE17" s="63"/>
      <c r="AWF17" s="63"/>
      <c r="AWG17" s="63"/>
      <c r="AWH17" s="63"/>
      <c r="AWI17" s="63"/>
      <c r="AWJ17" s="63"/>
      <c r="AWK17" s="63"/>
      <c r="AWL17" s="63"/>
      <c r="AWM17" s="63"/>
      <c r="AWN17" s="63"/>
      <c r="AWO17" s="63"/>
      <c r="AWP17" s="63"/>
      <c r="AWQ17" s="63"/>
      <c r="AWR17" s="63"/>
      <c r="AWS17" s="63"/>
      <c r="AWT17" s="63"/>
      <c r="AWU17" s="63"/>
      <c r="AWV17" s="63"/>
      <c r="AWW17" s="63"/>
      <c r="AWX17" s="63"/>
      <c r="AWY17" s="63"/>
      <c r="AWZ17" s="63"/>
      <c r="AXA17" s="63"/>
      <c r="AXB17" s="63"/>
      <c r="AXC17" s="63"/>
      <c r="AXD17" s="63"/>
      <c r="AXE17" s="63"/>
      <c r="AXF17" s="63"/>
      <c r="AXG17" s="63"/>
      <c r="AXH17" s="63"/>
      <c r="AXI17" s="63"/>
      <c r="AXJ17" s="63"/>
      <c r="AXK17" s="63"/>
      <c r="AXL17" s="63"/>
      <c r="AXM17" s="63"/>
      <c r="AXN17" s="63"/>
      <c r="AXO17" s="63"/>
      <c r="AXP17" s="63"/>
      <c r="AXQ17" s="63"/>
      <c r="AXR17" s="63"/>
      <c r="AXS17" s="63"/>
      <c r="AXT17" s="63"/>
      <c r="AXU17" s="63"/>
      <c r="AXV17" s="63"/>
      <c r="AXW17" s="63"/>
      <c r="AXX17" s="63"/>
      <c r="AXY17" s="63"/>
      <c r="AXZ17" s="63"/>
      <c r="AYA17" s="63"/>
      <c r="AYB17" s="63"/>
      <c r="AYC17" s="63"/>
      <c r="AYD17" s="63"/>
      <c r="AYE17" s="63"/>
      <c r="AYF17" s="63"/>
      <c r="AYG17" s="63"/>
      <c r="AYH17" s="63"/>
      <c r="AYI17" s="63"/>
      <c r="AYJ17" s="63"/>
      <c r="AYK17" s="63"/>
      <c r="AYL17" s="63"/>
      <c r="AYM17" s="63"/>
      <c r="AYN17" s="63"/>
      <c r="AYO17" s="63"/>
      <c r="AYP17" s="63"/>
      <c r="AYQ17" s="63"/>
      <c r="AYR17" s="63"/>
      <c r="AYS17" s="63"/>
      <c r="AYT17" s="63"/>
      <c r="AYU17" s="63"/>
      <c r="AYV17" s="63"/>
      <c r="AYW17" s="63"/>
      <c r="AYX17" s="63"/>
      <c r="AYY17" s="63"/>
      <c r="AYZ17" s="63"/>
      <c r="AZA17" s="63"/>
      <c r="AZB17" s="63"/>
      <c r="AZC17" s="63"/>
      <c r="AZD17" s="63"/>
      <c r="AZE17" s="63"/>
      <c r="AZF17" s="63"/>
      <c r="AZG17" s="63"/>
      <c r="AZH17" s="63"/>
      <c r="AZI17" s="63"/>
      <c r="AZJ17" s="63"/>
      <c r="AZK17" s="63"/>
      <c r="AZL17" s="63"/>
      <c r="AZM17" s="63"/>
      <c r="AZN17" s="63"/>
      <c r="AZO17" s="63"/>
      <c r="AZP17" s="63"/>
      <c r="AZQ17" s="63"/>
      <c r="AZR17" s="63"/>
      <c r="AZS17" s="63"/>
      <c r="AZT17" s="63"/>
      <c r="AZU17" s="63"/>
      <c r="AZV17" s="63"/>
      <c r="AZW17" s="63"/>
      <c r="AZX17" s="63"/>
      <c r="AZY17" s="63"/>
      <c r="AZZ17" s="63"/>
      <c r="BAA17" s="63"/>
      <c r="BAB17" s="63"/>
      <c r="BAC17" s="63"/>
      <c r="BAD17" s="63"/>
      <c r="BAE17" s="63"/>
      <c r="BAF17" s="63"/>
      <c r="BAG17" s="63"/>
      <c r="BAH17" s="63"/>
      <c r="BAI17" s="63"/>
      <c r="BAJ17" s="63"/>
      <c r="BAK17" s="63"/>
      <c r="BAL17" s="63"/>
      <c r="BAM17" s="63"/>
      <c r="BAN17" s="63"/>
      <c r="BAO17" s="63"/>
      <c r="BAP17" s="63"/>
      <c r="BAQ17" s="63"/>
      <c r="BAR17" s="63"/>
      <c r="BAS17" s="63"/>
      <c r="BAT17" s="63"/>
      <c r="BAU17" s="63"/>
      <c r="BAV17" s="63"/>
      <c r="BAW17" s="63"/>
      <c r="BAX17" s="63"/>
      <c r="BAY17" s="63"/>
      <c r="BAZ17" s="63"/>
      <c r="BBA17" s="63"/>
      <c r="BBB17" s="63"/>
      <c r="BBC17" s="63"/>
      <c r="BBD17" s="63"/>
      <c r="BBE17" s="63"/>
      <c r="BBF17" s="63"/>
      <c r="BBG17" s="63"/>
      <c r="BBH17" s="63"/>
      <c r="BBI17" s="63"/>
      <c r="BBJ17" s="63"/>
      <c r="BBK17" s="63"/>
      <c r="BBL17" s="63"/>
      <c r="BBM17" s="63"/>
      <c r="BBN17" s="63"/>
      <c r="BBO17" s="63"/>
      <c r="BBP17" s="63"/>
      <c r="BBQ17" s="63"/>
      <c r="BBR17" s="63"/>
      <c r="BBS17" s="63"/>
      <c r="BBT17" s="63"/>
      <c r="BBU17" s="63"/>
      <c r="BBV17" s="63"/>
      <c r="BBW17" s="63"/>
      <c r="BBX17" s="63"/>
      <c r="BBY17" s="63"/>
      <c r="BBZ17" s="63"/>
      <c r="BCA17" s="63"/>
      <c r="BCB17" s="63"/>
      <c r="BCC17" s="63"/>
      <c r="BCD17" s="63"/>
      <c r="BCE17" s="63"/>
      <c r="BCF17" s="63"/>
      <c r="BCG17" s="63"/>
      <c r="BCH17" s="63"/>
      <c r="BCI17" s="63"/>
      <c r="BCJ17" s="63"/>
      <c r="BCK17" s="63"/>
      <c r="BCL17" s="63"/>
      <c r="BCM17" s="63"/>
      <c r="BCN17" s="63"/>
      <c r="BCO17" s="63"/>
      <c r="BCP17" s="63"/>
      <c r="BCQ17" s="63"/>
      <c r="BCR17" s="63"/>
      <c r="BCS17" s="63"/>
      <c r="BCT17" s="63"/>
      <c r="BCU17" s="63"/>
      <c r="BCV17" s="63"/>
      <c r="BCW17" s="63"/>
      <c r="BCX17" s="63"/>
      <c r="BCY17" s="63"/>
      <c r="BCZ17" s="63"/>
      <c r="BDA17" s="63"/>
      <c r="BDB17" s="63"/>
      <c r="BDC17" s="63"/>
      <c r="BDD17" s="63"/>
      <c r="BDE17" s="63"/>
      <c r="BDF17" s="63"/>
      <c r="BDG17" s="63"/>
      <c r="BDH17" s="63"/>
      <c r="BDI17" s="63"/>
      <c r="BDJ17" s="63"/>
      <c r="BDK17" s="63"/>
      <c r="BDL17" s="63"/>
      <c r="BDM17" s="63"/>
      <c r="BDN17" s="63"/>
      <c r="BDO17" s="63"/>
      <c r="BDP17" s="63"/>
      <c r="BDQ17" s="63"/>
      <c r="BDR17" s="63"/>
      <c r="BDS17" s="63"/>
      <c r="BDT17" s="63"/>
      <c r="BDU17" s="63"/>
      <c r="BDV17" s="63"/>
      <c r="BDW17" s="63"/>
      <c r="BDX17" s="63"/>
      <c r="BDY17" s="63"/>
      <c r="BDZ17" s="63"/>
      <c r="BEA17" s="63"/>
      <c r="BEB17" s="63"/>
      <c r="BEC17" s="63"/>
      <c r="BED17" s="63"/>
      <c r="BEE17" s="63"/>
      <c r="BEF17" s="63"/>
      <c r="BEG17" s="63"/>
      <c r="BEH17" s="63"/>
      <c r="BEI17" s="63"/>
      <c r="BEJ17" s="63"/>
      <c r="BEK17" s="63"/>
      <c r="BEL17" s="63"/>
      <c r="BEM17" s="63"/>
      <c r="BEN17" s="63"/>
      <c r="BEO17" s="63"/>
      <c r="BEP17" s="63"/>
      <c r="BEQ17" s="63"/>
      <c r="BER17" s="63"/>
      <c r="BES17" s="63"/>
      <c r="BET17" s="63"/>
      <c r="BEU17" s="63"/>
      <c r="BEV17" s="63"/>
      <c r="BEW17" s="63"/>
      <c r="BEX17" s="63"/>
      <c r="BEY17" s="63"/>
      <c r="BEZ17" s="63"/>
      <c r="BFA17" s="63"/>
      <c r="BFB17" s="63"/>
      <c r="BFC17" s="63"/>
      <c r="BFD17" s="63"/>
      <c r="BFE17" s="63"/>
      <c r="BFF17" s="63"/>
      <c r="BFG17" s="63"/>
      <c r="BFH17" s="63"/>
      <c r="BFI17" s="63"/>
      <c r="BFJ17" s="63"/>
      <c r="BFK17" s="63"/>
      <c r="BFL17" s="63"/>
      <c r="BFM17" s="63"/>
      <c r="BFN17" s="63"/>
      <c r="BFO17" s="63"/>
      <c r="BFP17" s="63"/>
      <c r="BFQ17" s="63"/>
      <c r="BFR17" s="63"/>
      <c r="BFS17" s="63"/>
      <c r="BFT17" s="63"/>
      <c r="BFU17" s="63"/>
      <c r="BFV17" s="63"/>
      <c r="BFW17" s="63"/>
      <c r="BFX17" s="63"/>
      <c r="BFY17" s="63"/>
      <c r="BFZ17" s="63"/>
      <c r="BGA17" s="63"/>
      <c r="BGB17" s="63"/>
      <c r="BGC17" s="63"/>
      <c r="BGD17" s="63"/>
      <c r="BGE17" s="63"/>
      <c r="BGF17" s="63"/>
      <c r="BGG17" s="63"/>
      <c r="BGH17" s="63"/>
      <c r="BGI17" s="63"/>
      <c r="BGJ17" s="63"/>
      <c r="BGK17" s="63"/>
      <c r="BGL17" s="63"/>
      <c r="BGM17" s="63"/>
      <c r="BGN17" s="63"/>
      <c r="BGO17" s="63"/>
      <c r="BGP17" s="63"/>
      <c r="BGQ17" s="63"/>
      <c r="BGR17" s="63"/>
      <c r="BGS17" s="63"/>
      <c r="BGT17" s="63"/>
      <c r="BGU17" s="63"/>
      <c r="BGV17" s="63"/>
      <c r="BGW17" s="63"/>
      <c r="BGX17" s="63"/>
      <c r="BGY17" s="63"/>
      <c r="BGZ17" s="63"/>
      <c r="BHA17" s="63"/>
      <c r="BHB17" s="63"/>
      <c r="BHC17" s="63"/>
      <c r="BHD17" s="63"/>
      <c r="BHE17" s="63"/>
      <c r="BHF17" s="63"/>
      <c r="BHG17" s="63"/>
      <c r="BHH17" s="63"/>
      <c r="BHI17" s="63"/>
      <c r="BHJ17" s="63"/>
      <c r="BHK17" s="63"/>
      <c r="BHL17" s="63"/>
      <c r="BHM17" s="63"/>
      <c r="BHN17" s="63"/>
      <c r="BHO17" s="63"/>
      <c r="BHP17" s="63"/>
      <c r="BHQ17" s="63"/>
      <c r="BHR17" s="63"/>
      <c r="BHS17" s="63"/>
      <c r="BHT17" s="63"/>
      <c r="BHU17" s="63"/>
      <c r="BHV17" s="63"/>
      <c r="BHW17" s="63"/>
      <c r="BHX17" s="63"/>
      <c r="BHY17" s="63"/>
      <c r="BHZ17" s="63"/>
      <c r="BIA17" s="63"/>
      <c r="BIB17" s="63"/>
      <c r="BIC17" s="63"/>
      <c r="BID17" s="63"/>
      <c r="BIE17" s="63"/>
      <c r="BIF17" s="63"/>
      <c r="BIG17" s="63"/>
      <c r="BIH17" s="63"/>
      <c r="BII17" s="63"/>
      <c r="BIJ17" s="63"/>
      <c r="BIK17" s="63"/>
      <c r="BIL17" s="63"/>
      <c r="BIM17" s="63"/>
      <c r="BIN17" s="63"/>
      <c r="BIO17" s="63"/>
      <c r="BIP17" s="63"/>
      <c r="BIQ17" s="63"/>
      <c r="BIR17" s="63"/>
      <c r="BIS17" s="63"/>
      <c r="BIT17" s="63"/>
      <c r="BIU17" s="63"/>
      <c r="BIV17" s="63"/>
      <c r="BIW17" s="63"/>
      <c r="BIX17" s="63"/>
      <c r="BIY17" s="63"/>
      <c r="BIZ17" s="63"/>
      <c r="BJA17" s="63"/>
      <c r="BJB17" s="63"/>
      <c r="BJC17" s="63"/>
      <c r="BJD17" s="63"/>
      <c r="BJE17" s="63"/>
      <c r="BJF17" s="63"/>
      <c r="BJG17" s="63"/>
      <c r="BJH17" s="63"/>
      <c r="BJI17" s="63"/>
      <c r="BJJ17" s="63"/>
      <c r="BJK17" s="63"/>
      <c r="BJL17" s="63"/>
      <c r="BJM17" s="63"/>
      <c r="BJN17" s="63"/>
      <c r="BJO17" s="63"/>
      <c r="BJP17" s="63"/>
      <c r="BJQ17" s="63"/>
      <c r="BJR17" s="63"/>
      <c r="BJS17" s="63"/>
      <c r="BJT17" s="63"/>
      <c r="BJU17" s="63"/>
      <c r="BJV17" s="63"/>
      <c r="BJW17" s="63"/>
      <c r="BJX17" s="63"/>
      <c r="BJY17" s="63"/>
      <c r="BJZ17" s="63"/>
      <c r="BKA17" s="63"/>
      <c r="BKB17" s="63"/>
      <c r="BKC17" s="63"/>
      <c r="BKD17" s="63"/>
      <c r="BKE17" s="63"/>
      <c r="BKF17" s="63"/>
      <c r="BKG17" s="63"/>
      <c r="BKH17" s="63"/>
      <c r="BKI17" s="63"/>
      <c r="BKJ17" s="63"/>
      <c r="BKK17" s="63"/>
      <c r="BKL17" s="63"/>
      <c r="BKM17" s="63"/>
      <c r="BKN17" s="63"/>
      <c r="BKO17" s="63"/>
      <c r="BKP17" s="63"/>
      <c r="BKQ17" s="63"/>
      <c r="BKR17" s="63"/>
      <c r="BKS17" s="63"/>
      <c r="BKT17" s="63"/>
      <c r="BKU17" s="63"/>
      <c r="BKV17" s="63"/>
      <c r="BKW17" s="63"/>
      <c r="BKX17" s="63"/>
      <c r="BKY17" s="63"/>
      <c r="BKZ17" s="63"/>
      <c r="BLA17" s="63"/>
      <c r="BLB17" s="63"/>
      <c r="BLC17" s="63"/>
      <c r="BLD17" s="63"/>
      <c r="BLE17" s="63"/>
      <c r="BLF17" s="63"/>
      <c r="BLG17" s="63"/>
      <c r="BLH17" s="63"/>
      <c r="BLI17" s="63"/>
      <c r="BLJ17" s="63"/>
      <c r="BLK17" s="63"/>
      <c r="BLL17" s="63"/>
      <c r="BLM17" s="63"/>
      <c r="BLN17" s="63"/>
      <c r="BLO17" s="63"/>
      <c r="BLP17" s="63"/>
      <c r="BLQ17" s="63"/>
      <c r="BLR17" s="63"/>
      <c r="BLS17" s="63"/>
      <c r="BLT17" s="63"/>
      <c r="BLU17" s="63"/>
      <c r="BLV17" s="63"/>
      <c r="BLW17" s="63"/>
      <c r="BLX17" s="63"/>
      <c r="BLY17" s="63"/>
      <c r="BLZ17" s="63"/>
      <c r="BMA17" s="63"/>
      <c r="BMB17" s="63"/>
      <c r="BMC17" s="63"/>
      <c r="BMD17" s="63"/>
      <c r="BME17" s="63"/>
      <c r="BMF17" s="63"/>
      <c r="BMG17" s="63"/>
      <c r="BMH17" s="63"/>
      <c r="BMI17" s="63"/>
      <c r="BMJ17" s="63"/>
      <c r="BMK17" s="63"/>
      <c r="BML17" s="63"/>
      <c r="BMM17" s="63"/>
      <c r="BMN17" s="63"/>
      <c r="BMO17" s="63"/>
      <c r="BMP17" s="63"/>
      <c r="BMQ17" s="63"/>
      <c r="BMR17" s="63"/>
      <c r="BMS17" s="63"/>
      <c r="BMT17" s="63"/>
      <c r="BMU17" s="63"/>
      <c r="BMV17" s="63"/>
      <c r="BMW17" s="63"/>
      <c r="BMX17" s="63"/>
      <c r="BMY17" s="63"/>
      <c r="BMZ17" s="63"/>
      <c r="BNA17" s="63"/>
      <c r="BNB17" s="63"/>
      <c r="BNC17" s="63"/>
      <c r="BND17" s="63"/>
      <c r="BNE17" s="63"/>
      <c r="BNF17" s="63"/>
      <c r="BNG17" s="63"/>
      <c r="BNH17" s="63"/>
      <c r="BNI17" s="63"/>
      <c r="BNJ17" s="63"/>
      <c r="BNK17" s="63"/>
      <c r="BNL17" s="63"/>
      <c r="BNM17" s="63"/>
      <c r="BNN17" s="63"/>
      <c r="BNO17" s="63"/>
      <c r="BNP17" s="63"/>
      <c r="BNQ17" s="63"/>
      <c r="BNR17" s="63"/>
      <c r="BNS17" s="63"/>
      <c r="BNT17" s="63"/>
      <c r="BNU17" s="63"/>
      <c r="BNV17" s="63"/>
      <c r="BNW17" s="63"/>
      <c r="BNX17" s="63"/>
      <c r="BNY17" s="63"/>
      <c r="BNZ17" s="63"/>
      <c r="BOA17" s="63"/>
      <c r="BOB17" s="63"/>
      <c r="BOC17" s="63"/>
      <c r="BOD17" s="63"/>
      <c r="BOE17" s="63"/>
      <c r="BOF17" s="63"/>
      <c r="BOG17" s="63"/>
      <c r="BOH17" s="63"/>
      <c r="BOI17" s="63"/>
      <c r="BOJ17" s="63"/>
      <c r="BOK17" s="63"/>
      <c r="BOL17" s="63"/>
      <c r="BOM17" s="63"/>
      <c r="BON17" s="63"/>
      <c r="BOO17" s="63"/>
      <c r="BOP17" s="63"/>
      <c r="BOQ17" s="63"/>
      <c r="BOR17" s="63"/>
      <c r="BOS17" s="63"/>
      <c r="BOT17" s="63"/>
      <c r="BOU17" s="63"/>
      <c r="BOV17" s="63"/>
      <c r="BOW17" s="63"/>
      <c r="BOX17" s="63"/>
      <c r="BOY17" s="63"/>
      <c r="BOZ17" s="63"/>
      <c r="BPA17" s="63"/>
      <c r="BPB17" s="63"/>
      <c r="BPC17" s="63"/>
      <c r="BPD17" s="63"/>
      <c r="BPE17" s="63"/>
      <c r="BPF17" s="63"/>
      <c r="BPG17" s="63"/>
      <c r="BPH17" s="63"/>
      <c r="BPI17" s="63"/>
      <c r="BPJ17" s="63"/>
      <c r="BPK17" s="63"/>
      <c r="BPL17" s="63"/>
      <c r="BPM17" s="63"/>
      <c r="BPN17" s="63"/>
      <c r="BPO17" s="63"/>
      <c r="BPP17" s="63"/>
      <c r="BPQ17" s="63"/>
      <c r="BPR17" s="63"/>
      <c r="BPS17" s="63"/>
      <c r="BPT17" s="63"/>
      <c r="BPU17" s="63"/>
      <c r="BPV17" s="63"/>
      <c r="BPW17" s="63"/>
      <c r="BPX17" s="63"/>
      <c r="BPY17" s="63"/>
      <c r="BPZ17" s="63"/>
      <c r="BQA17" s="63"/>
      <c r="BQB17" s="63"/>
      <c r="BQC17" s="63"/>
      <c r="BQD17" s="63"/>
      <c r="BQE17" s="63"/>
      <c r="BQF17" s="63"/>
      <c r="BQG17" s="63"/>
      <c r="BQH17" s="63"/>
      <c r="BQI17" s="63"/>
      <c r="BQJ17" s="63"/>
      <c r="BQK17" s="63"/>
      <c r="BQL17" s="63"/>
      <c r="BQM17" s="63"/>
      <c r="BQN17" s="63"/>
      <c r="BQO17" s="63"/>
      <c r="BQP17" s="63"/>
      <c r="BQQ17" s="63"/>
      <c r="BQR17" s="63"/>
      <c r="BQS17" s="63"/>
      <c r="BQT17" s="63"/>
      <c r="BQU17" s="63"/>
      <c r="BQV17" s="63"/>
      <c r="BQW17" s="63"/>
      <c r="BQX17" s="63"/>
      <c r="BQY17" s="63"/>
      <c r="BQZ17" s="63"/>
      <c r="BRA17" s="63"/>
      <c r="BRB17" s="63"/>
      <c r="BRC17" s="63"/>
      <c r="BRD17" s="63"/>
      <c r="BRE17" s="63"/>
      <c r="BRF17" s="63"/>
      <c r="BRG17" s="63"/>
      <c r="BRH17" s="63"/>
      <c r="BRI17" s="63"/>
      <c r="BRJ17" s="63"/>
      <c r="BRK17" s="63"/>
      <c r="BRL17" s="63"/>
      <c r="BRM17" s="63"/>
      <c r="BRN17" s="63"/>
      <c r="BRO17" s="63"/>
      <c r="BRP17" s="63"/>
      <c r="BRQ17" s="63"/>
      <c r="BRR17" s="63"/>
      <c r="BRS17" s="63"/>
      <c r="BRT17" s="63"/>
      <c r="BRU17" s="63"/>
      <c r="BRV17" s="63"/>
      <c r="BRW17" s="63"/>
      <c r="BRX17" s="63"/>
      <c r="BRY17" s="63"/>
      <c r="BRZ17" s="63"/>
      <c r="BSA17" s="63"/>
      <c r="BSB17" s="63"/>
      <c r="BSC17" s="63"/>
      <c r="BSD17" s="63"/>
      <c r="BSE17" s="63"/>
      <c r="BSF17" s="63"/>
      <c r="BSG17" s="63"/>
      <c r="BSH17" s="63"/>
      <c r="BSI17" s="63"/>
      <c r="BSJ17" s="63"/>
      <c r="BSK17" s="63"/>
      <c r="BSL17" s="63"/>
      <c r="BSM17" s="63"/>
      <c r="BSN17" s="63"/>
      <c r="BSO17" s="63"/>
      <c r="BSP17" s="63"/>
      <c r="BSQ17" s="63"/>
      <c r="BSR17" s="63"/>
      <c r="BSS17" s="63"/>
      <c r="BST17" s="63"/>
      <c r="BSU17" s="63"/>
      <c r="BSV17" s="63"/>
      <c r="BSW17" s="63"/>
      <c r="BSX17" s="63"/>
      <c r="BSY17" s="63"/>
      <c r="BSZ17" s="63"/>
      <c r="BTA17" s="63"/>
      <c r="BTB17" s="63"/>
      <c r="BTC17" s="63"/>
      <c r="BTD17" s="63"/>
      <c r="BTE17" s="63"/>
      <c r="BTF17" s="63"/>
      <c r="BTG17" s="63"/>
      <c r="BTH17" s="63"/>
      <c r="BTI17" s="63"/>
      <c r="BTJ17" s="63"/>
      <c r="BTK17" s="63"/>
      <c r="BTL17" s="63"/>
      <c r="BTM17" s="63"/>
      <c r="BTN17" s="63"/>
      <c r="BTO17" s="63"/>
      <c r="BTP17" s="63"/>
      <c r="BTQ17" s="63"/>
      <c r="BTR17" s="63"/>
      <c r="BTS17" s="63"/>
      <c r="BTT17" s="63"/>
      <c r="BTU17" s="63"/>
      <c r="BTV17" s="63"/>
      <c r="BTW17" s="63"/>
      <c r="BTX17" s="63"/>
      <c r="BTY17" s="63"/>
      <c r="BTZ17" s="63"/>
      <c r="BUA17" s="63"/>
      <c r="BUB17" s="63"/>
      <c r="BUC17" s="63"/>
      <c r="BUD17" s="63"/>
      <c r="BUE17" s="63"/>
      <c r="BUF17" s="63"/>
      <c r="BUG17" s="63"/>
      <c r="BUH17" s="63"/>
      <c r="BUI17" s="63"/>
      <c r="BUJ17" s="63"/>
      <c r="BUK17" s="63"/>
      <c r="BUL17" s="63"/>
      <c r="BUM17" s="63"/>
      <c r="BUN17" s="63"/>
      <c r="BUO17" s="63"/>
      <c r="BUP17" s="63"/>
      <c r="BUQ17" s="63"/>
      <c r="BUR17" s="63"/>
      <c r="BUS17" s="63"/>
      <c r="BUT17" s="63"/>
      <c r="BUU17" s="63"/>
      <c r="BUV17" s="63"/>
      <c r="BUW17" s="63"/>
      <c r="BUX17" s="63"/>
      <c r="BUY17" s="63"/>
      <c r="BUZ17" s="63"/>
      <c r="BVA17" s="63"/>
      <c r="BVB17" s="63"/>
      <c r="BVC17" s="63"/>
      <c r="BVD17" s="63"/>
      <c r="BVE17" s="63"/>
      <c r="BVF17" s="63"/>
      <c r="BVG17" s="63"/>
      <c r="BVH17" s="63"/>
      <c r="BVI17" s="63"/>
      <c r="BVJ17" s="63"/>
      <c r="BVK17" s="63"/>
      <c r="BVL17" s="63"/>
      <c r="BVM17" s="63"/>
      <c r="BVN17" s="63"/>
      <c r="BVO17" s="63"/>
      <c r="BVP17" s="63"/>
      <c r="BVQ17" s="63"/>
      <c r="BVR17" s="63"/>
      <c r="BVS17" s="63"/>
      <c r="BVT17" s="63"/>
      <c r="BVU17" s="63"/>
      <c r="BVV17" s="63"/>
      <c r="BVW17" s="63"/>
      <c r="BVX17" s="63"/>
      <c r="BVY17" s="63"/>
      <c r="BVZ17" s="63"/>
      <c r="BWA17" s="63"/>
      <c r="BWB17" s="63"/>
      <c r="BWC17" s="63"/>
      <c r="BWD17" s="63"/>
      <c r="BWE17" s="63"/>
      <c r="BWF17" s="63"/>
      <c r="BWG17" s="63"/>
      <c r="BWH17" s="63"/>
      <c r="BWI17" s="63"/>
      <c r="BWJ17" s="63"/>
      <c r="BWK17" s="63"/>
      <c r="BWL17" s="63"/>
      <c r="BWM17" s="63"/>
      <c r="BWN17" s="63"/>
      <c r="BWO17" s="63"/>
      <c r="BWP17" s="63"/>
      <c r="BWQ17" s="63"/>
      <c r="BWR17" s="63"/>
      <c r="BWS17" s="63"/>
      <c r="BWT17" s="63"/>
      <c r="BWU17" s="63"/>
      <c r="BWV17" s="63"/>
      <c r="BWW17" s="63"/>
      <c r="BWX17" s="63"/>
      <c r="BWY17" s="63"/>
      <c r="BWZ17" s="63"/>
      <c r="BXA17" s="63"/>
      <c r="BXB17" s="63"/>
      <c r="BXC17" s="63"/>
      <c r="BXD17" s="63"/>
      <c r="BXE17" s="63"/>
      <c r="BXF17" s="63"/>
      <c r="BXG17" s="63"/>
      <c r="BXH17" s="63"/>
      <c r="BXI17" s="63"/>
      <c r="BXJ17" s="63"/>
      <c r="BXK17" s="63"/>
      <c r="BXL17" s="63"/>
      <c r="BXM17" s="63"/>
      <c r="BXN17" s="63"/>
      <c r="BXO17" s="63"/>
      <c r="BXP17" s="63"/>
      <c r="BXQ17" s="63"/>
      <c r="BXR17" s="63"/>
      <c r="BXS17" s="63"/>
      <c r="BXT17" s="63"/>
      <c r="BXU17" s="63"/>
      <c r="BXV17" s="63"/>
      <c r="BXW17" s="63"/>
      <c r="BXX17" s="63"/>
      <c r="BXY17" s="63"/>
      <c r="BXZ17" s="63"/>
      <c r="BYA17" s="63"/>
      <c r="BYB17" s="63"/>
      <c r="BYC17" s="63"/>
      <c r="BYD17" s="63"/>
      <c r="BYE17" s="63"/>
      <c r="BYF17" s="63"/>
      <c r="BYG17" s="63"/>
      <c r="BYH17" s="63"/>
      <c r="BYI17" s="63"/>
      <c r="BYJ17" s="63"/>
      <c r="BYK17" s="63"/>
      <c r="BYL17" s="63"/>
      <c r="BYM17" s="63"/>
      <c r="BYN17" s="63"/>
      <c r="BYO17" s="63"/>
      <c r="BYP17" s="63"/>
      <c r="BYQ17" s="63"/>
      <c r="BYR17" s="63"/>
      <c r="BYS17" s="63"/>
      <c r="BYT17" s="63"/>
      <c r="BYU17" s="63"/>
      <c r="BYV17" s="63"/>
      <c r="BYW17" s="63"/>
      <c r="BYX17" s="63"/>
      <c r="BYY17" s="63"/>
      <c r="BYZ17" s="63"/>
      <c r="BZA17" s="63"/>
      <c r="BZB17" s="63"/>
      <c r="BZC17" s="63"/>
      <c r="BZD17" s="63"/>
      <c r="BZE17" s="63"/>
      <c r="BZF17" s="63"/>
      <c r="BZG17" s="63"/>
      <c r="BZH17" s="63"/>
      <c r="BZI17" s="63"/>
      <c r="BZJ17" s="63"/>
      <c r="BZK17" s="63"/>
      <c r="BZL17" s="63"/>
      <c r="BZM17" s="63"/>
      <c r="BZN17" s="63"/>
      <c r="BZO17" s="63"/>
      <c r="BZP17" s="63"/>
      <c r="BZQ17" s="63"/>
      <c r="BZR17" s="63"/>
      <c r="BZS17" s="63"/>
      <c r="BZT17" s="63"/>
      <c r="BZU17" s="63"/>
      <c r="BZV17" s="63"/>
      <c r="BZW17" s="63"/>
      <c r="BZX17" s="63"/>
      <c r="BZY17" s="63"/>
      <c r="BZZ17" s="63"/>
      <c r="CAA17" s="63"/>
      <c r="CAB17" s="63"/>
      <c r="CAC17" s="63"/>
      <c r="CAD17" s="63"/>
      <c r="CAE17" s="63"/>
      <c r="CAF17" s="63"/>
      <c r="CAG17" s="63"/>
      <c r="CAH17" s="63"/>
      <c r="CAI17" s="63"/>
      <c r="CAJ17" s="63"/>
      <c r="CAK17" s="63"/>
      <c r="CAL17" s="63"/>
      <c r="CAM17" s="63"/>
      <c r="CAN17" s="63"/>
      <c r="CAO17" s="63"/>
      <c r="CAP17" s="63"/>
      <c r="CAQ17" s="63"/>
      <c r="CAR17" s="63"/>
      <c r="CAS17" s="63"/>
      <c r="CAT17" s="63"/>
      <c r="CAU17" s="63"/>
      <c r="CAV17" s="63"/>
      <c r="CAW17" s="63"/>
      <c r="CAX17" s="63"/>
      <c r="CAY17" s="63"/>
      <c r="CAZ17" s="63"/>
      <c r="CBA17" s="63"/>
      <c r="CBB17" s="63"/>
      <c r="CBC17" s="63"/>
      <c r="CBD17" s="63"/>
      <c r="CBE17" s="63"/>
      <c r="CBF17" s="63"/>
      <c r="CBG17" s="63"/>
      <c r="CBH17" s="63"/>
      <c r="CBI17" s="63"/>
      <c r="CBJ17" s="63"/>
      <c r="CBK17" s="63"/>
      <c r="CBL17" s="63"/>
      <c r="CBM17" s="63"/>
      <c r="CBN17" s="63"/>
      <c r="CBO17" s="63"/>
      <c r="CBP17" s="63"/>
      <c r="CBQ17" s="63"/>
      <c r="CBR17" s="63"/>
      <c r="CBS17" s="63"/>
      <c r="CBT17" s="63"/>
      <c r="CBU17" s="63"/>
      <c r="CBV17" s="63"/>
      <c r="CBW17" s="63"/>
      <c r="CBX17" s="63"/>
      <c r="CBY17" s="63"/>
      <c r="CBZ17" s="63"/>
      <c r="CCA17" s="63"/>
      <c r="CCB17" s="63"/>
      <c r="CCC17" s="63"/>
      <c r="CCD17" s="63"/>
      <c r="CCE17" s="63"/>
      <c r="CCF17" s="63"/>
      <c r="CCG17" s="63"/>
      <c r="CCH17" s="63"/>
      <c r="CCI17" s="63"/>
      <c r="CCJ17" s="63"/>
      <c r="CCK17" s="63"/>
      <c r="CCL17" s="63"/>
      <c r="CCM17" s="63"/>
      <c r="CCN17" s="63"/>
      <c r="CCO17" s="63"/>
      <c r="CCP17" s="63"/>
      <c r="CCQ17" s="63"/>
      <c r="CCR17" s="63"/>
      <c r="CCS17" s="63"/>
      <c r="CCT17" s="63"/>
      <c r="CCU17" s="63"/>
      <c r="CCV17" s="63"/>
      <c r="CCW17" s="63"/>
      <c r="CCX17" s="63"/>
      <c r="CCY17" s="63"/>
      <c r="CCZ17" s="63"/>
      <c r="CDA17" s="63"/>
      <c r="CDB17" s="63"/>
      <c r="CDC17" s="63"/>
      <c r="CDD17" s="63"/>
      <c r="CDE17" s="63"/>
      <c r="CDF17" s="63"/>
      <c r="CDG17" s="63"/>
      <c r="CDH17" s="63"/>
      <c r="CDI17" s="63"/>
      <c r="CDJ17" s="63"/>
      <c r="CDK17" s="63"/>
      <c r="CDL17" s="63"/>
      <c r="CDM17" s="63"/>
      <c r="CDN17" s="63"/>
      <c r="CDO17" s="63"/>
      <c r="CDP17" s="63"/>
      <c r="CDQ17" s="63"/>
      <c r="CDR17" s="63"/>
      <c r="CDS17" s="63"/>
      <c r="CDT17" s="63"/>
      <c r="CDU17" s="63"/>
      <c r="CDV17" s="63"/>
      <c r="CDW17" s="63"/>
      <c r="CDX17" s="63"/>
      <c r="CDY17" s="63"/>
      <c r="CDZ17" s="63"/>
      <c r="CEA17" s="63"/>
      <c r="CEB17" s="63"/>
      <c r="CEC17" s="63"/>
      <c r="CED17" s="63"/>
      <c r="CEE17" s="63"/>
      <c r="CEF17" s="63"/>
      <c r="CEG17" s="63"/>
      <c r="CEH17" s="63"/>
      <c r="CEI17" s="63"/>
      <c r="CEJ17" s="63"/>
      <c r="CEK17" s="63"/>
      <c r="CEL17" s="63"/>
      <c r="CEM17" s="63"/>
      <c r="CEN17" s="63"/>
      <c r="CEO17" s="63"/>
      <c r="CEP17" s="63"/>
      <c r="CEQ17" s="63"/>
      <c r="CER17" s="63"/>
      <c r="CES17" s="63"/>
      <c r="CET17" s="63"/>
      <c r="CEU17" s="63"/>
      <c r="CEV17" s="63"/>
      <c r="CEW17" s="63"/>
      <c r="CEX17" s="63"/>
      <c r="CEY17" s="63"/>
      <c r="CEZ17" s="63"/>
      <c r="CFA17" s="63"/>
      <c r="CFB17" s="63"/>
      <c r="CFC17" s="63"/>
      <c r="CFD17" s="63"/>
      <c r="CFE17" s="63"/>
      <c r="CFF17" s="63"/>
      <c r="CFG17" s="63"/>
      <c r="CFH17" s="63"/>
      <c r="CFI17" s="63"/>
      <c r="CFJ17" s="63"/>
      <c r="CFK17" s="63"/>
      <c r="CFL17" s="63"/>
      <c r="CFM17" s="63"/>
      <c r="CFN17" s="63"/>
      <c r="CFO17" s="63"/>
      <c r="CFP17" s="63"/>
      <c r="CFQ17" s="63"/>
      <c r="CFR17" s="63"/>
      <c r="CFS17" s="63"/>
      <c r="CFT17" s="63"/>
      <c r="CFU17" s="63"/>
      <c r="CFV17" s="63"/>
      <c r="CFW17" s="63"/>
      <c r="CFX17" s="63"/>
      <c r="CFY17" s="63"/>
      <c r="CFZ17" s="63"/>
      <c r="CGA17" s="63"/>
      <c r="CGB17" s="63"/>
      <c r="CGC17" s="63"/>
      <c r="CGD17" s="63"/>
      <c r="CGE17" s="63"/>
      <c r="CGF17" s="63"/>
      <c r="CGG17" s="63"/>
      <c r="CGH17" s="63"/>
      <c r="CGI17" s="63"/>
      <c r="CGJ17" s="63"/>
      <c r="CGK17" s="63"/>
      <c r="CGL17" s="63"/>
      <c r="CGM17" s="63"/>
      <c r="CGN17" s="63"/>
      <c r="CGO17" s="63"/>
      <c r="CGP17" s="63"/>
      <c r="CGQ17" s="63"/>
      <c r="CGR17" s="63"/>
      <c r="CGS17" s="63"/>
      <c r="CGT17" s="63"/>
      <c r="CGU17" s="63"/>
      <c r="CGV17" s="63"/>
      <c r="CGW17" s="63"/>
      <c r="CGX17" s="63"/>
      <c r="CGY17" s="63"/>
      <c r="CGZ17" s="63"/>
      <c r="CHA17" s="63"/>
      <c r="CHB17" s="63"/>
      <c r="CHC17" s="63"/>
      <c r="CHD17" s="63"/>
      <c r="CHE17" s="63"/>
      <c r="CHF17" s="63"/>
      <c r="CHG17" s="63"/>
      <c r="CHH17" s="63"/>
      <c r="CHI17" s="63"/>
      <c r="CHJ17" s="63"/>
      <c r="CHK17" s="63"/>
      <c r="CHL17" s="63"/>
      <c r="CHM17" s="63"/>
      <c r="CHN17" s="63"/>
      <c r="CHO17" s="63"/>
      <c r="CHP17" s="63"/>
      <c r="CHQ17" s="63"/>
      <c r="CHR17" s="63"/>
      <c r="CHS17" s="63"/>
      <c r="CHT17" s="63"/>
      <c r="CHU17" s="63"/>
      <c r="CHV17" s="63"/>
      <c r="CHW17" s="63"/>
      <c r="CHX17" s="63"/>
      <c r="CHY17" s="63"/>
      <c r="CHZ17" s="63"/>
      <c r="CIA17" s="63"/>
      <c r="CIB17" s="63"/>
      <c r="CIC17" s="63"/>
      <c r="CID17" s="63"/>
      <c r="CIE17" s="63"/>
      <c r="CIF17" s="63"/>
      <c r="CIG17" s="63"/>
      <c r="CIH17" s="63"/>
      <c r="CII17" s="63"/>
      <c r="CIJ17" s="63"/>
      <c r="CIK17" s="63"/>
      <c r="CIL17" s="63"/>
      <c r="CIM17" s="63"/>
      <c r="CIN17" s="63"/>
      <c r="CIO17" s="63"/>
      <c r="CIP17" s="63"/>
      <c r="CIQ17" s="63"/>
      <c r="CIR17" s="63"/>
      <c r="CIS17" s="63"/>
      <c r="CIT17" s="63"/>
      <c r="CIU17" s="63"/>
      <c r="CIV17" s="63"/>
      <c r="CIW17" s="63"/>
      <c r="CIX17" s="63"/>
      <c r="CIY17" s="63"/>
      <c r="CIZ17" s="63"/>
      <c r="CJA17" s="63"/>
      <c r="CJB17" s="63"/>
      <c r="CJC17" s="63"/>
      <c r="CJD17" s="63"/>
      <c r="CJE17" s="63"/>
      <c r="CJF17" s="63"/>
      <c r="CJG17" s="63"/>
      <c r="CJH17" s="63"/>
      <c r="CJI17" s="63"/>
      <c r="CJJ17" s="63"/>
      <c r="CJK17" s="63"/>
      <c r="CJL17" s="63"/>
      <c r="CJM17" s="63"/>
      <c r="CJN17" s="63"/>
      <c r="CJO17" s="63"/>
      <c r="CJP17" s="63"/>
      <c r="CJQ17" s="63"/>
      <c r="CJR17" s="63"/>
      <c r="CJS17" s="63"/>
      <c r="CJT17" s="63"/>
      <c r="CJU17" s="63"/>
      <c r="CJV17" s="63"/>
      <c r="CJW17" s="63"/>
      <c r="CJX17" s="63"/>
      <c r="CJY17" s="63"/>
      <c r="CJZ17" s="63"/>
      <c r="CKA17" s="63"/>
      <c r="CKB17" s="63"/>
      <c r="CKC17" s="63"/>
      <c r="CKD17" s="63"/>
      <c r="CKE17" s="63"/>
      <c r="CKF17" s="63"/>
      <c r="CKG17" s="63"/>
      <c r="CKH17" s="63"/>
      <c r="CKI17" s="63"/>
      <c r="CKJ17" s="63"/>
      <c r="CKK17" s="63"/>
      <c r="CKL17" s="63"/>
      <c r="CKM17" s="63"/>
      <c r="CKN17" s="63"/>
      <c r="CKO17" s="63"/>
      <c r="CKP17" s="63"/>
      <c r="CKQ17" s="63"/>
      <c r="CKR17" s="63"/>
      <c r="CKS17" s="63"/>
      <c r="CKT17" s="63"/>
      <c r="CKU17" s="63"/>
      <c r="CKV17" s="63"/>
      <c r="CKW17" s="63"/>
      <c r="CKX17" s="63"/>
      <c r="CKY17" s="63"/>
      <c r="CKZ17" s="63"/>
      <c r="CLA17" s="63"/>
      <c r="CLB17" s="63"/>
      <c r="CLC17" s="63"/>
      <c r="CLD17" s="63"/>
      <c r="CLE17" s="63"/>
      <c r="CLF17" s="63"/>
      <c r="CLG17" s="63"/>
      <c r="CLH17" s="63"/>
      <c r="CLI17" s="63"/>
      <c r="CLJ17" s="63"/>
      <c r="CLK17" s="63"/>
      <c r="CLL17" s="63"/>
      <c r="CLM17" s="63"/>
      <c r="CLN17" s="63"/>
      <c r="CLO17" s="63"/>
      <c r="CLP17" s="63"/>
      <c r="CLQ17" s="63"/>
      <c r="CLR17" s="63"/>
      <c r="CLS17" s="63"/>
      <c r="CLT17" s="63"/>
      <c r="CLU17" s="63"/>
      <c r="CLV17" s="63"/>
      <c r="CLW17" s="63"/>
      <c r="CLX17" s="63"/>
      <c r="CLY17" s="63"/>
      <c r="CLZ17" s="63"/>
      <c r="CMA17" s="63"/>
      <c r="CMB17" s="63"/>
      <c r="CMC17" s="63"/>
      <c r="CMD17" s="63"/>
      <c r="CME17" s="63"/>
      <c r="CMF17" s="63"/>
      <c r="CMG17" s="63"/>
      <c r="CMH17" s="63"/>
      <c r="CMI17" s="63"/>
      <c r="CMJ17" s="63"/>
      <c r="CMK17" s="63"/>
      <c r="CML17" s="63"/>
      <c r="CMM17" s="63"/>
      <c r="CMN17" s="63"/>
      <c r="CMO17" s="63"/>
      <c r="CMP17" s="63"/>
      <c r="CMQ17" s="63"/>
      <c r="CMR17" s="63"/>
      <c r="CMS17" s="63"/>
      <c r="CMT17" s="63"/>
      <c r="CMU17" s="63"/>
      <c r="CMV17" s="63"/>
      <c r="CMW17" s="63"/>
      <c r="CMX17" s="63"/>
      <c r="CMY17" s="63"/>
      <c r="CMZ17" s="63"/>
      <c r="CNA17" s="63"/>
      <c r="CNB17" s="63"/>
      <c r="CNC17" s="63"/>
      <c r="CND17" s="63"/>
      <c r="CNE17" s="63"/>
      <c r="CNF17" s="63"/>
      <c r="CNG17" s="63"/>
      <c r="CNH17" s="63"/>
      <c r="CNI17" s="63"/>
      <c r="CNJ17" s="63"/>
      <c r="CNK17" s="63"/>
      <c r="CNL17" s="63"/>
      <c r="CNM17" s="63"/>
      <c r="CNN17" s="63"/>
      <c r="CNO17" s="63"/>
      <c r="CNP17" s="63"/>
      <c r="CNQ17" s="63"/>
      <c r="CNR17" s="63"/>
      <c r="CNS17" s="63"/>
      <c r="CNT17" s="63"/>
      <c r="CNU17" s="63"/>
      <c r="CNV17" s="63"/>
      <c r="CNW17" s="63"/>
      <c r="CNX17" s="63"/>
      <c r="CNY17" s="63"/>
      <c r="CNZ17" s="63"/>
      <c r="COA17" s="63"/>
      <c r="COB17" s="63"/>
      <c r="COC17" s="63"/>
      <c r="COD17" s="63"/>
      <c r="COE17" s="63"/>
      <c r="COF17" s="63"/>
      <c r="COG17" s="63"/>
      <c r="COH17" s="63"/>
      <c r="COI17" s="63"/>
      <c r="COJ17" s="63"/>
      <c r="COK17" s="63"/>
      <c r="COL17" s="63"/>
      <c r="COM17" s="63"/>
      <c r="CON17" s="63"/>
      <c r="COO17" s="63"/>
      <c r="COP17" s="63"/>
      <c r="COQ17" s="63"/>
      <c r="COR17" s="63"/>
      <c r="COS17" s="63"/>
      <c r="COT17" s="63"/>
      <c r="COU17" s="63"/>
      <c r="COV17" s="63"/>
      <c r="COW17" s="63"/>
      <c r="COX17" s="63"/>
      <c r="COY17" s="63"/>
      <c r="COZ17" s="63"/>
      <c r="CPA17" s="63"/>
      <c r="CPB17" s="63"/>
      <c r="CPC17" s="63"/>
      <c r="CPD17" s="63"/>
      <c r="CPE17" s="63"/>
      <c r="CPF17" s="63"/>
      <c r="CPG17" s="63"/>
      <c r="CPH17" s="63"/>
      <c r="CPI17" s="63"/>
      <c r="CPJ17" s="63"/>
      <c r="CPK17" s="63"/>
      <c r="CPL17" s="63"/>
      <c r="CPM17" s="63"/>
      <c r="CPN17" s="63"/>
      <c r="CPO17" s="63"/>
      <c r="CPP17" s="63"/>
      <c r="CPQ17" s="63"/>
      <c r="CPR17" s="63"/>
      <c r="CPS17" s="63"/>
      <c r="CPT17" s="63"/>
      <c r="CPU17" s="63"/>
      <c r="CPV17" s="63"/>
      <c r="CPW17" s="63"/>
      <c r="CPX17" s="63"/>
      <c r="CPY17" s="63"/>
      <c r="CPZ17" s="63"/>
      <c r="CQA17" s="63"/>
      <c r="CQB17" s="63"/>
      <c r="CQC17" s="63"/>
      <c r="CQD17" s="63"/>
      <c r="CQE17" s="63"/>
      <c r="CQF17" s="63"/>
      <c r="CQG17" s="63"/>
      <c r="CQH17" s="63"/>
      <c r="CQI17" s="63"/>
      <c r="CQJ17" s="63"/>
      <c r="CQK17" s="63"/>
      <c r="CQL17" s="63"/>
      <c r="CQM17" s="63"/>
      <c r="CQN17" s="63"/>
      <c r="CQO17" s="63"/>
      <c r="CQP17" s="63"/>
      <c r="CQQ17" s="63"/>
      <c r="CQR17" s="63"/>
      <c r="CQS17" s="63"/>
      <c r="CQT17" s="63"/>
      <c r="CQU17" s="63"/>
      <c r="CQV17" s="63"/>
      <c r="CQW17" s="63"/>
      <c r="CQX17" s="63"/>
      <c r="CQY17" s="63"/>
      <c r="CQZ17" s="63"/>
      <c r="CRA17" s="63"/>
      <c r="CRB17" s="63"/>
      <c r="CRC17" s="63"/>
      <c r="CRD17" s="63"/>
      <c r="CRE17" s="63"/>
      <c r="CRF17" s="63"/>
      <c r="CRG17" s="63"/>
      <c r="CRH17" s="63"/>
      <c r="CRI17" s="63"/>
      <c r="CRJ17" s="63"/>
      <c r="CRK17" s="63"/>
      <c r="CRL17" s="63"/>
      <c r="CRM17" s="63"/>
      <c r="CRN17" s="63"/>
      <c r="CRO17" s="63"/>
      <c r="CRP17" s="63"/>
      <c r="CRQ17" s="63"/>
      <c r="CRR17" s="63"/>
      <c r="CRS17" s="63"/>
      <c r="CRT17" s="63"/>
      <c r="CRU17" s="63"/>
      <c r="CRV17" s="63"/>
      <c r="CRW17" s="63"/>
      <c r="CRX17" s="63"/>
      <c r="CRY17" s="63"/>
      <c r="CRZ17" s="63"/>
      <c r="CSA17" s="63"/>
      <c r="CSB17" s="63"/>
      <c r="CSC17" s="63"/>
      <c r="CSD17" s="63"/>
      <c r="CSE17" s="63"/>
      <c r="CSF17" s="63"/>
      <c r="CSG17" s="63"/>
      <c r="CSH17" s="63"/>
      <c r="CSI17" s="63"/>
      <c r="CSJ17" s="63"/>
      <c r="CSK17" s="63"/>
      <c r="CSL17" s="63"/>
      <c r="CSM17" s="63"/>
      <c r="CSN17" s="63"/>
      <c r="CSO17" s="63"/>
      <c r="CSP17" s="63"/>
      <c r="CSQ17" s="63"/>
      <c r="CSR17" s="63"/>
      <c r="CSS17" s="63"/>
      <c r="CST17" s="63"/>
      <c r="CSU17" s="63"/>
      <c r="CSV17" s="63"/>
      <c r="CSW17" s="63"/>
      <c r="CSX17" s="63"/>
      <c r="CSY17" s="63"/>
      <c r="CSZ17" s="63"/>
      <c r="CTA17" s="63"/>
      <c r="CTB17" s="63"/>
      <c r="CTC17" s="63"/>
      <c r="CTD17" s="63"/>
      <c r="CTE17" s="63"/>
      <c r="CTF17" s="63"/>
      <c r="CTG17" s="63"/>
      <c r="CTH17" s="63"/>
      <c r="CTI17" s="63"/>
      <c r="CTJ17" s="63"/>
      <c r="CTK17" s="63"/>
      <c r="CTL17" s="63"/>
      <c r="CTM17" s="63"/>
      <c r="CTN17" s="63"/>
      <c r="CTO17" s="63"/>
      <c r="CTP17" s="63"/>
      <c r="CTQ17" s="63"/>
      <c r="CTR17" s="63"/>
      <c r="CTS17" s="63"/>
      <c r="CTT17" s="63"/>
      <c r="CTU17" s="63"/>
      <c r="CTV17" s="63"/>
      <c r="CTW17" s="63"/>
      <c r="CTX17" s="63"/>
      <c r="CTY17" s="63"/>
      <c r="CTZ17" s="63"/>
      <c r="CUA17" s="63"/>
      <c r="CUB17" s="63"/>
      <c r="CUC17" s="63"/>
      <c r="CUD17" s="63"/>
      <c r="CUE17" s="63"/>
      <c r="CUF17" s="63"/>
      <c r="CUG17" s="63"/>
      <c r="CUH17" s="63"/>
      <c r="CUI17" s="63"/>
      <c r="CUJ17" s="63"/>
      <c r="CUK17" s="63"/>
      <c r="CUL17" s="63"/>
      <c r="CUM17" s="63"/>
      <c r="CUN17" s="63"/>
      <c r="CUO17" s="63"/>
      <c r="CUP17" s="63"/>
      <c r="CUQ17" s="63"/>
      <c r="CUR17" s="63"/>
      <c r="CUS17" s="63"/>
      <c r="CUT17" s="63"/>
      <c r="CUU17" s="63"/>
      <c r="CUV17" s="63"/>
      <c r="CUW17" s="63"/>
      <c r="CUX17" s="63"/>
      <c r="CUY17" s="63"/>
      <c r="CUZ17" s="63"/>
      <c r="CVA17" s="63"/>
      <c r="CVB17" s="63"/>
      <c r="CVC17" s="63"/>
      <c r="CVD17" s="63"/>
      <c r="CVE17" s="63"/>
      <c r="CVF17" s="63"/>
      <c r="CVG17" s="63"/>
      <c r="CVH17" s="63"/>
      <c r="CVI17" s="63"/>
      <c r="CVJ17" s="63"/>
      <c r="CVK17" s="63"/>
      <c r="CVL17" s="63"/>
      <c r="CVM17" s="63"/>
      <c r="CVN17" s="63"/>
      <c r="CVO17" s="63"/>
      <c r="CVP17" s="63"/>
      <c r="CVQ17" s="63"/>
      <c r="CVR17" s="63"/>
      <c r="CVS17" s="63"/>
      <c r="CVT17" s="63"/>
      <c r="CVU17" s="63"/>
      <c r="CVV17" s="63"/>
      <c r="CVW17" s="63"/>
      <c r="CVX17" s="63"/>
      <c r="CVY17" s="63"/>
      <c r="CVZ17" s="63"/>
      <c r="CWA17" s="63"/>
      <c r="CWB17" s="63"/>
      <c r="CWC17" s="63"/>
      <c r="CWD17" s="63"/>
      <c r="CWE17" s="63"/>
      <c r="CWF17" s="63"/>
      <c r="CWG17" s="63"/>
      <c r="CWH17" s="63"/>
      <c r="CWI17" s="63"/>
      <c r="CWJ17" s="63"/>
      <c r="CWK17" s="63"/>
      <c r="CWL17" s="63"/>
      <c r="CWM17" s="63"/>
      <c r="CWN17" s="63"/>
      <c r="CWO17" s="63"/>
      <c r="CWP17" s="63"/>
      <c r="CWQ17" s="63"/>
      <c r="CWR17" s="63"/>
      <c r="CWS17" s="63"/>
      <c r="CWT17" s="63"/>
      <c r="CWU17" s="63"/>
      <c r="CWV17" s="63"/>
      <c r="CWW17" s="63"/>
      <c r="CWX17" s="63"/>
      <c r="CWY17" s="63"/>
      <c r="CWZ17" s="63"/>
      <c r="CXA17" s="63"/>
      <c r="CXB17" s="63"/>
      <c r="CXC17" s="63"/>
      <c r="CXD17" s="63"/>
      <c r="CXE17" s="63"/>
      <c r="CXF17" s="63"/>
      <c r="CXG17" s="63"/>
      <c r="CXH17" s="63"/>
      <c r="CXI17" s="63"/>
      <c r="CXJ17" s="63"/>
      <c r="CXK17" s="63"/>
      <c r="CXL17" s="63"/>
      <c r="CXM17" s="63"/>
      <c r="CXN17" s="63"/>
      <c r="CXO17" s="63"/>
      <c r="CXP17" s="63"/>
      <c r="CXQ17" s="63"/>
      <c r="CXR17" s="63"/>
      <c r="CXS17" s="63"/>
      <c r="CXT17" s="63"/>
      <c r="CXU17" s="63"/>
      <c r="CXV17" s="63"/>
      <c r="CXW17" s="63"/>
      <c r="CXX17" s="63"/>
      <c r="CXY17" s="63"/>
      <c r="CXZ17" s="63"/>
      <c r="CYA17" s="63"/>
      <c r="CYB17" s="63"/>
      <c r="CYC17" s="63"/>
      <c r="CYD17" s="63"/>
      <c r="CYE17" s="63"/>
      <c r="CYF17" s="63"/>
      <c r="CYG17" s="63"/>
      <c r="CYH17" s="63"/>
      <c r="CYI17" s="63"/>
      <c r="CYJ17" s="63"/>
      <c r="CYK17" s="63"/>
      <c r="CYL17" s="63"/>
      <c r="CYM17" s="63"/>
      <c r="CYN17" s="63"/>
      <c r="CYO17" s="63"/>
      <c r="CYP17" s="63"/>
      <c r="CYQ17" s="63"/>
      <c r="CYR17" s="63"/>
      <c r="CYS17" s="63"/>
      <c r="CYT17" s="63"/>
      <c r="CYU17" s="63"/>
      <c r="CYV17" s="63"/>
      <c r="CYW17" s="63"/>
      <c r="CYX17" s="63"/>
      <c r="CYY17" s="63"/>
      <c r="CYZ17" s="63"/>
      <c r="CZA17" s="63"/>
      <c r="CZB17" s="63"/>
      <c r="CZC17" s="63"/>
      <c r="CZD17" s="63"/>
      <c r="CZE17" s="63"/>
      <c r="CZF17" s="63"/>
      <c r="CZG17" s="63"/>
      <c r="CZH17" s="63"/>
      <c r="CZI17" s="63"/>
      <c r="CZJ17" s="63"/>
      <c r="CZK17" s="63"/>
      <c r="CZL17" s="63"/>
      <c r="CZM17" s="63"/>
      <c r="CZN17" s="63"/>
      <c r="CZO17" s="63"/>
      <c r="CZP17" s="63"/>
      <c r="CZQ17" s="63"/>
      <c r="CZR17" s="63"/>
      <c r="CZS17" s="63"/>
      <c r="CZT17" s="63"/>
      <c r="CZU17" s="63"/>
      <c r="CZV17" s="63"/>
      <c r="CZW17" s="63"/>
      <c r="CZX17" s="63"/>
      <c r="CZY17" s="63"/>
      <c r="CZZ17" s="63"/>
      <c r="DAA17" s="63"/>
      <c r="DAB17" s="63"/>
      <c r="DAC17" s="63"/>
      <c r="DAD17" s="63"/>
      <c r="DAE17" s="63"/>
      <c r="DAF17" s="63"/>
      <c r="DAG17" s="63"/>
      <c r="DAH17" s="63"/>
      <c r="DAI17" s="63"/>
      <c r="DAJ17" s="63"/>
      <c r="DAK17" s="63"/>
      <c r="DAL17" s="63"/>
      <c r="DAM17" s="63"/>
      <c r="DAN17" s="63"/>
      <c r="DAO17" s="63"/>
      <c r="DAP17" s="63"/>
      <c r="DAQ17" s="63"/>
      <c r="DAR17" s="63"/>
      <c r="DAS17" s="63"/>
      <c r="DAT17" s="63"/>
      <c r="DAU17" s="63"/>
      <c r="DAV17" s="63"/>
      <c r="DAW17" s="63"/>
      <c r="DAX17" s="63"/>
      <c r="DAY17" s="63"/>
      <c r="DAZ17" s="63"/>
      <c r="DBA17" s="63"/>
      <c r="DBB17" s="63"/>
      <c r="DBC17" s="63"/>
      <c r="DBD17" s="63"/>
      <c r="DBE17" s="63"/>
      <c r="DBF17" s="63"/>
      <c r="DBG17" s="63"/>
      <c r="DBH17" s="63"/>
      <c r="DBI17" s="63"/>
      <c r="DBJ17" s="63"/>
      <c r="DBK17" s="63"/>
      <c r="DBL17" s="63"/>
      <c r="DBM17" s="63"/>
      <c r="DBN17" s="63"/>
      <c r="DBO17" s="63"/>
      <c r="DBP17" s="63"/>
      <c r="DBQ17" s="63"/>
      <c r="DBR17" s="63"/>
      <c r="DBS17" s="63"/>
      <c r="DBT17" s="63"/>
      <c r="DBU17" s="63"/>
      <c r="DBV17" s="63"/>
      <c r="DBW17" s="63"/>
      <c r="DBX17" s="63"/>
      <c r="DBY17" s="63"/>
      <c r="DBZ17" s="63"/>
      <c r="DCA17" s="63"/>
      <c r="DCB17" s="63"/>
      <c r="DCC17" s="63"/>
      <c r="DCD17" s="63"/>
      <c r="DCE17" s="63"/>
      <c r="DCF17" s="63"/>
      <c r="DCG17" s="63"/>
      <c r="DCH17" s="63"/>
      <c r="DCI17" s="63"/>
      <c r="DCJ17" s="63"/>
      <c r="DCK17" s="63"/>
      <c r="DCL17" s="63"/>
      <c r="DCM17" s="63"/>
      <c r="DCN17" s="63"/>
      <c r="DCO17" s="63"/>
      <c r="DCP17" s="63"/>
      <c r="DCQ17" s="63"/>
      <c r="DCR17" s="63"/>
      <c r="DCS17" s="63"/>
      <c r="DCT17" s="63"/>
      <c r="DCU17" s="63"/>
      <c r="DCV17" s="63"/>
      <c r="DCW17" s="63"/>
      <c r="DCX17" s="63"/>
      <c r="DCY17" s="63"/>
      <c r="DCZ17" s="63"/>
      <c r="DDA17" s="63"/>
      <c r="DDB17" s="63"/>
      <c r="DDC17" s="63"/>
      <c r="DDD17" s="63"/>
      <c r="DDE17" s="63"/>
      <c r="DDF17" s="63"/>
      <c r="DDG17" s="63"/>
      <c r="DDH17" s="63"/>
      <c r="DDI17" s="63"/>
      <c r="DDJ17" s="63"/>
      <c r="DDK17" s="63"/>
      <c r="DDL17" s="63"/>
      <c r="DDM17" s="63"/>
      <c r="DDN17" s="63"/>
      <c r="DDO17" s="63"/>
      <c r="DDP17" s="63"/>
      <c r="DDQ17" s="63"/>
      <c r="DDR17" s="63"/>
      <c r="DDS17" s="63"/>
      <c r="DDT17" s="63"/>
      <c r="DDU17" s="63"/>
      <c r="DDV17" s="63"/>
      <c r="DDW17" s="63"/>
      <c r="DDX17" s="63"/>
      <c r="DDY17" s="63"/>
      <c r="DDZ17" s="63"/>
      <c r="DEA17" s="63"/>
      <c r="DEB17" s="63"/>
      <c r="DEC17" s="63"/>
      <c r="DED17" s="63"/>
      <c r="DEE17" s="63"/>
      <c r="DEF17" s="63"/>
      <c r="DEG17" s="63"/>
      <c r="DEH17" s="63"/>
      <c r="DEI17" s="63"/>
      <c r="DEJ17" s="63"/>
      <c r="DEK17" s="63"/>
      <c r="DEL17" s="63"/>
      <c r="DEM17" s="63"/>
      <c r="DEN17" s="63"/>
      <c r="DEO17" s="63"/>
      <c r="DEP17" s="63"/>
      <c r="DEQ17" s="63"/>
      <c r="DER17" s="63"/>
      <c r="DES17" s="63"/>
      <c r="DET17" s="63"/>
      <c r="DEU17" s="63"/>
      <c r="DEV17" s="63"/>
      <c r="DEW17" s="63"/>
      <c r="DEX17" s="63"/>
      <c r="DEY17" s="63"/>
      <c r="DEZ17" s="63"/>
      <c r="DFA17" s="63"/>
      <c r="DFB17" s="63"/>
      <c r="DFC17" s="63"/>
      <c r="DFD17" s="63"/>
      <c r="DFE17" s="63"/>
      <c r="DFF17" s="63"/>
      <c r="DFG17" s="63"/>
      <c r="DFH17" s="63"/>
      <c r="DFI17" s="63"/>
      <c r="DFJ17" s="63"/>
      <c r="DFK17" s="63"/>
      <c r="DFL17" s="63"/>
      <c r="DFM17" s="63"/>
      <c r="DFN17" s="63"/>
      <c r="DFO17" s="63"/>
      <c r="DFP17" s="63"/>
      <c r="DFQ17" s="63"/>
      <c r="DFR17" s="63"/>
      <c r="DFS17" s="63"/>
      <c r="DFT17" s="63"/>
      <c r="DFU17" s="63"/>
      <c r="DFV17" s="63"/>
      <c r="DFW17" s="63"/>
      <c r="DFX17" s="63"/>
      <c r="DFY17" s="63"/>
      <c r="DFZ17" s="63"/>
      <c r="DGA17" s="63"/>
      <c r="DGB17" s="63"/>
      <c r="DGC17" s="63"/>
      <c r="DGD17" s="63"/>
      <c r="DGE17" s="63"/>
      <c r="DGF17" s="63"/>
      <c r="DGG17" s="63"/>
      <c r="DGH17" s="63"/>
      <c r="DGI17" s="63"/>
      <c r="DGJ17" s="63"/>
      <c r="DGK17" s="63"/>
      <c r="DGL17" s="63"/>
      <c r="DGM17" s="63"/>
      <c r="DGN17" s="63"/>
      <c r="DGO17" s="63"/>
      <c r="DGP17" s="63"/>
      <c r="DGQ17" s="63"/>
      <c r="DGR17" s="63"/>
      <c r="DGS17" s="63"/>
      <c r="DGT17" s="63"/>
      <c r="DGU17" s="63"/>
      <c r="DGV17" s="63"/>
      <c r="DGW17" s="63"/>
      <c r="DGX17" s="63"/>
      <c r="DGY17" s="63"/>
      <c r="DGZ17" s="63"/>
      <c r="DHA17" s="63"/>
      <c r="DHB17" s="63"/>
      <c r="DHC17" s="63"/>
      <c r="DHD17" s="63"/>
      <c r="DHE17" s="63"/>
      <c r="DHF17" s="63"/>
      <c r="DHG17" s="63"/>
      <c r="DHH17" s="63"/>
      <c r="DHI17" s="63"/>
      <c r="DHJ17" s="63"/>
      <c r="DHK17" s="63"/>
      <c r="DHL17" s="63"/>
      <c r="DHM17" s="63"/>
      <c r="DHN17" s="63"/>
      <c r="DHO17" s="63"/>
      <c r="DHP17" s="63"/>
      <c r="DHQ17" s="63"/>
      <c r="DHR17" s="63"/>
      <c r="DHS17" s="63"/>
      <c r="DHT17" s="63"/>
      <c r="DHU17" s="63"/>
      <c r="DHV17" s="63"/>
      <c r="DHW17" s="63"/>
      <c r="DHX17" s="63"/>
      <c r="DHY17" s="63"/>
      <c r="DHZ17" s="63"/>
      <c r="DIA17" s="63"/>
      <c r="DIB17" s="63"/>
      <c r="DIC17" s="63"/>
      <c r="DID17" s="63"/>
      <c r="DIE17" s="63"/>
      <c r="DIF17" s="63"/>
      <c r="DIG17" s="63"/>
      <c r="DIH17" s="63"/>
      <c r="DII17" s="63"/>
      <c r="DIJ17" s="63"/>
      <c r="DIK17" s="63"/>
      <c r="DIL17" s="63"/>
      <c r="DIM17" s="63"/>
      <c r="DIN17" s="63"/>
      <c r="DIO17" s="63"/>
      <c r="DIP17" s="63"/>
      <c r="DIQ17" s="63"/>
      <c r="DIR17" s="63"/>
      <c r="DIS17" s="63"/>
      <c r="DIT17" s="63"/>
      <c r="DIU17" s="63"/>
      <c r="DIV17" s="63"/>
      <c r="DIW17" s="63"/>
      <c r="DIX17" s="63"/>
      <c r="DIY17" s="63"/>
      <c r="DIZ17" s="63"/>
      <c r="DJA17" s="63"/>
      <c r="DJB17" s="63"/>
      <c r="DJC17" s="63"/>
      <c r="DJD17" s="63"/>
      <c r="DJE17" s="63"/>
      <c r="DJF17" s="63"/>
      <c r="DJG17" s="63"/>
      <c r="DJH17" s="63"/>
      <c r="DJI17" s="63"/>
      <c r="DJJ17" s="63"/>
      <c r="DJK17" s="63"/>
      <c r="DJL17" s="63"/>
      <c r="DJM17" s="63"/>
      <c r="DJN17" s="63"/>
      <c r="DJO17" s="63"/>
      <c r="DJP17" s="63"/>
      <c r="DJQ17" s="63"/>
      <c r="DJR17" s="63"/>
      <c r="DJS17" s="63"/>
      <c r="DJT17" s="63"/>
      <c r="DJU17" s="63"/>
      <c r="DJV17" s="63"/>
      <c r="DJW17" s="63"/>
      <c r="DJX17" s="63"/>
      <c r="DJY17" s="63"/>
      <c r="DJZ17" s="63"/>
      <c r="DKA17" s="63"/>
      <c r="DKB17" s="63"/>
      <c r="DKC17" s="63"/>
      <c r="DKD17" s="63"/>
      <c r="DKE17" s="63"/>
      <c r="DKF17" s="63"/>
      <c r="DKG17" s="63"/>
      <c r="DKH17" s="63"/>
      <c r="DKI17" s="63"/>
      <c r="DKJ17" s="63"/>
      <c r="DKK17" s="63"/>
      <c r="DKL17" s="63"/>
      <c r="DKM17" s="63"/>
      <c r="DKN17" s="63"/>
      <c r="DKO17" s="63"/>
      <c r="DKP17" s="63"/>
      <c r="DKQ17" s="63"/>
      <c r="DKR17" s="63"/>
      <c r="DKS17" s="63"/>
      <c r="DKT17" s="63"/>
      <c r="DKU17" s="63"/>
      <c r="DKV17" s="63"/>
      <c r="DKW17" s="63"/>
      <c r="DKX17" s="63"/>
      <c r="DKY17" s="63"/>
      <c r="DKZ17" s="63"/>
      <c r="DLA17" s="63"/>
      <c r="DLB17" s="63"/>
      <c r="DLC17" s="63"/>
      <c r="DLD17" s="63"/>
      <c r="DLE17" s="63"/>
      <c r="DLF17" s="63"/>
      <c r="DLG17" s="63"/>
      <c r="DLH17" s="63"/>
      <c r="DLI17" s="63"/>
      <c r="DLJ17" s="63"/>
      <c r="DLK17" s="63"/>
      <c r="DLL17" s="63"/>
      <c r="DLM17" s="63"/>
      <c r="DLN17" s="63"/>
      <c r="DLO17" s="63"/>
      <c r="DLP17" s="63"/>
      <c r="DLQ17" s="63"/>
      <c r="DLR17" s="63"/>
      <c r="DLS17" s="63"/>
      <c r="DLT17" s="63"/>
      <c r="DLU17" s="63"/>
      <c r="DLV17" s="63"/>
      <c r="DLW17" s="63"/>
      <c r="DLX17" s="63"/>
      <c r="DLY17" s="63"/>
      <c r="DLZ17" s="63"/>
      <c r="DMA17" s="63"/>
      <c r="DMB17" s="63"/>
      <c r="DMC17" s="63"/>
      <c r="DMD17" s="63"/>
      <c r="DME17" s="63"/>
      <c r="DMF17" s="63"/>
      <c r="DMG17" s="63"/>
      <c r="DMH17" s="63"/>
      <c r="DMI17" s="63"/>
      <c r="DMJ17" s="63"/>
      <c r="DMK17" s="63"/>
      <c r="DML17" s="63"/>
      <c r="DMM17" s="63"/>
      <c r="DMN17" s="63"/>
      <c r="DMO17" s="63"/>
      <c r="DMP17" s="63"/>
      <c r="DMQ17" s="63"/>
      <c r="DMR17" s="63"/>
      <c r="DMS17" s="63"/>
      <c r="DMT17" s="63"/>
      <c r="DMU17" s="63"/>
      <c r="DMV17" s="63"/>
      <c r="DMW17" s="63"/>
      <c r="DMX17" s="63"/>
      <c r="DMY17" s="63"/>
      <c r="DMZ17" s="63"/>
      <c r="DNA17" s="63"/>
      <c r="DNB17" s="63"/>
      <c r="DNC17" s="63"/>
      <c r="DND17" s="63"/>
      <c r="DNE17" s="63"/>
      <c r="DNF17" s="63"/>
      <c r="DNG17" s="63"/>
      <c r="DNH17" s="63"/>
      <c r="DNI17" s="63"/>
      <c r="DNJ17" s="63"/>
      <c r="DNK17" s="63"/>
      <c r="DNL17" s="63"/>
      <c r="DNM17" s="63"/>
      <c r="DNN17" s="63"/>
      <c r="DNO17" s="63"/>
      <c r="DNP17" s="63"/>
      <c r="DNQ17" s="63"/>
      <c r="DNR17" s="63"/>
      <c r="DNS17" s="63"/>
      <c r="DNT17" s="63"/>
      <c r="DNU17" s="63"/>
      <c r="DNV17" s="63"/>
      <c r="DNW17" s="63"/>
      <c r="DNX17" s="63"/>
      <c r="DNY17" s="63"/>
      <c r="DNZ17" s="63"/>
      <c r="DOA17" s="63"/>
      <c r="DOB17" s="63"/>
      <c r="DOC17" s="63"/>
      <c r="DOD17" s="63"/>
      <c r="DOE17" s="63"/>
      <c r="DOF17" s="63"/>
      <c r="DOG17" s="63"/>
      <c r="DOH17" s="63"/>
      <c r="DOI17" s="63"/>
      <c r="DOJ17" s="63"/>
      <c r="DOK17" s="63"/>
      <c r="DOL17" s="63"/>
      <c r="DOM17" s="63"/>
      <c r="DON17" s="63"/>
      <c r="DOO17" s="63"/>
      <c r="DOP17" s="63"/>
      <c r="DOQ17" s="63"/>
      <c r="DOR17" s="63"/>
      <c r="DOS17" s="63"/>
      <c r="DOT17" s="63"/>
      <c r="DOU17" s="63"/>
      <c r="DOV17" s="63"/>
      <c r="DOW17" s="63"/>
      <c r="DOX17" s="63"/>
      <c r="DOY17" s="63"/>
      <c r="DOZ17" s="63"/>
      <c r="DPA17" s="63"/>
      <c r="DPB17" s="63"/>
      <c r="DPC17" s="63"/>
      <c r="DPD17" s="63"/>
      <c r="DPE17" s="63"/>
      <c r="DPF17" s="63"/>
      <c r="DPG17" s="63"/>
      <c r="DPH17" s="63"/>
      <c r="DPI17" s="63"/>
      <c r="DPJ17" s="63"/>
      <c r="DPK17" s="63"/>
      <c r="DPL17" s="63"/>
      <c r="DPM17" s="63"/>
      <c r="DPN17" s="63"/>
      <c r="DPO17" s="63"/>
      <c r="DPP17" s="63"/>
      <c r="DPQ17" s="63"/>
      <c r="DPR17" s="63"/>
      <c r="DPS17" s="63"/>
      <c r="DPT17" s="63"/>
      <c r="DPU17" s="63"/>
      <c r="DPV17" s="63"/>
      <c r="DPW17" s="63"/>
      <c r="DPX17" s="63"/>
      <c r="DPY17" s="63"/>
      <c r="DPZ17" s="63"/>
      <c r="DQA17" s="63"/>
      <c r="DQB17" s="63"/>
      <c r="DQC17" s="63"/>
      <c r="DQD17" s="63"/>
      <c r="DQE17" s="63"/>
      <c r="DQF17" s="63"/>
      <c r="DQG17" s="63"/>
      <c r="DQH17" s="63"/>
      <c r="DQI17" s="63"/>
      <c r="DQJ17" s="63"/>
      <c r="DQK17" s="63"/>
      <c r="DQL17" s="63"/>
      <c r="DQM17" s="63"/>
      <c r="DQN17" s="63"/>
      <c r="DQO17" s="63"/>
      <c r="DQP17" s="63"/>
      <c r="DQQ17" s="63"/>
      <c r="DQR17" s="63"/>
      <c r="DQS17" s="63"/>
      <c r="DQT17" s="63"/>
      <c r="DQU17" s="63"/>
      <c r="DQV17" s="63"/>
      <c r="DQW17" s="63"/>
      <c r="DQX17" s="63"/>
      <c r="DQY17" s="63"/>
      <c r="DQZ17" s="63"/>
      <c r="DRA17" s="63"/>
      <c r="DRB17" s="63"/>
      <c r="DRC17" s="63"/>
      <c r="DRD17" s="63"/>
      <c r="DRE17" s="63"/>
      <c r="DRF17" s="63"/>
      <c r="DRG17" s="63"/>
      <c r="DRH17" s="63"/>
      <c r="DRI17" s="63"/>
      <c r="DRJ17" s="63"/>
      <c r="DRK17" s="63"/>
      <c r="DRL17" s="63"/>
      <c r="DRM17" s="63"/>
      <c r="DRN17" s="63"/>
      <c r="DRO17" s="63"/>
      <c r="DRP17" s="63"/>
      <c r="DRQ17" s="63"/>
      <c r="DRR17" s="63"/>
      <c r="DRS17" s="63"/>
      <c r="DRT17" s="63"/>
      <c r="DRU17" s="63"/>
      <c r="DRV17" s="63"/>
      <c r="DRW17" s="63"/>
      <c r="DRX17" s="63"/>
      <c r="DRY17" s="63"/>
      <c r="DRZ17" s="63"/>
      <c r="DSA17" s="63"/>
      <c r="DSB17" s="63"/>
      <c r="DSC17" s="63"/>
      <c r="DSD17" s="63"/>
      <c r="DSE17" s="63"/>
      <c r="DSF17" s="63"/>
      <c r="DSG17" s="63"/>
      <c r="DSH17" s="63"/>
      <c r="DSI17" s="63"/>
      <c r="DSJ17" s="63"/>
      <c r="DSK17" s="63"/>
      <c r="DSL17" s="63"/>
      <c r="DSM17" s="63"/>
      <c r="DSN17" s="63"/>
      <c r="DSO17" s="63"/>
      <c r="DSP17" s="63"/>
      <c r="DSQ17" s="63"/>
      <c r="DSR17" s="63"/>
      <c r="DSS17" s="63"/>
      <c r="DST17" s="63"/>
      <c r="DSU17" s="63"/>
      <c r="DSV17" s="63"/>
      <c r="DSW17" s="63"/>
      <c r="DSX17" s="63"/>
      <c r="DSY17" s="63"/>
      <c r="DSZ17" s="63"/>
      <c r="DTA17" s="63"/>
      <c r="DTB17" s="63"/>
      <c r="DTC17" s="63"/>
      <c r="DTD17" s="63"/>
      <c r="DTE17" s="63"/>
      <c r="DTF17" s="63"/>
      <c r="DTG17" s="63"/>
      <c r="DTH17" s="63"/>
      <c r="DTI17" s="63"/>
      <c r="DTJ17" s="63"/>
      <c r="DTK17" s="63"/>
      <c r="DTL17" s="63"/>
      <c r="DTM17" s="63"/>
      <c r="DTN17" s="63"/>
      <c r="DTO17" s="63"/>
      <c r="DTP17" s="63"/>
      <c r="DTQ17" s="63"/>
      <c r="DTR17" s="63"/>
      <c r="DTS17" s="63"/>
      <c r="DTT17" s="63"/>
      <c r="DTU17" s="63"/>
      <c r="DTV17" s="63"/>
      <c r="DTW17" s="63"/>
      <c r="DTX17" s="63"/>
      <c r="DTY17" s="63"/>
      <c r="DTZ17" s="63"/>
      <c r="DUA17" s="63"/>
      <c r="DUB17" s="63"/>
      <c r="DUC17" s="63"/>
      <c r="DUD17" s="63"/>
      <c r="DUE17" s="63"/>
      <c r="DUF17" s="63"/>
      <c r="DUG17" s="63"/>
      <c r="DUH17" s="63"/>
      <c r="DUI17" s="63"/>
      <c r="DUJ17" s="63"/>
      <c r="DUK17" s="63"/>
      <c r="DUL17" s="63"/>
      <c r="DUM17" s="63"/>
      <c r="DUN17" s="63"/>
      <c r="DUO17" s="63"/>
      <c r="DUP17" s="63"/>
      <c r="DUQ17" s="63"/>
      <c r="DUR17" s="63"/>
      <c r="DUS17" s="63"/>
      <c r="DUT17" s="63"/>
      <c r="DUU17" s="63"/>
      <c r="DUV17" s="63"/>
      <c r="DUW17" s="63"/>
      <c r="DUX17" s="63"/>
      <c r="DUY17" s="63"/>
      <c r="DUZ17" s="63"/>
      <c r="DVA17" s="63"/>
      <c r="DVB17" s="63"/>
      <c r="DVC17" s="63"/>
      <c r="DVD17" s="63"/>
      <c r="DVE17" s="63"/>
      <c r="DVF17" s="63"/>
      <c r="DVG17" s="63"/>
      <c r="DVH17" s="63"/>
      <c r="DVI17" s="63"/>
      <c r="DVJ17" s="63"/>
      <c r="DVK17" s="63"/>
      <c r="DVL17" s="63"/>
      <c r="DVM17" s="63"/>
      <c r="DVN17" s="63"/>
      <c r="DVO17" s="63"/>
      <c r="DVP17" s="63"/>
      <c r="DVQ17" s="63"/>
      <c r="DVR17" s="63"/>
      <c r="DVS17" s="63"/>
      <c r="DVT17" s="63"/>
      <c r="DVU17" s="63"/>
      <c r="DVV17" s="63"/>
      <c r="DVW17" s="63"/>
      <c r="DVX17" s="63"/>
      <c r="DVY17" s="63"/>
      <c r="DVZ17" s="63"/>
      <c r="DWA17" s="63"/>
      <c r="DWB17" s="63"/>
      <c r="DWC17" s="63"/>
      <c r="DWD17" s="63"/>
      <c r="DWE17" s="63"/>
      <c r="DWF17" s="63"/>
      <c r="DWG17" s="63"/>
      <c r="DWH17" s="63"/>
      <c r="DWI17" s="63"/>
      <c r="DWJ17" s="63"/>
      <c r="DWK17" s="63"/>
      <c r="DWL17" s="63"/>
      <c r="DWM17" s="63"/>
      <c r="DWN17" s="63"/>
      <c r="DWO17" s="63"/>
      <c r="DWP17" s="63"/>
      <c r="DWQ17" s="63"/>
      <c r="DWR17" s="63"/>
      <c r="DWS17" s="63"/>
      <c r="DWT17" s="63"/>
      <c r="DWU17" s="63"/>
      <c r="DWV17" s="63"/>
      <c r="DWW17" s="63"/>
      <c r="DWX17" s="63"/>
      <c r="DWY17" s="63"/>
      <c r="DWZ17" s="63"/>
      <c r="DXA17" s="63"/>
      <c r="DXB17" s="63"/>
      <c r="DXC17" s="63"/>
      <c r="DXD17" s="63"/>
      <c r="DXE17" s="63"/>
      <c r="DXF17" s="63"/>
      <c r="DXG17" s="63"/>
      <c r="DXH17" s="63"/>
      <c r="DXI17" s="63"/>
      <c r="DXJ17" s="63"/>
      <c r="DXK17" s="63"/>
      <c r="DXL17" s="63"/>
      <c r="DXM17" s="63"/>
      <c r="DXN17" s="63"/>
      <c r="DXO17" s="63"/>
      <c r="DXP17" s="63"/>
      <c r="DXQ17" s="63"/>
      <c r="DXR17" s="63"/>
      <c r="DXS17" s="63"/>
      <c r="DXT17" s="63"/>
      <c r="DXU17" s="63"/>
      <c r="DXV17" s="63"/>
      <c r="DXW17" s="63"/>
      <c r="DXX17" s="63"/>
      <c r="DXY17" s="63"/>
      <c r="DXZ17" s="63"/>
      <c r="DYA17" s="63"/>
      <c r="DYB17" s="63"/>
      <c r="DYC17" s="63"/>
      <c r="DYD17" s="63"/>
      <c r="DYE17" s="63"/>
      <c r="DYF17" s="63"/>
      <c r="DYG17" s="63"/>
      <c r="DYH17" s="63"/>
      <c r="DYI17" s="63"/>
      <c r="DYJ17" s="63"/>
      <c r="DYK17" s="63"/>
      <c r="DYL17" s="63"/>
      <c r="DYM17" s="63"/>
      <c r="DYN17" s="63"/>
      <c r="DYO17" s="63"/>
      <c r="DYP17" s="63"/>
      <c r="DYQ17" s="63"/>
      <c r="DYR17" s="63"/>
      <c r="DYS17" s="63"/>
      <c r="DYT17" s="63"/>
      <c r="DYU17" s="63"/>
      <c r="DYV17" s="63"/>
      <c r="DYW17" s="63"/>
      <c r="DYX17" s="63"/>
      <c r="DYY17" s="63"/>
      <c r="DYZ17" s="63"/>
      <c r="DZA17" s="63"/>
      <c r="DZB17" s="63"/>
      <c r="DZC17" s="63"/>
      <c r="DZD17" s="63"/>
      <c r="DZE17" s="63"/>
      <c r="DZF17" s="63"/>
      <c r="DZG17" s="63"/>
      <c r="DZH17" s="63"/>
      <c r="DZI17" s="63"/>
      <c r="DZJ17" s="63"/>
      <c r="DZK17" s="63"/>
      <c r="DZL17" s="63"/>
      <c r="DZM17" s="63"/>
      <c r="DZN17" s="63"/>
      <c r="DZO17" s="63"/>
      <c r="DZP17" s="63"/>
      <c r="DZQ17" s="63"/>
      <c r="DZR17" s="63"/>
      <c r="DZS17" s="63"/>
      <c r="DZT17" s="63"/>
      <c r="DZU17" s="63"/>
      <c r="DZV17" s="63"/>
      <c r="DZW17" s="63"/>
      <c r="DZX17" s="63"/>
      <c r="DZY17" s="63"/>
      <c r="DZZ17" s="63"/>
      <c r="EAA17" s="63"/>
      <c r="EAB17" s="63"/>
      <c r="EAC17" s="63"/>
      <c r="EAD17" s="63"/>
      <c r="EAE17" s="63"/>
      <c r="EAF17" s="63"/>
      <c r="EAG17" s="63"/>
      <c r="EAH17" s="63"/>
      <c r="EAI17" s="63"/>
      <c r="EAJ17" s="63"/>
      <c r="EAK17" s="63"/>
      <c r="EAL17" s="63"/>
      <c r="EAM17" s="63"/>
      <c r="EAN17" s="63"/>
      <c r="EAO17" s="63"/>
      <c r="EAP17" s="63"/>
      <c r="EAQ17" s="63"/>
      <c r="EAR17" s="63"/>
      <c r="EAS17" s="63"/>
      <c r="EAT17" s="63"/>
      <c r="EAU17" s="63"/>
      <c r="EAV17" s="63"/>
      <c r="EAW17" s="63"/>
      <c r="EAX17" s="63"/>
      <c r="EAY17" s="63"/>
      <c r="EAZ17" s="63"/>
      <c r="EBA17" s="63"/>
      <c r="EBB17" s="63"/>
      <c r="EBC17" s="63"/>
      <c r="EBD17" s="63"/>
      <c r="EBE17" s="63"/>
      <c r="EBF17" s="63"/>
      <c r="EBG17" s="63"/>
      <c r="EBH17" s="63"/>
      <c r="EBI17" s="63"/>
      <c r="EBJ17" s="63"/>
      <c r="EBK17" s="63"/>
      <c r="EBL17" s="63"/>
      <c r="EBM17" s="63"/>
      <c r="EBN17" s="63"/>
      <c r="EBO17" s="63"/>
      <c r="EBP17" s="63"/>
      <c r="EBQ17" s="63"/>
      <c r="EBR17" s="63"/>
      <c r="EBS17" s="63"/>
      <c r="EBT17" s="63"/>
      <c r="EBU17" s="63"/>
      <c r="EBV17" s="63"/>
      <c r="EBW17" s="63"/>
      <c r="EBX17" s="63"/>
      <c r="EBY17" s="63"/>
      <c r="EBZ17" s="63"/>
      <c r="ECA17" s="63"/>
      <c r="ECB17" s="63"/>
      <c r="ECC17" s="63"/>
      <c r="ECD17" s="63"/>
      <c r="ECE17" s="63"/>
      <c r="ECF17" s="63"/>
      <c r="ECG17" s="63"/>
      <c r="ECH17" s="63"/>
      <c r="ECI17" s="63"/>
      <c r="ECJ17" s="63"/>
      <c r="ECK17" s="63"/>
      <c r="ECL17" s="63"/>
      <c r="ECM17" s="63"/>
      <c r="ECN17" s="63"/>
      <c r="ECO17" s="63"/>
      <c r="ECP17" s="63"/>
      <c r="ECQ17" s="63"/>
      <c r="ECR17" s="63"/>
      <c r="ECS17" s="63"/>
      <c r="ECT17" s="63"/>
      <c r="ECU17" s="63"/>
      <c r="ECV17" s="63"/>
      <c r="ECW17" s="63"/>
      <c r="ECX17" s="63"/>
      <c r="ECY17" s="63"/>
      <c r="ECZ17" s="63"/>
      <c r="EDA17" s="63"/>
      <c r="EDB17" s="63"/>
      <c r="EDC17" s="63"/>
      <c r="EDD17" s="63"/>
      <c r="EDE17" s="63"/>
      <c r="EDF17" s="63"/>
      <c r="EDG17" s="63"/>
      <c r="EDH17" s="63"/>
      <c r="EDI17" s="63"/>
      <c r="EDJ17" s="63"/>
      <c r="EDK17" s="63"/>
      <c r="EDL17" s="63"/>
      <c r="EDM17" s="63"/>
      <c r="EDN17" s="63"/>
      <c r="EDO17" s="63"/>
      <c r="EDP17" s="63"/>
      <c r="EDQ17" s="63"/>
      <c r="EDR17" s="63"/>
      <c r="EDS17" s="63"/>
      <c r="EDT17" s="63"/>
      <c r="EDU17" s="63"/>
      <c r="EDV17" s="63"/>
      <c r="EDW17" s="63"/>
      <c r="EDX17" s="63"/>
      <c r="EDY17" s="63"/>
      <c r="EDZ17" s="63"/>
      <c r="EEA17" s="63"/>
      <c r="EEB17" s="63"/>
      <c r="EEC17" s="63"/>
      <c r="EED17" s="63"/>
      <c r="EEE17" s="63"/>
      <c r="EEF17" s="63"/>
      <c r="EEG17" s="63"/>
      <c r="EEH17" s="63"/>
      <c r="EEI17" s="63"/>
      <c r="EEJ17" s="63"/>
      <c r="EEK17" s="63"/>
      <c r="EEL17" s="63"/>
      <c r="EEM17" s="63"/>
      <c r="EEN17" s="63"/>
      <c r="EEO17" s="63"/>
      <c r="EEP17" s="63"/>
      <c r="EEQ17" s="63"/>
      <c r="EER17" s="63"/>
      <c r="EES17" s="63"/>
      <c r="EET17" s="63"/>
      <c r="EEU17" s="63"/>
      <c r="EEV17" s="63"/>
      <c r="EEW17" s="63"/>
      <c r="EEX17" s="63"/>
      <c r="EEY17" s="63"/>
      <c r="EEZ17" s="63"/>
      <c r="EFA17" s="63"/>
      <c r="EFB17" s="63"/>
      <c r="EFC17" s="63"/>
      <c r="EFD17" s="63"/>
      <c r="EFE17" s="63"/>
      <c r="EFF17" s="63"/>
      <c r="EFG17" s="63"/>
      <c r="EFH17" s="63"/>
      <c r="EFI17" s="63"/>
      <c r="EFJ17" s="63"/>
      <c r="EFK17" s="63"/>
      <c r="EFL17" s="63"/>
      <c r="EFM17" s="63"/>
      <c r="EFN17" s="63"/>
      <c r="EFO17" s="63"/>
      <c r="EFP17" s="63"/>
      <c r="EFQ17" s="63"/>
      <c r="EFR17" s="63"/>
      <c r="EFS17" s="63"/>
      <c r="EFT17" s="63"/>
      <c r="EFU17" s="63"/>
      <c r="EFV17" s="63"/>
      <c r="EFW17" s="63"/>
      <c r="EFX17" s="63"/>
      <c r="EFY17" s="63"/>
      <c r="EFZ17" s="63"/>
      <c r="EGA17" s="63"/>
      <c r="EGB17" s="63"/>
      <c r="EGC17" s="63"/>
      <c r="EGD17" s="63"/>
      <c r="EGE17" s="63"/>
      <c r="EGF17" s="63"/>
      <c r="EGG17" s="63"/>
      <c r="EGH17" s="63"/>
      <c r="EGI17" s="63"/>
      <c r="EGJ17" s="63"/>
      <c r="EGK17" s="63"/>
      <c r="EGL17" s="63"/>
      <c r="EGM17" s="63"/>
      <c r="EGN17" s="63"/>
      <c r="EGO17" s="63"/>
      <c r="EGP17" s="63"/>
      <c r="EGQ17" s="63"/>
      <c r="EGR17" s="63"/>
      <c r="EGS17" s="63"/>
      <c r="EGT17" s="63"/>
      <c r="EGU17" s="63"/>
      <c r="EGV17" s="63"/>
      <c r="EGW17" s="63"/>
      <c r="EGX17" s="63"/>
      <c r="EGY17" s="63"/>
      <c r="EGZ17" s="63"/>
      <c r="EHA17" s="63"/>
      <c r="EHB17" s="63"/>
      <c r="EHC17" s="63"/>
      <c r="EHD17" s="63"/>
      <c r="EHE17" s="63"/>
      <c r="EHF17" s="63"/>
      <c r="EHG17" s="63"/>
      <c r="EHH17" s="63"/>
      <c r="EHI17" s="63"/>
      <c r="EHJ17" s="63"/>
      <c r="EHK17" s="63"/>
      <c r="EHL17" s="63"/>
      <c r="EHM17" s="63"/>
      <c r="EHN17" s="63"/>
      <c r="EHO17" s="63"/>
      <c r="EHP17" s="63"/>
      <c r="EHQ17" s="63"/>
      <c r="EHR17" s="63"/>
      <c r="EHS17" s="63"/>
      <c r="EHT17" s="63"/>
      <c r="EHU17" s="63"/>
      <c r="EHV17" s="63"/>
      <c r="EHW17" s="63"/>
      <c r="EHX17" s="63"/>
      <c r="EHY17" s="63"/>
      <c r="EHZ17" s="63"/>
      <c r="EIA17" s="63"/>
      <c r="EIB17" s="63"/>
      <c r="EIC17" s="63"/>
      <c r="EID17" s="63"/>
      <c r="EIE17" s="63"/>
      <c r="EIF17" s="63"/>
      <c r="EIG17" s="63"/>
      <c r="EIH17" s="63"/>
      <c r="EII17" s="63"/>
      <c r="EIJ17" s="63"/>
      <c r="EIK17" s="63"/>
      <c r="EIL17" s="63"/>
      <c r="EIM17" s="63"/>
      <c r="EIN17" s="63"/>
      <c r="EIO17" s="63"/>
      <c r="EIP17" s="63"/>
      <c r="EIQ17" s="63"/>
      <c r="EIR17" s="63"/>
      <c r="EIS17" s="63"/>
      <c r="EIT17" s="63"/>
      <c r="EIU17" s="63"/>
      <c r="EIV17" s="63"/>
      <c r="EIW17" s="63"/>
      <c r="EIX17" s="63"/>
      <c r="EIY17" s="63"/>
      <c r="EIZ17" s="63"/>
      <c r="EJA17" s="63"/>
      <c r="EJB17" s="63"/>
      <c r="EJC17" s="63"/>
      <c r="EJD17" s="63"/>
      <c r="EJE17" s="63"/>
      <c r="EJF17" s="63"/>
      <c r="EJG17" s="63"/>
      <c r="EJH17" s="63"/>
      <c r="EJI17" s="63"/>
      <c r="EJJ17" s="63"/>
      <c r="EJK17" s="63"/>
      <c r="EJL17" s="63"/>
      <c r="EJM17" s="63"/>
      <c r="EJN17" s="63"/>
      <c r="EJO17" s="63"/>
      <c r="EJP17" s="63"/>
      <c r="EJQ17" s="63"/>
      <c r="EJR17" s="63"/>
      <c r="EJS17" s="63"/>
      <c r="EJT17" s="63"/>
      <c r="EJU17" s="63"/>
      <c r="EJV17" s="63"/>
      <c r="EJW17" s="63"/>
      <c r="EJX17" s="63"/>
      <c r="EJY17" s="63"/>
      <c r="EJZ17" s="63"/>
      <c r="EKA17" s="63"/>
      <c r="EKB17" s="63"/>
      <c r="EKC17" s="63"/>
      <c r="EKD17" s="63"/>
      <c r="EKE17" s="63"/>
      <c r="EKF17" s="63"/>
      <c r="EKG17" s="63"/>
      <c r="EKH17" s="63"/>
      <c r="EKI17" s="63"/>
      <c r="EKJ17" s="63"/>
      <c r="EKK17" s="63"/>
      <c r="EKL17" s="63"/>
      <c r="EKM17" s="63"/>
      <c r="EKN17" s="63"/>
      <c r="EKO17" s="63"/>
      <c r="EKP17" s="63"/>
      <c r="EKQ17" s="63"/>
      <c r="EKR17" s="63"/>
      <c r="EKS17" s="63"/>
      <c r="EKT17" s="63"/>
      <c r="EKU17" s="63"/>
      <c r="EKV17" s="63"/>
      <c r="EKW17" s="63"/>
      <c r="EKX17" s="63"/>
      <c r="EKY17" s="63"/>
      <c r="EKZ17" s="63"/>
      <c r="ELA17" s="63"/>
      <c r="ELB17" s="63"/>
      <c r="ELC17" s="63"/>
      <c r="ELD17" s="63"/>
      <c r="ELE17" s="63"/>
      <c r="ELF17" s="63"/>
      <c r="ELG17" s="63"/>
      <c r="ELH17" s="63"/>
      <c r="ELI17" s="63"/>
      <c r="ELJ17" s="63"/>
      <c r="ELK17" s="63"/>
      <c r="ELL17" s="63"/>
      <c r="ELM17" s="63"/>
      <c r="ELN17" s="63"/>
      <c r="ELO17" s="63"/>
      <c r="ELP17" s="63"/>
      <c r="ELQ17" s="63"/>
      <c r="ELR17" s="63"/>
      <c r="ELS17" s="63"/>
      <c r="ELT17" s="63"/>
      <c r="ELU17" s="63"/>
      <c r="ELV17" s="63"/>
      <c r="ELW17" s="63"/>
      <c r="ELX17" s="63"/>
      <c r="ELY17" s="63"/>
      <c r="ELZ17" s="63"/>
      <c r="EMA17" s="63"/>
      <c r="EMB17" s="63"/>
      <c r="EMC17" s="63"/>
      <c r="EMD17" s="63"/>
      <c r="EME17" s="63"/>
      <c r="EMF17" s="63"/>
      <c r="EMG17" s="63"/>
      <c r="EMH17" s="63"/>
      <c r="EMI17" s="63"/>
      <c r="EMJ17" s="63"/>
      <c r="EMK17" s="63"/>
      <c r="EML17" s="63"/>
      <c r="EMM17" s="63"/>
      <c r="EMN17" s="63"/>
      <c r="EMO17" s="63"/>
      <c r="EMP17" s="63"/>
      <c r="EMQ17" s="63"/>
      <c r="EMR17" s="63"/>
      <c r="EMS17" s="63"/>
      <c r="EMT17" s="63"/>
      <c r="EMU17" s="63"/>
      <c r="EMV17" s="63"/>
      <c r="EMW17" s="63"/>
      <c r="EMX17" s="63"/>
      <c r="EMY17" s="63"/>
      <c r="EMZ17" s="63"/>
      <c r="ENA17" s="63"/>
      <c r="ENB17" s="63"/>
      <c r="ENC17" s="63"/>
      <c r="END17" s="63"/>
      <c r="ENE17" s="63"/>
      <c r="ENF17" s="63"/>
      <c r="ENG17" s="63"/>
      <c r="ENH17" s="63"/>
      <c r="ENI17" s="63"/>
      <c r="ENJ17" s="63"/>
      <c r="ENK17" s="63"/>
      <c r="ENL17" s="63"/>
      <c r="ENM17" s="63"/>
      <c r="ENN17" s="63"/>
      <c r="ENO17" s="63"/>
      <c r="ENP17" s="63"/>
      <c r="ENQ17" s="63"/>
      <c r="ENR17" s="63"/>
      <c r="ENS17" s="63"/>
      <c r="ENT17" s="63"/>
      <c r="ENU17" s="63"/>
      <c r="ENV17" s="63"/>
      <c r="ENW17" s="63"/>
      <c r="ENX17" s="63"/>
      <c r="ENY17" s="63"/>
      <c r="ENZ17" s="63"/>
      <c r="EOA17" s="63"/>
      <c r="EOB17" s="63"/>
      <c r="EOC17" s="63"/>
      <c r="EOD17" s="63"/>
      <c r="EOE17" s="63"/>
      <c r="EOF17" s="63"/>
      <c r="EOG17" s="63"/>
      <c r="EOH17" s="63"/>
      <c r="EOI17" s="63"/>
      <c r="EOJ17" s="63"/>
      <c r="EOK17" s="63"/>
      <c r="EOL17" s="63"/>
      <c r="EOM17" s="63"/>
      <c r="EON17" s="63"/>
      <c r="EOO17" s="63"/>
      <c r="EOP17" s="63"/>
      <c r="EOQ17" s="63"/>
      <c r="EOR17" s="63"/>
      <c r="EOS17" s="63"/>
      <c r="EOT17" s="63"/>
      <c r="EOU17" s="63"/>
      <c r="EOV17" s="63"/>
      <c r="EOW17" s="63"/>
      <c r="EOX17" s="63"/>
      <c r="EOY17" s="63"/>
      <c r="EOZ17" s="63"/>
      <c r="EPA17" s="63"/>
      <c r="EPB17" s="63"/>
      <c r="EPC17" s="63"/>
      <c r="EPD17" s="63"/>
      <c r="EPE17" s="63"/>
      <c r="EPF17" s="63"/>
      <c r="EPG17" s="63"/>
      <c r="EPH17" s="63"/>
      <c r="EPI17" s="63"/>
      <c r="EPJ17" s="63"/>
      <c r="EPK17" s="63"/>
      <c r="EPL17" s="63"/>
      <c r="EPM17" s="63"/>
      <c r="EPN17" s="63"/>
      <c r="EPO17" s="63"/>
      <c r="EPP17" s="63"/>
      <c r="EPQ17" s="63"/>
      <c r="EPR17" s="63"/>
      <c r="EPS17" s="63"/>
      <c r="EPT17" s="63"/>
      <c r="EPU17" s="63"/>
      <c r="EPV17" s="63"/>
      <c r="EPW17" s="63"/>
      <c r="EPX17" s="63"/>
      <c r="EPY17" s="63"/>
      <c r="EPZ17" s="63"/>
      <c r="EQA17" s="63"/>
      <c r="EQB17" s="63"/>
      <c r="EQC17" s="63"/>
      <c r="EQD17" s="63"/>
      <c r="EQE17" s="63"/>
      <c r="EQF17" s="63"/>
      <c r="EQG17" s="63"/>
      <c r="EQH17" s="63"/>
      <c r="EQI17" s="63"/>
      <c r="EQJ17" s="63"/>
      <c r="EQK17" s="63"/>
      <c r="EQL17" s="63"/>
      <c r="EQM17" s="63"/>
      <c r="EQN17" s="63"/>
      <c r="EQO17" s="63"/>
      <c r="EQP17" s="63"/>
      <c r="EQQ17" s="63"/>
      <c r="EQR17" s="63"/>
      <c r="EQS17" s="63"/>
      <c r="EQT17" s="63"/>
      <c r="EQU17" s="63"/>
      <c r="EQV17" s="63"/>
      <c r="EQW17" s="63"/>
      <c r="EQX17" s="63"/>
      <c r="EQY17" s="63"/>
      <c r="EQZ17" s="63"/>
      <c r="ERA17" s="63"/>
      <c r="ERB17" s="63"/>
      <c r="ERC17" s="63"/>
      <c r="ERD17" s="63"/>
      <c r="ERE17" s="63"/>
      <c r="ERF17" s="63"/>
      <c r="ERG17" s="63"/>
      <c r="ERH17" s="63"/>
      <c r="ERI17" s="63"/>
      <c r="ERJ17" s="63"/>
      <c r="ERK17" s="63"/>
      <c r="ERL17" s="63"/>
      <c r="ERM17" s="63"/>
      <c r="ERN17" s="63"/>
      <c r="ERO17" s="63"/>
      <c r="ERP17" s="63"/>
      <c r="ERQ17" s="63"/>
      <c r="ERR17" s="63"/>
      <c r="ERS17" s="63"/>
      <c r="ERT17" s="63"/>
      <c r="ERU17" s="63"/>
      <c r="ERV17" s="63"/>
      <c r="ERW17" s="63"/>
      <c r="ERX17" s="63"/>
      <c r="ERY17" s="63"/>
      <c r="ERZ17" s="63"/>
      <c r="ESA17" s="63"/>
      <c r="ESB17" s="63"/>
      <c r="ESC17" s="63"/>
      <c r="ESD17" s="63"/>
      <c r="ESE17" s="63"/>
      <c r="ESF17" s="63"/>
      <c r="ESG17" s="63"/>
      <c r="ESH17" s="63"/>
      <c r="ESI17" s="63"/>
      <c r="ESJ17" s="63"/>
      <c r="ESK17" s="63"/>
      <c r="ESL17" s="63"/>
      <c r="ESM17" s="63"/>
      <c r="ESN17" s="63"/>
      <c r="ESO17" s="63"/>
      <c r="ESP17" s="63"/>
      <c r="ESQ17" s="63"/>
      <c r="ESR17" s="63"/>
      <c r="ESS17" s="63"/>
      <c r="EST17" s="63"/>
      <c r="ESU17" s="63"/>
      <c r="ESV17" s="63"/>
      <c r="ESW17" s="63"/>
      <c r="ESX17" s="63"/>
      <c r="ESY17" s="63"/>
      <c r="ESZ17" s="63"/>
      <c r="ETA17" s="63"/>
      <c r="ETB17" s="63"/>
      <c r="ETC17" s="63"/>
      <c r="ETD17" s="63"/>
      <c r="ETE17" s="63"/>
      <c r="ETF17" s="63"/>
      <c r="ETG17" s="63"/>
      <c r="ETH17" s="63"/>
      <c r="ETI17" s="63"/>
      <c r="ETJ17" s="63"/>
      <c r="ETK17" s="63"/>
      <c r="ETL17" s="63"/>
      <c r="ETM17" s="63"/>
      <c r="ETN17" s="63"/>
      <c r="ETO17" s="63"/>
      <c r="ETP17" s="63"/>
      <c r="ETQ17" s="63"/>
      <c r="ETR17" s="63"/>
      <c r="ETS17" s="63"/>
      <c r="ETT17" s="63"/>
      <c r="ETU17" s="63"/>
      <c r="ETV17" s="63"/>
      <c r="ETW17" s="63"/>
      <c r="ETX17" s="63"/>
      <c r="ETY17" s="63"/>
      <c r="ETZ17" s="63"/>
      <c r="EUA17" s="63"/>
      <c r="EUB17" s="63"/>
      <c r="EUC17" s="63"/>
      <c r="EUD17" s="63"/>
      <c r="EUE17" s="63"/>
      <c r="EUF17" s="63"/>
      <c r="EUG17" s="63"/>
      <c r="EUH17" s="63"/>
      <c r="EUI17" s="63"/>
      <c r="EUJ17" s="63"/>
      <c r="EUK17" s="63"/>
      <c r="EUL17" s="63"/>
      <c r="EUM17" s="63"/>
      <c r="EUN17" s="63"/>
      <c r="EUO17" s="63"/>
      <c r="EUP17" s="63"/>
      <c r="EUQ17" s="63"/>
      <c r="EUR17" s="63"/>
      <c r="EUS17" s="63"/>
      <c r="EUT17" s="63"/>
      <c r="EUU17" s="63"/>
      <c r="EUV17" s="63"/>
      <c r="EUW17" s="63"/>
      <c r="EUX17" s="63"/>
      <c r="EUY17" s="63"/>
      <c r="EUZ17" s="63"/>
      <c r="EVA17" s="63"/>
      <c r="EVB17" s="63"/>
      <c r="EVC17" s="63"/>
      <c r="EVD17" s="63"/>
      <c r="EVE17" s="63"/>
      <c r="EVF17" s="63"/>
      <c r="EVG17" s="63"/>
      <c r="EVH17" s="63"/>
      <c r="EVI17" s="63"/>
      <c r="EVJ17" s="63"/>
      <c r="EVK17" s="63"/>
      <c r="EVL17" s="63"/>
      <c r="EVM17" s="63"/>
      <c r="EVN17" s="63"/>
      <c r="EVO17" s="63"/>
      <c r="EVP17" s="63"/>
      <c r="EVQ17" s="63"/>
      <c r="EVR17" s="63"/>
      <c r="EVS17" s="63"/>
      <c r="EVT17" s="63"/>
      <c r="EVU17" s="63"/>
      <c r="EVV17" s="63"/>
      <c r="EVW17" s="63"/>
      <c r="EVX17" s="63"/>
      <c r="EVY17" s="63"/>
      <c r="EVZ17" s="63"/>
      <c r="EWA17" s="63"/>
      <c r="EWB17" s="63"/>
      <c r="EWC17" s="63"/>
      <c r="EWD17" s="63"/>
      <c r="EWE17" s="63"/>
      <c r="EWF17" s="63"/>
      <c r="EWG17" s="63"/>
      <c r="EWH17" s="63"/>
      <c r="EWI17" s="63"/>
      <c r="EWJ17" s="63"/>
      <c r="EWK17" s="63"/>
      <c r="EWL17" s="63"/>
      <c r="EWM17" s="63"/>
      <c r="EWN17" s="63"/>
      <c r="EWO17" s="63"/>
      <c r="EWP17" s="63"/>
      <c r="EWQ17" s="63"/>
      <c r="EWR17" s="63"/>
      <c r="EWS17" s="63"/>
      <c r="EWT17" s="63"/>
      <c r="EWU17" s="63"/>
      <c r="EWV17" s="63"/>
      <c r="EWW17" s="63"/>
      <c r="EWX17" s="63"/>
      <c r="EWY17" s="63"/>
      <c r="EWZ17" s="63"/>
      <c r="EXA17" s="63"/>
      <c r="EXB17" s="63"/>
      <c r="EXC17" s="63"/>
      <c r="EXD17" s="63"/>
      <c r="EXE17" s="63"/>
      <c r="EXF17" s="63"/>
      <c r="EXG17" s="63"/>
      <c r="EXH17" s="63"/>
      <c r="EXI17" s="63"/>
      <c r="EXJ17" s="63"/>
      <c r="EXK17" s="63"/>
      <c r="EXL17" s="63"/>
      <c r="EXM17" s="63"/>
      <c r="EXN17" s="63"/>
      <c r="EXO17" s="63"/>
      <c r="EXP17" s="63"/>
      <c r="EXQ17" s="63"/>
      <c r="EXR17" s="63"/>
      <c r="EXS17" s="63"/>
      <c r="EXT17" s="63"/>
      <c r="EXU17" s="63"/>
      <c r="EXV17" s="63"/>
      <c r="EXW17" s="63"/>
      <c r="EXX17" s="63"/>
      <c r="EXY17" s="63"/>
      <c r="EXZ17" s="63"/>
      <c r="EYA17" s="63"/>
      <c r="EYB17" s="63"/>
      <c r="EYC17" s="63"/>
      <c r="EYD17" s="63"/>
      <c r="EYE17" s="63"/>
      <c r="EYF17" s="63"/>
      <c r="EYG17" s="63"/>
      <c r="EYH17" s="63"/>
      <c r="EYI17" s="63"/>
      <c r="EYJ17" s="63"/>
      <c r="EYK17" s="63"/>
      <c r="EYL17" s="63"/>
      <c r="EYM17" s="63"/>
      <c r="EYN17" s="63"/>
      <c r="EYO17" s="63"/>
      <c r="EYP17" s="63"/>
      <c r="EYQ17" s="63"/>
      <c r="EYR17" s="63"/>
      <c r="EYS17" s="63"/>
      <c r="EYT17" s="63"/>
      <c r="EYU17" s="63"/>
      <c r="EYV17" s="63"/>
      <c r="EYW17" s="63"/>
      <c r="EYX17" s="63"/>
      <c r="EYY17" s="63"/>
      <c r="EYZ17" s="63"/>
      <c r="EZA17" s="63"/>
      <c r="EZB17" s="63"/>
      <c r="EZC17" s="63"/>
      <c r="EZD17" s="63"/>
      <c r="EZE17" s="63"/>
      <c r="EZF17" s="63"/>
      <c r="EZG17" s="63"/>
      <c r="EZH17" s="63"/>
      <c r="EZI17" s="63"/>
      <c r="EZJ17" s="63"/>
      <c r="EZK17" s="63"/>
      <c r="EZL17" s="63"/>
      <c r="EZM17" s="63"/>
      <c r="EZN17" s="63"/>
      <c r="EZO17" s="63"/>
      <c r="EZP17" s="63"/>
      <c r="EZQ17" s="63"/>
      <c r="EZR17" s="63"/>
      <c r="EZS17" s="63"/>
      <c r="EZT17" s="63"/>
      <c r="EZU17" s="63"/>
      <c r="EZV17" s="63"/>
      <c r="EZW17" s="63"/>
      <c r="EZX17" s="63"/>
      <c r="EZY17" s="63"/>
      <c r="EZZ17" s="63"/>
      <c r="FAA17" s="63"/>
      <c r="FAB17" s="63"/>
      <c r="FAC17" s="63"/>
      <c r="FAD17" s="63"/>
      <c r="FAE17" s="63"/>
      <c r="FAF17" s="63"/>
      <c r="FAG17" s="63"/>
      <c r="FAH17" s="63"/>
      <c r="FAI17" s="63"/>
      <c r="FAJ17" s="63"/>
      <c r="FAK17" s="63"/>
      <c r="FAL17" s="63"/>
      <c r="FAM17" s="63"/>
      <c r="FAN17" s="63"/>
      <c r="FAO17" s="63"/>
      <c r="FAP17" s="63"/>
      <c r="FAQ17" s="63"/>
      <c r="FAR17" s="63"/>
      <c r="FAS17" s="63"/>
      <c r="FAT17" s="63"/>
      <c r="FAU17" s="63"/>
      <c r="FAV17" s="63"/>
      <c r="FAW17" s="63"/>
      <c r="FAX17" s="63"/>
      <c r="FAY17" s="63"/>
      <c r="FAZ17" s="63"/>
      <c r="FBA17" s="63"/>
      <c r="FBB17" s="63"/>
      <c r="FBC17" s="63"/>
      <c r="FBD17" s="63"/>
      <c r="FBE17" s="63"/>
      <c r="FBF17" s="63"/>
      <c r="FBG17" s="63"/>
      <c r="FBH17" s="63"/>
      <c r="FBI17" s="63"/>
      <c r="FBJ17" s="63"/>
      <c r="FBK17" s="63"/>
      <c r="FBL17" s="63"/>
      <c r="FBM17" s="63"/>
      <c r="FBN17" s="63"/>
      <c r="FBO17" s="63"/>
      <c r="FBP17" s="63"/>
      <c r="FBQ17" s="63"/>
      <c r="FBR17" s="63"/>
      <c r="FBS17" s="63"/>
      <c r="FBT17" s="63"/>
      <c r="FBU17" s="63"/>
      <c r="FBV17" s="63"/>
      <c r="FBW17" s="63"/>
      <c r="FBX17" s="63"/>
      <c r="FBY17" s="63"/>
      <c r="FBZ17" s="63"/>
      <c r="FCA17" s="63"/>
      <c r="FCB17" s="63"/>
      <c r="FCC17" s="63"/>
      <c r="FCD17" s="63"/>
      <c r="FCE17" s="63"/>
      <c r="FCF17" s="63"/>
      <c r="FCG17" s="63"/>
      <c r="FCH17" s="63"/>
      <c r="FCI17" s="63"/>
      <c r="FCJ17" s="63"/>
      <c r="FCK17" s="63"/>
      <c r="FCL17" s="63"/>
      <c r="FCM17" s="63"/>
      <c r="FCN17" s="63"/>
      <c r="FCO17" s="63"/>
      <c r="FCP17" s="63"/>
      <c r="FCQ17" s="63"/>
      <c r="FCR17" s="63"/>
      <c r="FCS17" s="63"/>
      <c r="FCT17" s="63"/>
      <c r="FCU17" s="63"/>
      <c r="FCV17" s="63"/>
      <c r="FCW17" s="63"/>
      <c r="FCX17" s="63"/>
      <c r="FCY17" s="63"/>
      <c r="FCZ17" s="63"/>
      <c r="FDA17" s="63"/>
      <c r="FDB17" s="63"/>
      <c r="FDC17" s="63"/>
      <c r="FDD17" s="63"/>
      <c r="FDE17" s="63"/>
      <c r="FDF17" s="63"/>
      <c r="FDG17" s="63"/>
      <c r="FDH17" s="63"/>
      <c r="FDI17" s="63"/>
      <c r="FDJ17" s="63"/>
      <c r="FDK17" s="63"/>
      <c r="FDL17" s="63"/>
      <c r="FDM17" s="63"/>
      <c r="FDN17" s="63"/>
      <c r="FDO17" s="63"/>
      <c r="FDP17" s="63"/>
      <c r="FDQ17" s="63"/>
      <c r="FDR17" s="63"/>
      <c r="FDS17" s="63"/>
      <c r="FDT17" s="63"/>
      <c r="FDU17" s="63"/>
      <c r="FDV17" s="63"/>
      <c r="FDW17" s="63"/>
      <c r="FDX17" s="63"/>
      <c r="FDY17" s="63"/>
      <c r="FDZ17" s="63"/>
      <c r="FEA17" s="63"/>
      <c r="FEB17" s="63"/>
      <c r="FEC17" s="63"/>
      <c r="FED17" s="63"/>
      <c r="FEE17" s="63"/>
      <c r="FEF17" s="63"/>
      <c r="FEG17" s="63"/>
      <c r="FEH17" s="63"/>
      <c r="FEI17" s="63"/>
      <c r="FEJ17" s="63"/>
      <c r="FEK17" s="63"/>
      <c r="FEL17" s="63"/>
      <c r="FEM17" s="63"/>
      <c r="FEN17" s="63"/>
      <c r="FEO17" s="63"/>
      <c r="FEP17" s="63"/>
      <c r="FEQ17" s="63"/>
      <c r="FER17" s="63"/>
      <c r="FES17" s="63"/>
      <c r="FET17" s="63"/>
      <c r="FEU17" s="63"/>
      <c r="FEV17" s="63"/>
      <c r="FEW17" s="63"/>
      <c r="FEX17" s="63"/>
      <c r="FEY17" s="63"/>
      <c r="FEZ17" s="63"/>
      <c r="FFA17" s="63"/>
      <c r="FFB17" s="63"/>
      <c r="FFC17" s="63"/>
      <c r="FFD17" s="63"/>
      <c r="FFE17" s="63"/>
      <c r="FFF17" s="63"/>
      <c r="FFG17" s="63"/>
      <c r="FFH17" s="63"/>
      <c r="FFI17" s="63"/>
      <c r="FFJ17" s="63"/>
      <c r="FFK17" s="63"/>
      <c r="FFL17" s="63"/>
      <c r="FFM17" s="63"/>
      <c r="FFN17" s="63"/>
      <c r="FFO17" s="63"/>
      <c r="FFP17" s="63"/>
      <c r="FFQ17" s="63"/>
      <c r="FFR17" s="63"/>
      <c r="FFS17" s="63"/>
      <c r="FFT17" s="63"/>
      <c r="FFU17" s="63"/>
      <c r="FFV17" s="63"/>
      <c r="FFW17" s="63"/>
      <c r="FFX17" s="63"/>
      <c r="FFY17" s="63"/>
      <c r="FFZ17" s="63"/>
      <c r="FGA17" s="63"/>
      <c r="FGB17" s="63"/>
      <c r="FGC17" s="63"/>
      <c r="FGD17" s="63"/>
      <c r="FGE17" s="63"/>
      <c r="FGF17" s="63"/>
      <c r="FGG17" s="63"/>
      <c r="FGH17" s="63"/>
      <c r="FGI17" s="63"/>
      <c r="FGJ17" s="63"/>
      <c r="FGK17" s="63"/>
      <c r="FGL17" s="63"/>
      <c r="FGM17" s="63"/>
      <c r="FGN17" s="63"/>
      <c r="FGO17" s="63"/>
      <c r="FGP17" s="63"/>
      <c r="FGQ17" s="63"/>
      <c r="FGR17" s="63"/>
      <c r="FGS17" s="63"/>
      <c r="FGT17" s="63"/>
      <c r="FGU17" s="63"/>
      <c r="FGV17" s="63"/>
      <c r="FGW17" s="63"/>
      <c r="FGX17" s="63"/>
      <c r="FGY17" s="63"/>
      <c r="FGZ17" s="63"/>
      <c r="FHA17" s="63"/>
      <c r="FHB17" s="63"/>
      <c r="FHC17" s="63"/>
      <c r="FHD17" s="63"/>
      <c r="FHE17" s="63"/>
      <c r="FHF17" s="63"/>
      <c r="FHG17" s="63"/>
      <c r="FHH17" s="63"/>
      <c r="FHI17" s="63"/>
      <c r="FHJ17" s="63"/>
      <c r="FHK17" s="63"/>
      <c r="FHL17" s="63"/>
      <c r="FHM17" s="63"/>
      <c r="FHN17" s="63"/>
      <c r="FHO17" s="63"/>
      <c r="FHP17" s="63"/>
      <c r="FHQ17" s="63"/>
      <c r="FHR17" s="63"/>
      <c r="FHS17" s="63"/>
      <c r="FHT17" s="63"/>
      <c r="FHU17" s="63"/>
      <c r="FHV17" s="63"/>
      <c r="FHW17" s="63"/>
      <c r="FHX17" s="63"/>
      <c r="FHY17" s="63"/>
      <c r="FHZ17" s="63"/>
      <c r="FIA17" s="63"/>
      <c r="FIB17" s="63"/>
      <c r="FIC17" s="63"/>
      <c r="FID17" s="63"/>
      <c r="FIE17" s="63"/>
      <c r="FIF17" s="63"/>
      <c r="FIG17" s="63"/>
      <c r="FIH17" s="63"/>
      <c r="FII17" s="63"/>
      <c r="FIJ17" s="63"/>
      <c r="FIK17" s="63"/>
      <c r="FIL17" s="63"/>
      <c r="FIM17" s="63"/>
      <c r="FIN17" s="63"/>
      <c r="FIO17" s="63"/>
      <c r="FIP17" s="63"/>
      <c r="FIQ17" s="63"/>
      <c r="FIR17" s="63"/>
      <c r="FIS17" s="63"/>
      <c r="FIT17" s="63"/>
      <c r="FIU17" s="63"/>
      <c r="FIV17" s="63"/>
      <c r="FIW17" s="63"/>
      <c r="FIX17" s="63"/>
      <c r="FIY17" s="63"/>
      <c r="FIZ17" s="63"/>
      <c r="FJA17" s="63"/>
      <c r="FJB17" s="63"/>
      <c r="FJC17" s="63"/>
      <c r="FJD17" s="63"/>
      <c r="FJE17" s="63"/>
      <c r="FJF17" s="63"/>
      <c r="FJG17" s="63"/>
      <c r="FJH17" s="63"/>
      <c r="FJI17" s="63"/>
      <c r="FJJ17" s="63"/>
      <c r="FJK17" s="63"/>
      <c r="FJL17" s="63"/>
      <c r="FJM17" s="63"/>
      <c r="FJN17" s="63"/>
      <c r="FJO17" s="63"/>
      <c r="FJP17" s="63"/>
      <c r="FJQ17" s="63"/>
      <c r="FJR17" s="63"/>
      <c r="FJS17" s="63"/>
      <c r="FJT17" s="63"/>
      <c r="FJU17" s="63"/>
      <c r="FJV17" s="63"/>
      <c r="FJW17" s="63"/>
      <c r="FJX17" s="63"/>
      <c r="FJY17" s="63"/>
      <c r="FJZ17" s="63"/>
      <c r="FKA17" s="63"/>
      <c r="FKB17" s="63"/>
      <c r="FKC17" s="63"/>
      <c r="FKD17" s="63"/>
      <c r="FKE17" s="63"/>
      <c r="FKF17" s="63"/>
      <c r="FKG17" s="63"/>
      <c r="FKH17" s="63"/>
      <c r="FKI17" s="63"/>
      <c r="FKJ17" s="63"/>
      <c r="FKK17" s="63"/>
      <c r="FKL17" s="63"/>
      <c r="FKM17" s="63"/>
      <c r="FKN17" s="63"/>
      <c r="FKO17" s="63"/>
      <c r="FKP17" s="63"/>
      <c r="FKQ17" s="63"/>
      <c r="FKR17" s="63"/>
      <c r="FKS17" s="63"/>
      <c r="FKT17" s="63"/>
      <c r="FKU17" s="63"/>
      <c r="FKV17" s="63"/>
      <c r="FKW17" s="63"/>
      <c r="FKX17" s="63"/>
      <c r="FKY17" s="63"/>
      <c r="FKZ17" s="63"/>
      <c r="FLA17" s="63"/>
      <c r="FLB17" s="63"/>
      <c r="FLC17" s="63"/>
      <c r="FLD17" s="63"/>
      <c r="FLE17" s="63"/>
      <c r="FLF17" s="63"/>
      <c r="FLG17" s="63"/>
      <c r="FLH17" s="63"/>
      <c r="FLI17" s="63"/>
      <c r="FLJ17" s="63"/>
      <c r="FLK17" s="63"/>
      <c r="FLL17" s="63"/>
      <c r="FLM17" s="63"/>
      <c r="FLN17" s="63"/>
      <c r="FLO17" s="63"/>
      <c r="FLP17" s="63"/>
      <c r="FLQ17" s="63"/>
      <c r="FLR17" s="63"/>
      <c r="FLS17" s="63"/>
      <c r="FLT17" s="63"/>
      <c r="FLU17" s="63"/>
      <c r="FLV17" s="63"/>
      <c r="FLW17" s="63"/>
      <c r="FLX17" s="63"/>
      <c r="FLY17" s="63"/>
      <c r="FLZ17" s="63"/>
      <c r="FMA17" s="63"/>
      <c r="FMB17" s="63"/>
      <c r="FMC17" s="63"/>
      <c r="FMD17" s="63"/>
      <c r="FME17" s="63"/>
      <c r="FMF17" s="63"/>
      <c r="FMG17" s="63"/>
      <c r="FMH17" s="63"/>
      <c r="FMI17" s="63"/>
      <c r="FMJ17" s="63"/>
      <c r="FMK17" s="63"/>
      <c r="FML17" s="63"/>
      <c r="FMM17" s="63"/>
      <c r="FMN17" s="63"/>
      <c r="FMO17" s="63"/>
      <c r="FMP17" s="63"/>
      <c r="FMQ17" s="63"/>
      <c r="FMR17" s="63"/>
      <c r="FMS17" s="63"/>
      <c r="FMT17" s="63"/>
      <c r="FMU17" s="63"/>
      <c r="FMV17" s="63"/>
      <c r="FMW17" s="63"/>
      <c r="FMX17" s="63"/>
      <c r="FMY17" s="63"/>
      <c r="FMZ17" s="63"/>
      <c r="FNA17" s="63"/>
      <c r="FNB17" s="63"/>
      <c r="FNC17" s="63"/>
      <c r="FND17" s="63"/>
      <c r="FNE17" s="63"/>
      <c r="FNF17" s="63"/>
      <c r="FNG17" s="63"/>
      <c r="FNH17" s="63"/>
      <c r="FNI17" s="63"/>
      <c r="FNJ17" s="63"/>
      <c r="FNK17" s="63"/>
      <c r="FNL17" s="63"/>
      <c r="FNM17" s="63"/>
      <c r="FNN17" s="63"/>
      <c r="FNO17" s="63"/>
      <c r="FNP17" s="63"/>
      <c r="FNQ17" s="63"/>
      <c r="FNR17" s="63"/>
      <c r="FNS17" s="63"/>
      <c r="FNT17" s="63"/>
      <c r="FNU17" s="63"/>
      <c r="FNV17" s="63"/>
      <c r="FNW17" s="63"/>
      <c r="FNX17" s="63"/>
      <c r="FNY17" s="63"/>
      <c r="FNZ17" s="63"/>
      <c r="FOA17" s="63"/>
      <c r="FOB17" s="63"/>
      <c r="FOC17" s="63"/>
      <c r="FOD17" s="63"/>
      <c r="FOE17" s="63"/>
      <c r="FOF17" s="63"/>
      <c r="FOG17" s="63"/>
      <c r="FOH17" s="63"/>
      <c r="FOI17" s="63"/>
      <c r="FOJ17" s="63"/>
      <c r="FOK17" s="63"/>
      <c r="FOL17" s="63"/>
      <c r="FOM17" s="63"/>
      <c r="FON17" s="63"/>
      <c r="FOO17" s="63"/>
      <c r="FOP17" s="63"/>
      <c r="FOQ17" s="63"/>
      <c r="FOR17" s="63"/>
      <c r="FOS17" s="63"/>
      <c r="FOT17" s="63"/>
      <c r="FOU17" s="63"/>
      <c r="FOV17" s="63"/>
      <c r="FOW17" s="63"/>
      <c r="FOX17" s="63"/>
      <c r="FOY17" s="63"/>
      <c r="FOZ17" s="63"/>
      <c r="FPA17" s="63"/>
      <c r="FPB17" s="63"/>
      <c r="FPC17" s="63"/>
      <c r="FPD17" s="63"/>
      <c r="FPE17" s="63"/>
      <c r="FPF17" s="63"/>
      <c r="FPG17" s="63"/>
      <c r="FPH17" s="63"/>
      <c r="FPI17" s="63"/>
      <c r="FPJ17" s="63"/>
      <c r="FPK17" s="63"/>
      <c r="FPL17" s="63"/>
      <c r="FPM17" s="63"/>
      <c r="FPN17" s="63"/>
      <c r="FPO17" s="63"/>
      <c r="FPP17" s="63"/>
      <c r="FPQ17" s="63"/>
      <c r="FPR17" s="63"/>
      <c r="FPS17" s="63"/>
      <c r="FPT17" s="63"/>
      <c r="FPU17" s="63"/>
      <c r="FPV17" s="63"/>
      <c r="FPW17" s="63"/>
      <c r="FPX17" s="63"/>
      <c r="FPY17" s="63"/>
      <c r="FPZ17" s="63"/>
      <c r="FQA17" s="63"/>
      <c r="FQB17" s="63"/>
      <c r="FQC17" s="63"/>
      <c r="FQD17" s="63"/>
      <c r="FQE17" s="63"/>
      <c r="FQF17" s="63"/>
      <c r="FQG17" s="63"/>
      <c r="FQH17" s="63"/>
      <c r="FQI17" s="63"/>
      <c r="FQJ17" s="63"/>
      <c r="FQK17" s="63"/>
      <c r="FQL17" s="63"/>
      <c r="FQM17" s="63"/>
      <c r="FQN17" s="63"/>
      <c r="FQO17" s="63"/>
      <c r="FQP17" s="63"/>
      <c r="FQQ17" s="63"/>
      <c r="FQR17" s="63"/>
      <c r="FQS17" s="63"/>
      <c r="FQT17" s="63"/>
      <c r="FQU17" s="63"/>
      <c r="FQV17" s="63"/>
      <c r="FQW17" s="63"/>
      <c r="FQX17" s="63"/>
      <c r="FQY17" s="63"/>
      <c r="FQZ17" s="63"/>
      <c r="FRA17" s="63"/>
      <c r="FRB17" s="63"/>
      <c r="FRC17" s="63"/>
      <c r="FRD17" s="63"/>
      <c r="FRE17" s="63"/>
      <c r="FRF17" s="63"/>
      <c r="FRG17" s="63"/>
      <c r="FRH17" s="63"/>
      <c r="FRI17" s="63"/>
      <c r="FRJ17" s="63"/>
      <c r="FRK17" s="63"/>
      <c r="FRL17" s="63"/>
      <c r="FRM17" s="63"/>
      <c r="FRN17" s="63"/>
      <c r="FRO17" s="63"/>
      <c r="FRP17" s="63"/>
      <c r="FRQ17" s="63"/>
      <c r="FRR17" s="63"/>
      <c r="FRS17" s="63"/>
      <c r="FRT17" s="63"/>
      <c r="FRU17" s="63"/>
      <c r="FRV17" s="63"/>
      <c r="FRW17" s="63"/>
      <c r="FRX17" s="63"/>
      <c r="FRY17" s="63"/>
      <c r="FRZ17" s="63"/>
      <c r="FSA17" s="63"/>
      <c r="FSB17" s="63"/>
      <c r="FSC17" s="63"/>
      <c r="FSD17" s="63"/>
      <c r="FSE17" s="63"/>
      <c r="FSF17" s="63"/>
      <c r="FSG17" s="63"/>
      <c r="FSH17" s="63"/>
      <c r="FSI17" s="63"/>
      <c r="FSJ17" s="63"/>
      <c r="FSK17" s="63"/>
      <c r="FSL17" s="63"/>
      <c r="FSM17" s="63"/>
      <c r="FSN17" s="63"/>
      <c r="FSO17" s="63"/>
      <c r="FSP17" s="63"/>
      <c r="FSQ17" s="63"/>
      <c r="FSR17" s="63"/>
      <c r="FSS17" s="63"/>
      <c r="FST17" s="63"/>
      <c r="FSU17" s="63"/>
      <c r="FSV17" s="63"/>
      <c r="FSW17" s="63"/>
      <c r="FSX17" s="63"/>
      <c r="FSY17" s="63"/>
      <c r="FSZ17" s="63"/>
      <c r="FTA17" s="63"/>
      <c r="FTB17" s="63"/>
      <c r="FTC17" s="63"/>
      <c r="FTD17" s="63"/>
      <c r="FTE17" s="63"/>
      <c r="FTF17" s="63"/>
      <c r="FTG17" s="63"/>
      <c r="FTH17" s="63"/>
      <c r="FTI17" s="63"/>
      <c r="FTJ17" s="63"/>
      <c r="FTK17" s="63"/>
      <c r="FTL17" s="63"/>
      <c r="FTM17" s="63"/>
      <c r="FTN17" s="63"/>
      <c r="FTO17" s="63"/>
      <c r="FTP17" s="63"/>
      <c r="FTQ17" s="63"/>
      <c r="FTR17" s="63"/>
      <c r="FTS17" s="63"/>
      <c r="FTT17" s="63"/>
      <c r="FTU17" s="63"/>
      <c r="FTV17" s="63"/>
      <c r="FTW17" s="63"/>
      <c r="FTX17" s="63"/>
      <c r="FTY17" s="63"/>
      <c r="FTZ17" s="63"/>
      <c r="FUA17" s="63"/>
      <c r="FUB17" s="63"/>
      <c r="FUC17" s="63"/>
      <c r="FUD17" s="63"/>
      <c r="FUE17" s="63"/>
      <c r="FUF17" s="63"/>
      <c r="FUG17" s="63"/>
      <c r="FUH17" s="63"/>
      <c r="FUI17" s="63"/>
      <c r="FUJ17" s="63"/>
      <c r="FUK17" s="63"/>
      <c r="FUL17" s="63"/>
      <c r="FUM17" s="63"/>
      <c r="FUN17" s="63"/>
      <c r="FUO17" s="63"/>
      <c r="FUP17" s="63"/>
      <c r="FUQ17" s="63"/>
      <c r="FUR17" s="63"/>
      <c r="FUS17" s="63"/>
      <c r="FUT17" s="63"/>
      <c r="FUU17" s="63"/>
      <c r="FUV17" s="63"/>
      <c r="FUW17" s="63"/>
      <c r="FUX17" s="63"/>
      <c r="FUY17" s="63"/>
      <c r="FUZ17" s="63"/>
      <c r="FVA17" s="63"/>
      <c r="FVB17" s="63"/>
      <c r="FVC17" s="63"/>
      <c r="FVD17" s="63"/>
      <c r="FVE17" s="63"/>
      <c r="FVF17" s="63"/>
      <c r="FVG17" s="63"/>
      <c r="FVH17" s="63"/>
      <c r="FVI17" s="63"/>
      <c r="FVJ17" s="63"/>
      <c r="FVK17" s="63"/>
      <c r="FVL17" s="63"/>
      <c r="FVM17" s="63"/>
      <c r="FVN17" s="63"/>
      <c r="FVO17" s="63"/>
      <c r="FVP17" s="63"/>
      <c r="FVQ17" s="63"/>
      <c r="FVR17" s="63"/>
      <c r="FVS17" s="63"/>
      <c r="FVT17" s="63"/>
      <c r="FVU17" s="63"/>
      <c r="FVV17" s="63"/>
      <c r="FVW17" s="63"/>
      <c r="FVX17" s="63"/>
      <c r="FVY17" s="63"/>
      <c r="FVZ17" s="63"/>
      <c r="FWA17" s="63"/>
      <c r="FWB17" s="63"/>
      <c r="FWC17" s="63"/>
      <c r="FWD17" s="63"/>
      <c r="FWE17" s="63"/>
      <c r="FWF17" s="63"/>
      <c r="FWG17" s="63"/>
      <c r="FWH17" s="63"/>
      <c r="FWI17" s="63"/>
      <c r="FWJ17" s="63"/>
      <c r="FWK17" s="63"/>
      <c r="FWL17" s="63"/>
      <c r="FWM17" s="63"/>
      <c r="FWN17" s="63"/>
      <c r="FWO17" s="63"/>
      <c r="FWP17" s="63"/>
      <c r="FWQ17" s="63"/>
      <c r="FWR17" s="63"/>
      <c r="FWS17" s="63"/>
      <c r="FWT17" s="63"/>
      <c r="FWU17" s="63"/>
      <c r="FWV17" s="63"/>
      <c r="FWW17" s="63"/>
      <c r="FWX17" s="63"/>
      <c r="FWY17" s="63"/>
      <c r="FWZ17" s="63"/>
      <c r="FXA17" s="63"/>
      <c r="FXB17" s="63"/>
      <c r="FXC17" s="63"/>
      <c r="FXD17" s="63"/>
      <c r="FXE17" s="63"/>
      <c r="FXF17" s="63"/>
      <c r="FXG17" s="63"/>
      <c r="FXH17" s="63"/>
      <c r="FXI17" s="63"/>
      <c r="FXJ17" s="63"/>
      <c r="FXK17" s="63"/>
      <c r="FXL17" s="63"/>
      <c r="FXM17" s="63"/>
      <c r="FXN17" s="63"/>
      <c r="FXO17" s="63"/>
      <c r="FXP17" s="63"/>
      <c r="FXQ17" s="63"/>
      <c r="FXR17" s="63"/>
      <c r="FXS17" s="63"/>
      <c r="FXT17" s="63"/>
      <c r="FXU17" s="63"/>
      <c r="FXV17" s="63"/>
      <c r="FXW17" s="63"/>
      <c r="FXX17" s="63"/>
      <c r="FXY17" s="63"/>
      <c r="FXZ17" s="63"/>
      <c r="FYA17" s="63"/>
      <c r="FYB17" s="63"/>
      <c r="FYC17" s="63"/>
      <c r="FYD17" s="63"/>
      <c r="FYE17" s="63"/>
      <c r="FYF17" s="63"/>
      <c r="FYG17" s="63"/>
      <c r="FYH17" s="63"/>
      <c r="FYI17" s="63"/>
      <c r="FYJ17" s="63"/>
      <c r="FYK17" s="63"/>
      <c r="FYL17" s="63"/>
      <c r="FYM17" s="63"/>
      <c r="FYN17" s="63"/>
      <c r="FYO17" s="63"/>
      <c r="FYP17" s="63"/>
      <c r="FYQ17" s="63"/>
      <c r="FYR17" s="63"/>
      <c r="FYS17" s="63"/>
      <c r="FYT17" s="63"/>
      <c r="FYU17" s="63"/>
      <c r="FYV17" s="63"/>
      <c r="FYW17" s="63"/>
      <c r="FYX17" s="63"/>
      <c r="FYY17" s="63"/>
      <c r="FYZ17" s="63"/>
      <c r="FZA17" s="63"/>
      <c r="FZB17" s="63"/>
      <c r="FZC17" s="63"/>
      <c r="FZD17" s="63"/>
      <c r="FZE17" s="63"/>
      <c r="FZF17" s="63"/>
      <c r="FZG17" s="63"/>
      <c r="FZH17" s="63"/>
      <c r="FZI17" s="63"/>
      <c r="FZJ17" s="63"/>
      <c r="FZK17" s="63"/>
      <c r="FZL17" s="63"/>
      <c r="FZM17" s="63"/>
      <c r="FZN17" s="63"/>
      <c r="FZO17" s="63"/>
      <c r="FZP17" s="63"/>
      <c r="FZQ17" s="63"/>
      <c r="FZR17" s="63"/>
      <c r="FZS17" s="63"/>
      <c r="FZT17" s="63"/>
      <c r="FZU17" s="63"/>
      <c r="FZV17" s="63"/>
      <c r="FZW17" s="63"/>
      <c r="FZX17" s="63"/>
      <c r="FZY17" s="63"/>
      <c r="FZZ17" s="63"/>
      <c r="GAA17" s="63"/>
      <c r="GAB17" s="63"/>
      <c r="GAC17" s="63"/>
      <c r="GAD17" s="63"/>
      <c r="GAE17" s="63"/>
      <c r="GAF17" s="63"/>
      <c r="GAG17" s="63"/>
      <c r="GAH17" s="63"/>
      <c r="GAI17" s="63"/>
      <c r="GAJ17" s="63"/>
      <c r="GAK17" s="63"/>
      <c r="GAL17" s="63"/>
      <c r="GAM17" s="63"/>
      <c r="GAN17" s="63"/>
      <c r="GAO17" s="63"/>
      <c r="GAP17" s="63"/>
      <c r="GAQ17" s="63"/>
      <c r="GAR17" s="63"/>
      <c r="GAS17" s="63"/>
      <c r="GAT17" s="63"/>
      <c r="GAU17" s="63"/>
      <c r="GAV17" s="63"/>
      <c r="GAW17" s="63"/>
      <c r="GAX17" s="63"/>
      <c r="GAY17" s="63"/>
      <c r="GAZ17" s="63"/>
      <c r="GBA17" s="63"/>
      <c r="GBB17" s="63"/>
      <c r="GBC17" s="63"/>
      <c r="GBD17" s="63"/>
      <c r="GBE17" s="63"/>
      <c r="GBF17" s="63"/>
      <c r="GBG17" s="63"/>
      <c r="GBH17" s="63"/>
      <c r="GBI17" s="63"/>
      <c r="GBJ17" s="63"/>
      <c r="GBK17" s="63"/>
      <c r="GBL17" s="63"/>
      <c r="GBM17" s="63"/>
      <c r="GBN17" s="63"/>
      <c r="GBO17" s="63"/>
      <c r="GBP17" s="63"/>
      <c r="GBQ17" s="63"/>
      <c r="GBR17" s="63"/>
      <c r="GBS17" s="63"/>
      <c r="GBT17" s="63"/>
      <c r="GBU17" s="63"/>
      <c r="GBV17" s="63"/>
      <c r="GBW17" s="63"/>
      <c r="GBX17" s="63"/>
      <c r="GBY17" s="63"/>
      <c r="GBZ17" s="63"/>
      <c r="GCA17" s="63"/>
      <c r="GCB17" s="63"/>
      <c r="GCC17" s="63"/>
      <c r="GCD17" s="63"/>
      <c r="GCE17" s="63"/>
      <c r="GCF17" s="63"/>
      <c r="GCG17" s="63"/>
      <c r="GCH17" s="63"/>
      <c r="GCI17" s="63"/>
      <c r="GCJ17" s="63"/>
      <c r="GCK17" s="63"/>
      <c r="GCL17" s="63"/>
      <c r="GCM17" s="63"/>
      <c r="GCN17" s="63"/>
      <c r="GCO17" s="63"/>
      <c r="GCP17" s="63"/>
      <c r="GCQ17" s="63"/>
      <c r="GCR17" s="63"/>
      <c r="GCS17" s="63"/>
      <c r="GCT17" s="63"/>
      <c r="GCU17" s="63"/>
      <c r="GCV17" s="63"/>
      <c r="GCW17" s="63"/>
      <c r="GCX17" s="63"/>
      <c r="GCY17" s="63"/>
      <c r="GCZ17" s="63"/>
      <c r="GDA17" s="63"/>
      <c r="GDB17" s="63"/>
      <c r="GDC17" s="63"/>
      <c r="GDD17" s="63"/>
      <c r="GDE17" s="63"/>
      <c r="GDF17" s="63"/>
      <c r="GDG17" s="63"/>
      <c r="GDH17" s="63"/>
      <c r="GDI17" s="63"/>
      <c r="GDJ17" s="63"/>
      <c r="GDK17" s="63"/>
      <c r="GDL17" s="63"/>
      <c r="GDM17" s="63"/>
      <c r="GDN17" s="63"/>
      <c r="GDO17" s="63"/>
      <c r="GDP17" s="63"/>
      <c r="GDQ17" s="63"/>
      <c r="GDR17" s="63"/>
      <c r="GDS17" s="63"/>
      <c r="GDT17" s="63"/>
      <c r="GDU17" s="63"/>
      <c r="GDV17" s="63"/>
      <c r="GDW17" s="63"/>
      <c r="GDX17" s="63"/>
      <c r="GDY17" s="63"/>
      <c r="GDZ17" s="63"/>
      <c r="GEA17" s="63"/>
      <c r="GEB17" s="63"/>
      <c r="GEC17" s="63"/>
      <c r="GED17" s="63"/>
      <c r="GEE17" s="63"/>
      <c r="GEF17" s="63"/>
      <c r="GEG17" s="63"/>
      <c r="GEH17" s="63"/>
      <c r="GEI17" s="63"/>
      <c r="GEJ17" s="63"/>
      <c r="GEK17" s="63"/>
      <c r="GEL17" s="63"/>
      <c r="GEM17" s="63"/>
      <c r="GEN17" s="63"/>
      <c r="GEO17" s="63"/>
      <c r="GEP17" s="63"/>
      <c r="GEQ17" s="63"/>
      <c r="GER17" s="63"/>
      <c r="GES17" s="63"/>
      <c r="GET17" s="63"/>
      <c r="GEU17" s="63"/>
      <c r="GEV17" s="63"/>
      <c r="GEW17" s="63"/>
      <c r="GEX17" s="63"/>
      <c r="GEY17" s="63"/>
      <c r="GEZ17" s="63"/>
      <c r="GFA17" s="63"/>
      <c r="GFB17" s="63"/>
      <c r="GFC17" s="63"/>
      <c r="GFD17" s="63"/>
      <c r="GFE17" s="63"/>
      <c r="GFF17" s="63"/>
      <c r="GFG17" s="63"/>
      <c r="GFH17" s="63"/>
      <c r="GFI17" s="63"/>
      <c r="GFJ17" s="63"/>
      <c r="GFK17" s="63"/>
      <c r="GFL17" s="63"/>
      <c r="GFM17" s="63"/>
      <c r="GFN17" s="63"/>
      <c r="GFO17" s="63"/>
      <c r="GFP17" s="63"/>
      <c r="GFQ17" s="63"/>
      <c r="GFR17" s="63"/>
      <c r="GFS17" s="63"/>
      <c r="GFT17" s="63"/>
      <c r="GFU17" s="63"/>
      <c r="GFV17" s="63"/>
      <c r="GFW17" s="63"/>
      <c r="GFX17" s="63"/>
      <c r="GFY17" s="63"/>
      <c r="GFZ17" s="63"/>
      <c r="GGA17" s="63"/>
      <c r="GGB17" s="63"/>
      <c r="GGC17" s="63"/>
      <c r="GGD17" s="63"/>
      <c r="GGE17" s="63"/>
      <c r="GGF17" s="63"/>
      <c r="GGG17" s="63"/>
      <c r="GGH17" s="63"/>
      <c r="GGI17" s="63"/>
      <c r="GGJ17" s="63"/>
      <c r="GGK17" s="63"/>
      <c r="GGL17" s="63"/>
      <c r="GGM17" s="63"/>
      <c r="GGN17" s="63"/>
      <c r="GGO17" s="63"/>
      <c r="GGP17" s="63"/>
      <c r="GGQ17" s="63"/>
      <c r="GGR17" s="63"/>
      <c r="GGS17" s="63"/>
      <c r="GGT17" s="63"/>
      <c r="GGU17" s="63"/>
      <c r="GGV17" s="63"/>
      <c r="GGW17" s="63"/>
      <c r="GGX17" s="63"/>
      <c r="GGY17" s="63"/>
      <c r="GGZ17" s="63"/>
      <c r="GHA17" s="63"/>
      <c r="GHB17" s="63"/>
      <c r="GHC17" s="63"/>
      <c r="GHD17" s="63"/>
      <c r="GHE17" s="63"/>
      <c r="GHF17" s="63"/>
      <c r="GHG17" s="63"/>
      <c r="GHH17" s="63"/>
      <c r="GHI17" s="63"/>
      <c r="GHJ17" s="63"/>
      <c r="GHK17" s="63"/>
      <c r="GHL17" s="63"/>
      <c r="GHM17" s="63"/>
      <c r="GHN17" s="63"/>
      <c r="GHO17" s="63"/>
      <c r="GHP17" s="63"/>
      <c r="GHQ17" s="63"/>
      <c r="GHR17" s="63"/>
      <c r="GHS17" s="63"/>
      <c r="GHT17" s="63"/>
      <c r="GHU17" s="63"/>
      <c r="GHV17" s="63"/>
      <c r="GHW17" s="63"/>
      <c r="GHX17" s="63"/>
      <c r="GHY17" s="63"/>
      <c r="GHZ17" s="63"/>
      <c r="GIA17" s="63"/>
      <c r="GIB17" s="63"/>
      <c r="GIC17" s="63"/>
      <c r="GID17" s="63"/>
      <c r="GIE17" s="63"/>
      <c r="GIF17" s="63"/>
      <c r="GIG17" s="63"/>
      <c r="GIH17" s="63"/>
      <c r="GII17" s="63"/>
      <c r="GIJ17" s="63"/>
      <c r="GIK17" s="63"/>
      <c r="GIL17" s="63"/>
      <c r="GIM17" s="63"/>
      <c r="GIN17" s="63"/>
      <c r="GIO17" s="63"/>
      <c r="GIP17" s="63"/>
      <c r="GIQ17" s="63"/>
      <c r="GIR17" s="63"/>
      <c r="GIS17" s="63"/>
      <c r="GIT17" s="63"/>
      <c r="GIU17" s="63"/>
      <c r="GIV17" s="63"/>
      <c r="GIW17" s="63"/>
      <c r="GIX17" s="63"/>
      <c r="GIY17" s="63"/>
      <c r="GIZ17" s="63"/>
      <c r="GJA17" s="63"/>
      <c r="GJB17" s="63"/>
      <c r="GJC17" s="63"/>
      <c r="GJD17" s="63"/>
      <c r="GJE17" s="63"/>
      <c r="GJF17" s="63"/>
      <c r="GJG17" s="63"/>
      <c r="GJH17" s="63"/>
      <c r="GJI17" s="63"/>
      <c r="GJJ17" s="63"/>
      <c r="GJK17" s="63"/>
      <c r="GJL17" s="63"/>
      <c r="GJM17" s="63"/>
      <c r="GJN17" s="63"/>
      <c r="GJO17" s="63"/>
      <c r="GJP17" s="63"/>
      <c r="GJQ17" s="63"/>
      <c r="GJR17" s="63"/>
      <c r="GJS17" s="63"/>
      <c r="GJT17" s="63"/>
      <c r="GJU17" s="63"/>
      <c r="GJV17" s="63"/>
      <c r="GJW17" s="63"/>
      <c r="GJX17" s="63"/>
      <c r="GJY17" s="63"/>
      <c r="GJZ17" s="63"/>
      <c r="GKA17" s="63"/>
      <c r="GKB17" s="63"/>
      <c r="GKC17" s="63"/>
      <c r="GKD17" s="63"/>
      <c r="GKE17" s="63"/>
      <c r="GKF17" s="63"/>
      <c r="GKG17" s="63"/>
      <c r="GKH17" s="63"/>
      <c r="GKI17" s="63"/>
      <c r="GKJ17" s="63"/>
      <c r="GKK17" s="63"/>
      <c r="GKL17" s="63"/>
      <c r="GKM17" s="63"/>
      <c r="GKN17" s="63"/>
      <c r="GKO17" s="63"/>
      <c r="GKP17" s="63"/>
      <c r="GKQ17" s="63"/>
      <c r="GKR17" s="63"/>
      <c r="GKS17" s="63"/>
      <c r="GKT17" s="63"/>
      <c r="GKU17" s="63"/>
      <c r="GKV17" s="63"/>
      <c r="GKW17" s="63"/>
      <c r="GKX17" s="63"/>
      <c r="GKY17" s="63"/>
      <c r="GKZ17" s="63"/>
      <c r="GLA17" s="63"/>
      <c r="GLB17" s="63"/>
      <c r="GLC17" s="63"/>
      <c r="GLD17" s="63"/>
      <c r="GLE17" s="63"/>
      <c r="GLF17" s="63"/>
      <c r="GLG17" s="63"/>
      <c r="GLH17" s="63"/>
      <c r="GLI17" s="63"/>
      <c r="GLJ17" s="63"/>
      <c r="GLK17" s="63"/>
      <c r="GLL17" s="63"/>
      <c r="GLM17" s="63"/>
      <c r="GLN17" s="63"/>
      <c r="GLO17" s="63"/>
      <c r="GLP17" s="63"/>
      <c r="GLQ17" s="63"/>
      <c r="GLR17" s="63"/>
      <c r="GLS17" s="63"/>
      <c r="GLT17" s="63"/>
      <c r="GLU17" s="63"/>
      <c r="GLV17" s="63"/>
      <c r="GLW17" s="63"/>
      <c r="GLX17" s="63"/>
      <c r="GLY17" s="63"/>
      <c r="GLZ17" s="63"/>
      <c r="GMA17" s="63"/>
      <c r="GMB17" s="63"/>
      <c r="GMC17" s="63"/>
      <c r="GMD17" s="63"/>
      <c r="GME17" s="63"/>
      <c r="GMF17" s="63"/>
      <c r="GMG17" s="63"/>
      <c r="GMH17" s="63"/>
      <c r="GMI17" s="63"/>
      <c r="GMJ17" s="63"/>
      <c r="GMK17" s="63"/>
      <c r="GML17" s="63"/>
      <c r="GMM17" s="63"/>
      <c r="GMN17" s="63"/>
      <c r="GMO17" s="63"/>
      <c r="GMP17" s="63"/>
      <c r="GMQ17" s="63"/>
      <c r="GMR17" s="63"/>
      <c r="GMS17" s="63"/>
      <c r="GMT17" s="63"/>
      <c r="GMU17" s="63"/>
      <c r="GMV17" s="63"/>
      <c r="GMW17" s="63"/>
      <c r="GMX17" s="63"/>
      <c r="GMY17" s="63"/>
      <c r="GMZ17" s="63"/>
      <c r="GNA17" s="63"/>
      <c r="GNB17" s="63"/>
      <c r="GNC17" s="63"/>
      <c r="GND17" s="63"/>
      <c r="GNE17" s="63"/>
      <c r="GNF17" s="63"/>
      <c r="GNG17" s="63"/>
      <c r="GNH17" s="63"/>
      <c r="GNI17" s="63"/>
      <c r="GNJ17" s="63"/>
      <c r="GNK17" s="63"/>
      <c r="GNL17" s="63"/>
      <c r="GNM17" s="63"/>
      <c r="GNN17" s="63"/>
      <c r="GNO17" s="63"/>
      <c r="GNP17" s="63"/>
      <c r="GNQ17" s="63"/>
      <c r="GNR17" s="63"/>
      <c r="GNS17" s="63"/>
      <c r="GNT17" s="63"/>
      <c r="GNU17" s="63"/>
      <c r="GNV17" s="63"/>
      <c r="GNW17" s="63"/>
      <c r="GNX17" s="63"/>
      <c r="GNY17" s="63"/>
      <c r="GNZ17" s="63"/>
      <c r="GOA17" s="63"/>
      <c r="GOB17" s="63"/>
      <c r="GOC17" s="63"/>
      <c r="GOD17" s="63"/>
      <c r="GOE17" s="63"/>
      <c r="GOF17" s="63"/>
      <c r="GOG17" s="63"/>
      <c r="GOH17" s="63"/>
      <c r="GOI17" s="63"/>
      <c r="GOJ17" s="63"/>
      <c r="GOK17" s="63"/>
      <c r="GOL17" s="63"/>
      <c r="GOM17" s="63"/>
      <c r="GON17" s="63"/>
      <c r="GOO17" s="63"/>
      <c r="GOP17" s="63"/>
      <c r="GOQ17" s="63"/>
      <c r="GOR17" s="63"/>
      <c r="GOS17" s="63"/>
      <c r="GOT17" s="63"/>
      <c r="GOU17" s="63"/>
      <c r="GOV17" s="63"/>
      <c r="GOW17" s="63"/>
      <c r="GOX17" s="63"/>
      <c r="GOY17" s="63"/>
      <c r="GOZ17" s="63"/>
      <c r="GPA17" s="63"/>
      <c r="GPB17" s="63"/>
      <c r="GPC17" s="63"/>
      <c r="GPD17" s="63"/>
      <c r="GPE17" s="63"/>
      <c r="GPF17" s="63"/>
      <c r="GPG17" s="63"/>
      <c r="GPH17" s="63"/>
      <c r="GPI17" s="63"/>
      <c r="GPJ17" s="63"/>
      <c r="GPK17" s="63"/>
      <c r="GPL17" s="63"/>
      <c r="GPM17" s="63"/>
      <c r="GPN17" s="63"/>
      <c r="GPO17" s="63"/>
      <c r="GPP17" s="63"/>
      <c r="GPQ17" s="63"/>
      <c r="GPR17" s="63"/>
      <c r="GPS17" s="63"/>
      <c r="GPT17" s="63"/>
      <c r="GPU17" s="63"/>
      <c r="GPV17" s="63"/>
      <c r="GPW17" s="63"/>
      <c r="GPX17" s="63"/>
      <c r="GPY17" s="63"/>
      <c r="GPZ17" s="63"/>
      <c r="GQA17" s="63"/>
      <c r="GQB17" s="63"/>
      <c r="GQC17" s="63"/>
      <c r="GQD17" s="63"/>
      <c r="GQE17" s="63"/>
      <c r="GQF17" s="63"/>
      <c r="GQG17" s="63"/>
      <c r="GQH17" s="63"/>
      <c r="GQI17" s="63"/>
      <c r="GQJ17" s="63"/>
      <c r="GQK17" s="63"/>
      <c r="GQL17" s="63"/>
      <c r="GQM17" s="63"/>
      <c r="GQN17" s="63"/>
      <c r="GQO17" s="63"/>
      <c r="GQP17" s="63"/>
      <c r="GQQ17" s="63"/>
      <c r="GQR17" s="63"/>
      <c r="GQS17" s="63"/>
      <c r="GQT17" s="63"/>
      <c r="GQU17" s="63"/>
      <c r="GQV17" s="63"/>
      <c r="GQW17" s="63"/>
      <c r="GQX17" s="63"/>
      <c r="GQY17" s="63"/>
      <c r="GQZ17" s="63"/>
      <c r="GRA17" s="63"/>
      <c r="GRB17" s="63"/>
      <c r="GRC17" s="63"/>
      <c r="GRD17" s="63"/>
      <c r="GRE17" s="63"/>
      <c r="GRF17" s="63"/>
      <c r="GRG17" s="63"/>
      <c r="GRH17" s="63"/>
      <c r="GRI17" s="63"/>
      <c r="GRJ17" s="63"/>
      <c r="GRK17" s="63"/>
      <c r="GRL17" s="63"/>
      <c r="GRM17" s="63"/>
      <c r="GRN17" s="63"/>
      <c r="GRO17" s="63"/>
      <c r="GRP17" s="63"/>
      <c r="GRQ17" s="63"/>
      <c r="GRR17" s="63"/>
      <c r="GRS17" s="63"/>
      <c r="GRT17" s="63"/>
      <c r="GRU17" s="63"/>
      <c r="GRV17" s="63"/>
      <c r="GRW17" s="63"/>
      <c r="GRX17" s="63"/>
      <c r="GRY17" s="63"/>
      <c r="GRZ17" s="63"/>
      <c r="GSA17" s="63"/>
      <c r="GSB17" s="63"/>
      <c r="GSC17" s="63"/>
      <c r="GSD17" s="63"/>
      <c r="GSE17" s="63"/>
      <c r="GSF17" s="63"/>
      <c r="GSG17" s="63"/>
      <c r="GSH17" s="63"/>
      <c r="GSI17" s="63"/>
      <c r="GSJ17" s="63"/>
      <c r="GSK17" s="63"/>
      <c r="GSL17" s="63"/>
      <c r="GSM17" s="63"/>
      <c r="GSN17" s="63"/>
      <c r="GSO17" s="63"/>
      <c r="GSP17" s="63"/>
      <c r="GSQ17" s="63"/>
      <c r="GSR17" s="63"/>
      <c r="GSS17" s="63"/>
      <c r="GST17" s="63"/>
      <c r="GSU17" s="63"/>
      <c r="GSV17" s="63"/>
      <c r="GSW17" s="63"/>
      <c r="GSX17" s="63"/>
      <c r="GSY17" s="63"/>
      <c r="GSZ17" s="63"/>
      <c r="GTA17" s="63"/>
      <c r="GTB17" s="63"/>
      <c r="GTC17" s="63"/>
      <c r="GTD17" s="63"/>
      <c r="GTE17" s="63"/>
      <c r="GTF17" s="63"/>
      <c r="GTG17" s="63"/>
      <c r="GTH17" s="63"/>
      <c r="GTI17" s="63"/>
      <c r="GTJ17" s="63"/>
      <c r="GTK17" s="63"/>
      <c r="GTL17" s="63"/>
      <c r="GTM17" s="63"/>
      <c r="GTN17" s="63"/>
      <c r="GTO17" s="63"/>
      <c r="GTP17" s="63"/>
      <c r="GTQ17" s="63"/>
      <c r="GTR17" s="63"/>
      <c r="GTS17" s="63"/>
      <c r="GTT17" s="63"/>
      <c r="GTU17" s="63"/>
      <c r="GTV17" s="63"/>
      <c r="GTW17" s="63"/>
      <c r="GTX17" s="63"/>
      <c r="GTY17" s="63"/>
      <c r="GTZ17" s="63"/>
      <c r="GUA17" s="63"/>
      <c r="GUB17" s="63"/>
      <c r="GUC17" s="63"/>
      <c r="GUD17" s="63"/>
      <c r="GUE17" s="63"/>
      <c r="GUF17" s="63"/>
      <c r="GUG17" s="63"/>
      <c r="GUH17" s="63"/>
      <c r="GUI17" s="63"/>
      <c r="GUJ17" s="63"/>
      <c r="GUK17" s="63"/>
      <c r="GUL17" s="63"/>
      <c r="GUM17" s="63"/>
      <c r="GUN17" s="63"/>
      <c r="GUO17" s="63"/>
      <c r="GUP17" s="63"/>
      <c r="GUQ17" s="63"/>
      <c r="GUR17" s="63"/>
      <c r="GUS17" s="63"/>
      <c r="GUT17" s="63"/>
      <c r="GUU17" s="63"/>
      <c r="GUV17" s="63"/>
      <c r="GUW17" s="63"/>
      <c r="GUX17" s="63"/>
      <c r="GUY17" s="63"/>
      <c r="GUZ17" s="63"/>
      <c r="GVA17" s="63"/>
      <c r="GVB17" s="63"/>
      <c r="GVC17" s="63"/>
      <c r="GVD17" s="63"/>
      <c r="GVE17" s="63"/>
      <c r="GVF17" s="63"/>
      <c r="GVG17" s="63"/>
      <c r="GVH17" s="63"/>
      <c r="GVI17" s="63"/>
      <c r="GVJ17" s="63"/>
      <c r="GVK17" s="63"/>
      <c r="GVL17" s="63"/>
      <c r="GVM17" s="63"/>
      <c r="GVN17" s="63"/>
      <c r="GVO17" s="63"/>
      <c r="GVP17" s="63"/>
      <c r="GVQ17" s="63"/>
      <c r="GVR17" s="63"/>
      <c r="GVS17" s="63"/>
      <c r="GVT17" s="63"/>
      <c r="GVU17" s="63"/>
      <c r="GVV17" s="63"/>
      <c r="GVW17" s="63"/>
      <c r="GVX17" s="63"/>
      <c r="GVY17" s="63"/>
      <c r="GVZ17" s="63"/>
      <c r="GWA17" s="63"/>
      <c r="GWB17" s="63"/>
      <c r="GWC17" s="63"/>
      <c r="GWD17" s="63"/>
      <c r="GWE17" s="63"/>
      <c r="GWF17" s="63"/>
      <c r="GWG17" s="63"/>
      <c r="GWH17" s="63"/>
      <c r="GWI17" s="63"/>
      <c r="GWJ17" s="63"/>
      <c r="GWK17" s="63"/>
      <c r="GWL17" s="63"/>
      <c r="GWM17" s="63"/>
      <c r="GWN17" s="63"/>
      <c r="GWO17" s="63"/>
      <c r="GWP17" s="63"/>
      <c r="GWQ17" s="63"/>
      <c r="GWR17" s="63"/>
      <c r="GWS17" s="63"/>
      <c r="GWT17" s="63"/>
      <c r="GWU17" s="63"/>
      <c r="GWV17" s="63"/>
      <c r="GWW17" s="63"/>
      <c r="GWX17" s="63"/>
      <c r="GWY17" s="63"/>
      <c r="GWZ17" s="63"/>
      <c r="GXA17" s="63"/>
      <c r="GXB17" s="63"/>
      <c r="GXC17" s="63"/>
      <c r="GXD17" s="63"/>
      <c r="GXE17" s="63"/>
      <c r="GXF17" s="63"/>
      <c r="GXG17" s="63"/>
      <c r="GXH17" s="63"/>
      <c r="GXI17" s="63"/>
      <c r="GXJ17" s="63"/>
      <c r="GXK17" s="63"/>
      <c r="GXL17" s="63"/>
      <c r="GXM17" s="63"/>
      <c r="GXN17" s="63"/>
      <c r="GXO17" s="63"/>
      <c r="GXP17" s="63"/>
      <c r="GXQ17" s="63"/>
      <c r="GXR17" s="63"/>
      <c r="GXS17" s="63"/>
      <c r="GXT17" s="63"/>
      <c r="GXU17" s="63"/>
      <c r="GXV17" s="63"/>
      <c r="GXW17" s="63"/>
      <c r="GXX17" s="63"/>
      <c r="GXY17" s="63"/>
      <c r="GXZ17" s="63"/>
      <c r="GYA17" s="63"/>
      <c r="GYB17" s="63"/>
      <c r="GYC17" s="63"/>
      <c r="GYD17" s="63"/>
      <c r="GYE17" s="63"/>
      <c r="GYF17" s="63"/>
      <c r="GYG17" s="63"/>
      <c r="GYH17" s="63"/>
      <c r="GYI17" s="63"/>
      <c r="GYJ17" s="63"/>
      <c r="GYK17" s="63"/>
      <c r="GYL17" s="63"/>
      <c r="GYM17" s="63"/>
      <c r="GYN17" s="63"/>
      <c r="GYO17" s="63"/>
      <c r="GYP17" s="63"/>
      <c r="GYQ17" s="63"/>
      <c r="GYR17" s="63"/>
      <c r="GYS17" s="63"/>
      <c r="GYT17" s="63"/>
      <c r="GYU17" s="63"/>
      <c r="GYV17" s="63"/>
      <c r="GYW17" s="63"/>
      <c r="GYX17" s="63"/>
      <c r="GYY17" s="63"/>
      <c r="GYZ17" s="63"/>
      <c r="GZA17" s="63"/>
      <c r="GZB17" s="63"/>
      <c r="GZC17" s="63"/>
      <c r="GZD17" s="63"/>
      <c r="GZE17" s="63"/>
      <c r="GZF17" s="63"/>
      <c r="GZG17" s="63"/>
      <c r="GZH17" s="63"/>
      <c r="GZI17" s="63"/>
      <c r="GZJ17" s="63"/>
      <c r="GZK17" s="63"/>
      <c r="GZL17" s="63"/>
      <c r="GZM17" s="63"/>
      <c r="GZN17" s="63"/>
      <c r="GZO17" s="63"/>
      <c r="GZP17" s="63"/>
      <c r="GZQ17" s="63"/>
      <c r="GZR17" s="63"/>
      <c r="GZS17" s="63"/>
      <c r="GZT17" s="63"/>
      <c r="GZU17" s="63"/>
      <c r="GZV17" s="63"/>
      <c r="GZW17" s="63"/>
      <c r="GZX17" s="63"/>
      <c r="GZY17" s="63"/>
      <c r="GZZ17" s="63"/>
      <c r="HAA17" s="63"/>
      <c r="HAB17" s="63"/>
      <c r="HAC17" s="63"/>
      <c r="HAD17" s="63"/>
      <c r="HAE17" s="63"/>
      <c r="HAF17" s="63"/>
      <c r="HAG17" s="63"/>
      <c r="HAH17" s="63"/>
      <c r="HAI17" s="63"/>
      <c r="HAJ17" s="63"/>
      <c r="HAK17" s="63"/>
      <c r="HAL17" s="63"/>
      <c r="HAM17" s="63"/>
      <c r="HAN17" s="63"/>
      <c r="HAO17" s="63"/>
      <c r="HAP17" s="63"/>
      <c r="HAQ17" s="63"/>
      <c r="HAR17" s="63"/>
      <c r="HAS17" s="63"/>
      <c r="HAT17" s="63"/>
      <c r="HAU17" s="63"/>
      <c r="HAV17" s="63"/>
      <c r="HAW17" s="63"/>
      <c r="HAX17" s="63"/>
      <c r="HAY17" s="63"/>
      <c r="HAZ17" s="63"/>
      <c r="HBA17" s="63"/>
      <c r="HBB17" s="63"/>
      <c r="HBC17" s="63"/>
      <c r="HBD17" s="63"/>
      <c r="HBE17" s="63"/>
      <c r="HBF17" s="63"/>
      <c r="HBG17" s="63"/>
      <c r="HBH17" s="63"/>
      <c r="HBI17" s="63"/>
      <c r="HBJ17" s="63"/>
      <c r="HBK17" s="63"/>
      <c r="HBL17" s="63"/>
      <c r="HBM17" s="63"/>
      <c r="HBN17" s="63"/>
      <c r="HBO17" s="63"/>
      <c r="HBP17" s="63"/>
      <c r="HBQ17" s="63"/>
      <c r="HBR17" s="63"/>
      <c r="HBS17" s="63"/>
      <c r="HBT17" s="63"/>
      <c r="HBU17" s="63"/>
      <c r="HBV17" s="63"/>
      <c r="HBW17" s="63"/>
      <c r="HBX17" s="63"/>
      <c r="HBY17" s="63"/>
      <c r="HBZ17" s="63"/>
      <c r="HCA17" s="63"/>
      <c r="HCB17" s="63"/>
      <c r="HCC17" s="63"/>
      <c r="HCD17" s="63"/>
      <c r="HCE17" s="63"/>
      <c r="HCF17" s="63"/>
      <c r="HCG17" s="63"/>
      <c r="HCH17" s="63"/>
      <c r="HCI17" s="63"/>
      <c r="HCJ17" s="63"/>
      <c r="HCK17" s="63"/>
      <c r="HCL17" s="63"/>
      <c r="HCM17" s="63"/>
      <c r="HCN17" s="63"/>
      <c r="HCO17" s="63"/>
      <c r="HCP17" s="63"/>
      <c r="HCQ17" s="63"/>
      <c r="HCR17" s="63"/>
      <c r="HCS17" s="63"/>
      <c r="HCT17" s="63"/>
      <c r="HCU17" s="63"/>
      <c r="HCV17" s="63"/>
      <c r="HCW17" s="63"/>
      <c r="HCX17" s="63"/>
      <c r="HCY17" s="63"/>
      <c r="HCZ17" s="63"/>
      <c r="HDA17" s="63"/>
      <c r="HDB17" s="63"/>
      <c r="HDC17" s="63"/>
      <c r="HDD17" s="63"/>
      <c r="HDE17" s="63"/>
      <c r="HDF17" s="63"/>
      <c r="HDG17" s="63"/>
      <c r="HDH17" s="63"/>
      <c r="HDI17" s="63"/>
      <c r="HDJ17" s="63"/>
      <c r="HDK17" s="63"/>
      <c r="HDL17" s="63"/>
      <c r="HDM17" s="63"/>
      <c r="HDN17" s="63"/>
      <c r="HDO17" s="63"/>
      <c r="HDP17" s="63"/>
      <c r="HDQ17" s="63"/>
      <c r="HDR17" s="63"/>
      <c r="HDS17" s="63"/>
      <c r="HDT17" s="63"/>
      <c r="HDU17" s="63"/>
      <c r="HDV17" s="63"/>
      <c r="HDW17" s="63"/>
      <c r="HDX17" s="63"/>
      <c r="HDY17" s="63"/>
      <c r="HDZ17" s="63"/>
      <c r="HEA17" s="63"/>
      <c r="HEB17" s="63"/>
      <c r="HEC17" s="63"/>
      <c r="HED17" s="63"/>
      <c r="HEE17" s="63"/>
      <c r="HEF17" s="63"/>
      <c r="HEG17" s="63"/>
      <c r="HEH17" s="63"/>
      <c r="HEI17" s="63"/>
      <c r="HEJ17" s="63"/>
      <c r="HEK17" s="63"/>
      <c r="HEL17" s="63"/>
      <c r="HEM17" s="63"/>
      <c r="HEN17" s="63"/>
      <c r="HEO17" s="63"/>
      <c r="HEP17" s="63"/>
      <c r="HEQ17" s="63"/>
      <c r="HER17" s="63"/>
      <c r="HES17" s="63"/>
      <c r="HET17" s="63"/>
      <c r="HEU17" s="63"/>
      <c r="HEV17" s="63"/>
      <c r="HEW17" s="63"/>
      <c r="HEX17" s="63"/>
      <c r="HEY17" s="63"/>
      <c r="HEZ17" s="63"/>
      <c r="HFA17" s="63"/>
      <c r="HFB17" s="63"/>
      <c r="HFC17" s="63"/>
      <c r="HFD17" s="63"/>
      <c r="HFE17" s="63"/>
      <c r="HFF17" s="63"/>
      <c r="HFG17" s="63"/>
      <c r="HFH17" s="63"/>
      <c r="HFI17" s="63"/>
      <c r="HFJ17" s="63"/>
      <c r="HFK17" s="63"/>
      <c r="HFL17" s="63"/>
      <c r="HFM17" s="63"/>
      <c r="HFN17" s="63"/>
      <c r="HFO17" s="63"/>
      <c r="HFP17" s="63"/>
      <c r="HFQ17" s="63"/>
      <c r="HFR17" s="63"/>
      <c r="HFS17" s="63"/>
      <c r="HFT17" s="63"/>
      <c r="HFU17" s="63"/>
      <c r="HFV17" s="63"/>
      <c r="HFW17" s="63"/>
      <c r="HFX17" s="63"/>
      <c r="HFY17" s="63"/>
      <c r="HFZ17" s="63"/>
      <c r="HGA17" s="63"/>
      <c r="HGB17" s="63"/>
      <c r="HGC17" s="63"/>
      <c r="HGD17" s="63"/>
      <c r="HGE17" s="63"/>
      <c r="HGF17" s="63"/>
      <c r="HGG17" s="63"/>
      <c r="HGH17" s="63"/>
      <c r="HGI17" s="63"/>
      <c r="HGJ17" s="63"/>
      <c r="HGK17" s="63"/>
      <c r="HGL17" s="63"/>
      <c r="HGM17" s="63"/>
      <c r="HGN17" s="63"/>
      <c r="HGO17" s="63"/>
      <c r="HGP17" s="63"/>
      <c r="HGQ17" s="63"/>
      <c r="HGR17" s="63"/>
      <c r="HGS17" s="63"/>
      <c r="HGT17" s="63"/>
      <c r="HGU17" s="63"/>
      <c r="HGV17" s="63"/>
      <c r="HGW17" s="63"/>
      <c r="HGX17" s="63"/>
      <c r="HGY17" s="63"/>
      <c r="HGZ17" s="63"/>
      <c r="HHA17" s="63"/>
      <c r="HHB17" s="63"/>
      <c r="HHC17" s="63"/>
      <c r="HHD17" s="63"/>
      <c r="HHE17" s="63"/>
      <c r="HHF17" s="63"/>
      <c r="HHG17" s="63"/>
      <c r="HHH17" s="63"/>
      <c r="HHI17" s="63"/>
      <c r="HHJ17" s="63"/>
      <c r="HHK17" s="63"/>
      <c r="HHL17" s="63"/>
      <c r="HHM17" s="63"/>
      <c r="HHN17" s="63"/>
      <c r="HHO17" s="63"/>
      <c r="HHP17" s="63"/>
      <c r="HHQ17" s="63"/>
      <c r="HHR17" s="63"/>
      <c r="HHS17" s="63"/>
      <c r="HHT17" s="63"/>
      <c r="HHU17" s="63"/>
      <c r="HHV17" s="63"/>
      <c r="HHW17" s="63"/>
      <c r="HHX17" s="63"/>
      <c r="HHY17" s="63"/>
      <c r="HHZ17" s="63"/>
      <c r="HIA17" s="63"/>
      <c r="HIB17" s="63"/>
      <c r="HIC17" s="63"/>
      <c r="HID17" s="63"/>
      <c r="HIE17" s="63"/>
      <c r="HIF17" s="63"/>
      <c r="HIG17" s="63"/>
      <c r="HIH17" s="63"/>
      <c r="HII17" s="63"/>
      <c r="HIJ17" s="63"/>
      <c r="HIK17" s="63"/>
      <c r="HIL17" s="63"/>
      <c r="HIM17" s="63"/>
      <c r="HIN17" s="63"/>
      <c r="HIO17" s="63"/>
      <c r="HIP17" s="63"/>
      <c r="HIQ17" s="63"/>
      <c r="HIR17" s="63"/>
      <c r="HIS17" s="63"/>
      <c r="HIT17" s="63"/>
      <c r="HIU17" s="63"/>
      <c r="HIV17" s="63"/>
      <c r="HIW17" s="63"/>
      <c r="HIX17" s="63"/>
      <c r="HIY17" s="63"/>
      <c r="HIZ17" s="63"/>
      <c r="HJA17" s="63"/>
      <c r="HJB17" s="63"/>
      <c r="HJC17" s="63"/>
      <c r="HJD17" s="63"/>
      <c r="HJE17" s="63"/>
      <c r="HJF17" s="63"/>
      <c r="HJG17" s="63"/>
      <c r="HJH17" s="63"/>
      <c r="HJI17" s="63"/>
      <c r="HJJ17" s="63"/>
      <c r="HJK17" s="63"/>
      <c r="HJL17" s="63"/>
      <c r="HJM17" s="63"/>
      <c r="HJN17" s="63"/>
      <c r="HJO17" s="63"/>
      <c r="HJP17" s="63"/>
      <c r="HJQ17" s="63"/>
      <c r="HJR17" s="63"/>
      <c r="HJS17" s="63"/>
      <c r="HJT17" s="63"/>
      <c r="HJU17" s="63"/>
      <c r="HJV17" s="63"/>
      <c r="HJW17" s="63"/>
      <c r="HJX17" s="63"/>
      <c r="HJY17" s="63"/>
      <c r="HJZ17" s="63"/>
      <c r="HKA17" s="63"/>
      <c r="HKB17" s="63"/>
      <c r="HKC17" s="63"/>
      <c r="HKD17" s="63"/>
      <c r="HKE17" s="63"/>
      <c r="HKF17" s="63"/>
      <c r="HKG17" s="63"/>
      <c r="HKH17" s="63"/>
      <c r="HKI17" s="63"/>
      <c r="HKJ17" s="63"/>
      <c r="HKK17" s="63"/>
      <c r="HKL17" s="63"/>
      <c r="HKM17" s="63"/>
      <c r="HKN17" s="63"/>
      <c r="HKO17" s="63"/>
      <c r="HKP17" s="63"/>
      <c r="HKQ17" s="63"/>
      <c r="HKR17" s="63"/>
      <c r="HKS17" s="63"/>
      <c r="HKT17" s="63"/>
      <c r="HKU17" s="63"/>
      <c r="HKV17" s="63"/>
      <c r="HKW17" s="63"/>
      <c r="HKX17" s="63"/>
      <c r="HKY17" s="63"/>
      <c r="HKZ17" s="63"/>
      <c r="HLA17" s="63"/>
      <c r="HLB17" s="63"/>
      <c r="HLC17" s="63"/>
      <c r="HLD17" s="63"/>
      <c r="HLE17" s="63"/>
      <c r="HLF17" s="63"/>
      <c r="HLG17" s="63"/>
      <c r="HLH17" s="63"/>
      <c r="HLI17" s="63"/>
      <c r="HLJ17" s="63"/>
      <c r="HLK17" s="63"/>
      <c r="HLL17" s="63"/>
      <c r="HLM17" s="63"/>
      <c r="HLN17" s="63"/>
      <c r="HLO17" s="63"/>
      <c r="HLP17" s="63"/>
      <c r="HLQ17" s="63"/>
      <c r="HLR17" s="63"/>
      <c r="HLS17" s="63"/>
      <c r="HLT17" s="63"/>
      <c r="HLU17" s="63"/>
      <c r="HLV17" s="63"/>
      <c r="HLW17" s="63"/>
      <c r="HLX17" s="63"/>
      <c r="HLY17" s="63"/>
      <c r="HLZ17" s="63"/>
      <c r="HMA17" s="63"/>
      <c r="HMB17" s="63"/>
      <c r="HMC17" s="63"/>
      <c r="HMD17" s="63"/>
      <c r="HME17" s="63"/>
      <c r="HMF17" s="63"/>
      <c r="HMG17" s="63"/>
      <c r="HMH17" s="63"/>
      <c r="HMI17" s="63"/>
      <c r="HMJ17" s="63"/>
      <c r="HMK17" s="63"/>
      <c r="HML17" s="63"/>
      <c r="HMM17" s="63"/>
      <c r="HMN17" s="63"/>
      <c r="HMO17" s="63"/>
      <c r="HMP17" s="63"/>
      <c r="HMQ17" s="63"/>
      <c r="HMR17" s="63"/>
      <c r="HMS17" s="63"/>
      <c r="HMT17" s="63"/>
      <c r="HMU17" s="63"/>
      <c r="HMV17" s="63"/>
      <c r="HMW17" s="63"/>
      <c r="HMX17" s="63"/>
      <c r="HMY17" s="63"/>
      <c r="HMZ17" s="63"/>
      <c r="HNA17" s="63"/>
      <c r="HNB17" s="63"/>
      <c r="HNC17" s="63"/>
      <c r="HND17" s="63"/>
      <c r="HNE17" s="63"/>
      <c r="HNF17" s="63"/>
      <c r="HNG17" s="63"/>
      <c r="HNH17" s="63"/>
      <c r="HNI17" s="63"/>
      <c r="HNJ17" s="63"/>
      <c r="HNK17" s="63"/>
      <c r="HNL17" s="63"/>
      <c r="HNM17" s="63"/>
      <c r="HNN17" s="63"/>
      <c r="HNO17" s="63"/>
      <c r="HNP17" s="63"/>
      <c r="HNQ17" s="63"/>
      <c r="HNR17" s="63"/>
      <c r="HNS17" s="63"/>
      <c r="HNT17" s="63"/>
      <c r="HNU17" s="63"/>
      <c r="HNV17" s="63"/>
      <c r="HNW17" s="63"/>
      <c r="HNX17" s="63"/>
      <c r="HNY17" s="63"/>
      <c r="HNZ17" s="63"/>
      <c r="HOA17" s="63"/>
      <c r="HOB17" s="63"/>
      <c r="HOC17" s="63"/>
      <c r="HOD17" s="63"/>
      <c r="HOE17" s="63"/>
      <c r="HOF17" s="63"/>
      <c r="HOG17" s="63"/>
      <c r="HOH17" s="63"/>
      <c r="HOI17" s="63"/>
      <c r="HOJ17" s="63"/>
      <c r="HOK17" s="63"/>
      <c r="HOL17" s="63"/>
      <c r="HOM17" s="63"/>
      <c r="HON17" s="63"/>
      <c r="HOO17" s="63"/>
      <c r="HOP17" s="63"/>
      <c r="HOQ17" s="63"/>
      <c r="HOR17" s="63"/>
      <c r="HOS17" s="63"/>
      <c r="HOT17" s="63"/>
      <c r="HOU17" s="63"/>
      <c r="HOV17" s="63"/>
      <c r="HOW17" s="63"/>
      <c r="HOX17" s="63"/>
      <c r="HOY17" s="63"/>
      <c r="HOZ17" s="63"/>
      <c r="HPA17" s="63"/>
      <c r="HPB17" s="63"/>
      <c r="HPC17" s="63"/>
      <c r="HPD17" s="63"/>
      <c r="HPE17" s="63"/>
      <c r="HPF17" s="63"/>
      <c r="HPG17" s="63"/>
      <c r="HPH17" s="63"/>
      <c r="HPI17" s="63"/>
      <c r="HPJ17" s="63"/>
      <c r="HPK17" s="63"/>
      <c r="HPL17" s="63"/>
      <c r="HPM17" s="63"/>
      <c r="HPN17" s="63"/>
      <c r="HPO17" s="63"/>
      <c r="HPP17" s="63"/>
      <c r="HPQ17" s="63"/>
      <c r="HPR17" s="63"/>
      <c r="HPS17" s="63"/>
      <c r="HPT17" s="63"/>
      <c r="HPU17" s="63"/>
      <c r="HPV17" s="63"/>
      <c r="HPW17" s="63"/>
      <c r="HPX17" s="63"/>
      <c r="HPY17" s="63"/>
      <c r="HPZ17" s="63"/>
      <c r="HQA17" s="63"/>
      <c r="HQB17" s="63"/>
      <c r="HQC17" s="63"/>
      <c r="HQD17" s="63"/>
      <c r="HQE17" s="63"/>
      <c r="HQF17" s="63"/>
      <c r="HQG17" s="63"/>
      <c r="HQH17" s="63"/>
      <c r="HQI17" s="63"/>
      <c r="HQJ17" s="63"/>
      <c r="HQK17" s="63"/>
      <c r="HQL17" s="63"/>
      <c r="HQM17" s="63"/>
      <c r="HQN17" s="63"/>
      <c r="HQO17" s="63"/>
      <c r="HQP17" s="63"/>
      <c r="HQQ17" s="63"/>
      <c r="HQR17" s="63"/>
      <c r="HQS17" s="63"/>
      <c r="HQT17" s="63"/>
      <c r="HQU17" s="63"/>
      <c r="HQV17" s="63"/>
      <c r="HQW17" s="63"/>
      <c r="HQX17" s="63"/>
      <c r="HQY17" s="63"/>
      <c r="HQZ17" s="63"/>
      <c r="HRA17" s="63"/>
      <c r="HRB17" s="63"/>
      <c r="HRC17" s="63"/>
      <c r="HRD17" s="63"/>
      <c r="HRE17" s="63"/>
      <c r="HRF17" s="63"/>
      <c r="HRG17" s="63"/>
      <c r="HRH17" s="63"/>
      <c r="HRI17" s="63"/>
      <c r="HRJ17" s="63"/>
      <c r="HRK17" s="63"/>
      <c r="HRL17" s="63"/>
      <c r="HRM17" s="63"/>
      <c r="HRN17" s="63"/>
      <c r="HRO17" s="63"/>
      <c r="HRP17" s="63"/>
      <c r="HRQ17" s="63"/>
      <c r="HRR17" s="63"/>
      <c r="HRS17" s="63"/>
      <c r="HRT17" s="63"/>
      <c r="HRU17" s="63"/>
      <c r="HRV17" s="63"/>
      <c r="HRW17" s="63"/>
      <c r="HRX17" s="63"/>
      <c r="HRY17" s="63"/>
      <c r="HRZ17" s="63"/>
      <c r="HSA17" s="63"/>
      <c r="HSB17" s="63"/>
      <c r="HSC17" s="63"/>
      <c r="HSD17" s="63"/>
      <c r="HSE17" s="63"/>
      <c r="HSF17" s="63"/>
      <c r="HSG17" s="63"/>
      <c r="HSH17" s="63"/>
      <c r="HSI17" s="63"/>
      <c r="HSJ17" s="63"/>
      <c r="HSK17" s="63"/>
      <c r="HSL17" s="63"/>
      <c r="HSM17" s="63"/>
      <c r="HSN17" s="63"/>
      <c r="HSO17" s="63"/>
      <c r="HSP17" s="63"/>
      <c r="HSQ17" s="63"/>
      <c r="HSR17" s="63"/>
      <c r="HSS17" s="63"/>
      <c r="HST17" s="63"/>
      <c r="HSU17" s="63"/>
      <c r="HSV17" s="63"/>
      <c r="HSW17" s="63"/>
      <c r="HSX17" s="63"/>
      <c r="HSY17" s="63"/>
      <c r="HSZ17" s="63"/>
      <c r="HTA17" s="63"/>
      <c r="HTB17" s="63"/>
      <c r="HTC17" s="63"/>
      <c r="HTD17" s="63"/>
      <c r="HTE17" s="63"/>
      <c r="HTF17" s="63"/>
      <c r="HTG17" s="63"/>
      <c r="HTH17" s="63"/>
      <c r="HTI17" s="63"/>
      <c r="HTJ17" s="63"/>
      <c r="HTK17" s="63"/>
      <c r="HTL17" s="63"/>
      <c r="HTM17" s="63"/>
      <c r="HTN17" s="63"/>
      <c r="HTO17" s="63"/>
      <c r="HTP17" s="63"/>
      <c r="HTQ17" s="63"/>
      <c r="HTR17" s="63"/>
      <c r="HTS17" s="63"/>
      <c r="HTT17" s="63"/>
      <c r="HTU17" s="63"/>
      <c r="HTV17" s="63"/>
      <c r="HTW17" s="63"/>
      <c r="HTX17" s="63"/>
      <c r="HTY17" s="63"/>
      <c r="HTZ17" s="63"/>
      <c r="HUA17" s="63"/>
      <c r="HUB17" s="63"/>
      <c r="HUC17" s="63"/>
      <c r="HUD17" s="63"/>
      <c r="HUE17" s="63"/>
      <c r="HUF17" s="63"/>
      <c r="HUG17" s="63"/>
      <c r="HUH17" s="63"/>
      <c r="HUI17" s="63"/>
      <c r="HUJ17" s="63"/>
      <c r="HUK17" s="63"/>
      <c r="HUL17" s="63"/>
      <c r="HUM17" s="63"/>
      <c r="HUN17" s="63"/>
      <c r="HUO17" s="63"/>
      <c r="HUP17" s="63"/>
      <c r="HUQ17" s="63"/>
      <c r="HUR17" s="63"/>
      <c r="HUS17" s="63"/>
      <c r="HUT17" s="63"/>
      <c r="HUU17" s="63"/>
      <c r="HUV17" s="63"/>
      <c r="HUW17" s="63"/>
      <c r="HUX17" s="63"/>
      <c r="HUY17" s="63"/>
      <c r="HUZ17" s="63"/>
      <c r="HVA17" s="63"/>
      <c r="HVB17" s="63"/>
      <c r="HVC17" s="63"/>
      <c r="HVD17" s="63"/>
      <c r="HVE17" s="63"/>
      <c r="HVF17" s="63"/>
      <c r="HVG17" s="63"/>
      <c r="HVH17" s="63"/>
      <c r="HVI17" s="63"/>
      <c r="HVJ17" s="63"/>
      <c r="HVK17" s="63"/>
      <c r="HVL17" s="63"/>
      <c r="HVM17" s="63"/>
      <c r="HVN17" s="63"/>
      <c r="HVO17" s="63"/>
      <c r="HVP17" s="63"/>
      <c r="HVQ17" s="63"/>
      <c r="HVR17" s="63"/>
      <c r="HVS17" s="63"/>
      <c r="HVT17" s="63"/>
      <c r="HVU17" s="63"/>
      <c r="HVV17" s="63"/>
      <c r="HVW17" s="63"/>
      <c r="HVX17" s="63"/>
      <c r="HVY17" s="63"/>
      <c r="HVZ17" s="63"/>
      <c r="HWA17" s="63"/>
      <c r="HWB17" s="63"/>
      <c r="HWC17" s="63"/>
      <c r="HWD17" s="63"/>
      <c r="HWE17" s="63"/>
      <c r="HWF17" s="63"/>
      <c r="HWG17" s="63"/>
      <c r="HWH17" s="63"/>
      <c r="HWI17" s="63"/>
      <c r="HWJ17" s="63"/>
      <c r="HWK17" s="63"/>
      <c r="HWL17" s="63"/>
      <c r="HWM17" s="63"/>
      <c r="HWN17" s="63"/>
      <c r="HWO17" s="63"/>
      <c r="HWP17" s="63"/>
      <c r="HWQ17" s="63"/>
      <c r="HWR17" s="63"/>
      <c r="HWS17" s="63"/>
      <c r="HWT17" s="63"/>
      <c r="HWU17" s="63"/>
      <c r="HWV17" s="63"/>
      <c r="HWW17" s="63"/>
      <c r="HWX17" s="63"/>
      <c r="HWY17" s="63"/>
      <c r="HWZ17" s="63"/>
      <c r="HXA17" s="63"/>
      <c r="HXB17" s="63"/>
      <c r="HXC17" s="63"/>
      <c r="HXD17" s="63"/>
      <c r="HXE17" s="63"/>
      <c r="HXF17" s="63"/>
      <c r="HXG17" s="63"/>
      <c r="HXH17" s="63"/>
      <c r="HXI17" s="63"/>
      <c r="HXJ17" s="63"/>
      <c r="HXK17" s="63"/>
      <c r="HXL17" s="63"/>
      <c r="HXM17" s="63"/>
      <c r="HXN17" s="63"/>
      <c r="HXO17" s="63"/>
      <c r="HXP17" s="63"/>
      <c r="HXQ17" s="63"/>
      <c r="HXR17" s="63"/>
      <c r="HXS17" s="63"/>
      <c r="HXT17" s="63"/>
      <c r="HXU17" s="63"/>
      <c r="HXV17" s="63"/>
      <c r="HXW17" s="63"/>
      <c r="HXX17" s="63"/>
      <c r="HXY17" s="63"/>
      <c r="HXZ17" s="63"/>
      <c r="HYA17" s="63"/>
      <c r="HYB17" s="63"/>
      <c r="HYC17" s="63"/>
      <c r="HYD17" s="63"/>
      <c r="HYE17" s="63"/>
      <c r="HYF17" s="63"/>
      <c r="HYG17" s="63"/>
      <c r="HYH17" s="63"/>
      <c r="HYI17" s="63"/>
      <c r="HYJ17" s="63"/>
      <c r="HYK17" s="63"/>
      <c r="HYL17" s="63"/>
      <c r="HYM17" s="63"/>
      <c r="HYN17" s="63"/>
      <c r="HYO17" s="63"/>
      <c r="HYP17" s="63"/>
      <c r="HYQ17" s="63"/>
      <c r="HYR17" s="63"/>
      <c r="HYS17" s="63"/>
      <c r="HYT17" s="63"/>
      <c r="HYU17" s="63"/>
      <c r="HYV17" s="63"/>
      <c r="HYW17" s="63"/>
      <c r="HYX17" s="63"/>
      <c r="HYY17" s="63"/>
      <c r="HYZ17" s="63"/>
      <c r="HZA17" s="63"/>
      <c r="HZB17" s="63"/>
      <c r="HZC17" s="63"/>
      <c r="HZD17" s="63"/>
      <c r="HZE17" s="63"/>
      <c r="HZF17" s="63"/>
      <c r="HZG17" s="63"/>
      <c r="HZH17" s="63"/>
      <c r="HZI17" s="63"/>
      <c r="HZJ17" s="63"/>
      <c r="HZK17" s="63"/>
      <c r="HZL17" s="63"/>
      <c r="HZM17" s="63"/>
      <c r="HZN17" s="63"/>
      <c r="HZO17" s="63"/>
      <c r="HZP17" s="63"/>
      <c r="HZQ17" s="63"/>
      <c r="HZR17" s="63"/>
      <c r="HZS17" s="63"/>
      <c r="HZT17" s="63"/>
      <c r="HZU17" s="63"/>
      <c r="HZV17" s="63"/>
      <c r="HZW17" s="63"/>
      <c r="HZX17" s="63"/>
      <c r="HZY17" s="63"/>
      <c r="HZZ17" s="63"/>
      <c r="IAA17" s="63"/>
      <c r="IAB17" s="63"/>
      <c r="IAC17" s="63"/>
      <c r="IAD17" s="63"/>
      <c r="IAE17" s="63"/>
      <c r="IAF17" s="63"/>
      <c r="IAG17" s="63"/>
      <c r="IAH17" s="63"/>
      <c r="IAI17" s="63"/>
      <c r="IAJ17" s="63"/>
      <c r="IAK17" s="63"/>
      <c r="IAL17" s="63"/>
      <c r="IAM17" s="63"/>
      <c r="IAN17" s="63"/>
      <c r="IAO17" s="63"/>
      <c r="IAP17" s="63"/>
      <c r="IAQ17" s="63"/>
      <c r="IAR17" s="63"/>
      <c r="IAS17" s="63"/>
      <c r="IAT17" s="63"/>
      <c r="IAU17" s="63"/>
      <c r="IAV17" s="63"/>
      <c r="IAW17" s="63"/>
      <c r="IAX17" s="63"/>
      <c r="IAY17" s="63"/>
      <c r="IAZ17" s="63"/>
      <c r="IBA17" s="63"/>
      <c r="IBB17" s="63"/>
      <c r="IBC17" s="63"/>
      <c r="IBD17" s="63"/>
      <c r="IBE17" s="63"/>
      <c r="IBF17" s="63"/>
      <c r="IBG17" s="63"/>
      <c r="IBH17" s="63"/>
      <c r="IBI17" s="63"/>
      <c r="IBJ17" s="63"/>
      <c r="IBK17" s="63"/>
      <c r="IBL17" s="63"/>
      <c r="IBM17" s="63"/>
      <c r="IBN17" s="63"/>
      <c r="IBO17" s="63"/>
      <c r="IBP17" s="63"/>
      <c r="IBQ17" s="63"/>
      <c r="IBR17" s="63"/>
      <c r="IBS17" s="63"/>
      <c r="IBT17" s="63"/>
      <c r="IBU17" s="63"/>
      <c r="IBV17" s="63"/>
      <c r="IBW17" s="63"/>
      <c r="IBX17" s="63"/>
      <c r="IBY17" s="63"/>
      <c r="IBZ17" s="63"/>
      <c r="ICA17" s="63"/>
      <c r="ICB17" s="63"/>
      <c r="ICC17" s="63"/>
      <c r="ICD17" s="63"/>
      <c r="ICE17" s="63"/>
      <c r="ICF17" s="63"/>
      <c r="ICG17" s="63"/>
      <c r="ICH17" s="63"/>
      <c r="ICI17" s="63"/>
      <c r="ICJ17" s="63"/>
      <c r="ICK17" s="63"/>
      <c r="ICL17" s="63"/>
      <c r="ICM17" s="63"/>
      <c r="ICN17" s="63"/>
      <c r="ICO17" s="63"/>
      <c r="ICP17" s="63"/>
      <c r="ICQ17" s="63"/>
      <c r="ICR17" s="63"/>
      <c r="ICS17" s="63"/>
      <c r="ICT17" s="63"/>
      <c r="ICU17" s="63"/>
      <c r="ICV17" s="63"/>
      <c r="ICW17" s="63"/>
      <c r="ICX17" s="63"/>
      <c r="ICY17" s="63"/>
      <c r="ICZ17" s="63"/>
      <c r="IDA17" s="63"/>
      <c r="IDB17" s="63"/>
      <c r="IDC17" s="63"/>
      <c r="IDD17" s="63"/>
      <c r="IDE17" s="63"/>
      <c r="IDF17" s="63"/>
      <c r="IDG17" s="63"/>
      <c r="IDH17" s="63"/>
      <c r="IDI17" s="63"/>
      <c r="IDJ17" s="63"/>
      <c r="IDK17" s="63"/>
      <c r="IDL17" s="63"/>
      <c r="IDM17" s="63"/>
      <c r="IDN17" s="63"/>
      <c r="IDO17" s="63"/>
      <c r="IDP17" s="63"/>
      <c r="IDQ17" s="63"/>
      <c r="IDR17" s="63"/>
      <c r="IDS17" s="63"/>
      <c r="IDT17" s="63"/>
      <c r="IDU17" s="63"/>
      <c r="IDV17" s="63"/>
      <c r="IDW17" s="63"/>
      <c r="IDX17" s="63"/>
      <c r="IDY17" s="63"/>
      <c r="IDZ17" s="63"/>
      <c r="IEA17" s="63"/>
      <c r="IEB17" s="63"/>
      <c r="IEC17" s="63"/>
      <c r="IED17" s="63"/>
      <c r="IEE17" s="63"/>
      <c r="IEF17" s="63"/>
      <c r="IEG17" s="63"/>
      <c r="IEH17" s="63"/>
      <c r="IEI17" s="63"/>
      <c r="IEJ17" s="63"/>
      <c r="IEK17" s="63"/>
      <c r="IEL17" s="63"/>
      <c r="IEM17" s="63"/>
      <c r="IEN17" s="63"/>
      <c r="IEO17" s="63"/>
      <c r="IEP17" s="63"/>
      <c r="IEQ17" s="63"/>
      <c r="IER17" s="63"/>
      <c r="IES17" s="63"/>
      <c r="IET17" s="63"/>
      <c r="IEU17" s="63"/>
      <c r="IEV17" s="63"/>
      <c r="IEW17" s="63"/>
      <c r="IEX17" s="63"/>
      <c r="IEY17" s="63"/>
      <c r="IEZ17" s="63"/>
      <c r="IFA17" s="63"/>
      <c r="IFB17" s="63"/>
      <c r="IFC17" s="63"/>
      <c r="IFD17" s="63"/>
      <c r="IFE17" s="63"/>
      <c r="IFF17" s="63"/>
      <c r="IFG17" s="63"/>
      <c r="IFH17" s="63"/>
      <c r="IFI17" s="63"/>
      <c r="IFJ17" s="63"/>
      <c r="IFK17" s="63"/>
      <c r="IFL17" s="63"/>
      <c r="IFM17" s="63"/>
      <c r="IFN17" s="63"/>
      <c r="IFO17" s="63"/>
      <c r="IFP17" s="63"/>
      <c r="IFQ17" s="63"/>
      <c r="IFR17" s="63"/>
      <c r="IFS17" s="63"/>
      <c r="IFT17" s="63"/>
      <c r="IFU17" s="63"/>
      <c r="IFV17" s="63"/>
      <c r="IFW17" s="63"/>
      <c r="IFX17" s="63"/>
      <c r="IFY17" s="63"/>
      <c r="IFZ17" s="63"/>
      <c r="IGA17" s="63"/>
      <c r="IGB17" s="63"/>
      <c r="IGC17" s="63"/>
      <c r="IGD17" s="63"/>
      <c r="IGE17" s="63"/>
      <c r="IGF17" s="63"/>
      <c r="IGG17" s="63"/>
      <c r="IGH17" s="63"/>
      <c r="IGI17" s="63"/>
      <c r="IGJ17" s="63"/>
      <c r="IGK17" s="63"/>
      <c r="IGL17" s="63"/>
      <c r="IGM17" s="63"/>
      <c r="IGN17" s="63"/>
      <c r="IGO17" s="63"/>
      <c r="IGP17" s="63"/>
      <c r="IGQ17" s="63"/>
      <c r="IGR17" s="63"/>
      <c r="IGS17" s="63"/>
      <c r="IGT17" s="63"/>
      <c r="IGU17" s="63"/>
      <c r="IGV17" s="63"/>
      <c r="IGW17" s="63"/>
      <c r="IGX17" s="63"/>
      <c r="IGY17" s="63"/>
      <c r="IGZ17" s="63"/>
      <c r="IHA17" s="63"/>
      <c r="IHB17" s="63"/>
      <c r="IHC17" s="63"/>
      <c r="IHD17" s="63"/>
      <c r="IHE17" s="63"/>
      <c r="IHF17" s="63"/>
      <c r="IHG17" s="63"/>
      <c r="IHH17" s="63"/>
      <c r="IHI17" s="63"/>
      <c r="IHJ17" s="63"/>
      <c r="IHK17" s="63"/>
      <c r="IHL17" s="63"/>
      <c r="IHM17" s="63"/>
      <c r="IHN17" s="63"/>
      <c r="IHO17" s="63"/>
      <c r="IHP17" s="63"/>
      <c r="IHQ17" s="63"/>
      <c r="IHR17" s="63"/>
      <c r="IHS17" s="63"/>
      <c r="IHT17" s="63"/>
      <c r="IHU17" s="63"/>
      <c r="IHV17" s="63"/>
      <c r="IHW17" s="63"/>
      <c r="IHX17" s="63"/>
      <c r="IHY17" s="63"/>
      <c r="IHZ17" s="63"/>
      <c r="IIA17" s="63"/>
      <c r="IIB17" s="63"/>
      <c r="IIC17" s="63"/>
      <c r="IID17" s="63"/>
      <c r="IIE17" s="63"/>
      <c r="IIF17" s="63"/>
      <c r="IIG17" s="63"/>
      <c r="IIH17" s="63"/>
      <c r="III17" s="63"/>
      <c r="IIJ17" s="63"/>
      <c r="IIK17" s="63"/>
      <c r="IIL17" s="63"/>
      <c r="IIM17" s="63"/>
      <c r="IIN17" s="63"/>
      <c r="IIO17" s="63"/>
      <c r="IIP17" s="63"/>
      <c r="IIQ17" s="63"/>
      <c r="IIR17" s="63"/>
      <c r="IIS17" s="63"/>
      <c r="IIT17" s="63"/>
      <c r="IIU17" s="63"/>
      <c r="IIV17" s="63"/>
      <c r="IIW17" s="63"/>
      <c r="IIX17" s="63"/>
      <c r="IIY17" s="63"/>
      <c r="IIZ17" s="63"/>
      <c r="IJA17" s="63"/>
      <c r="IJB17" s="63"/>
      <c r="IJC17" s="63"/>
      <c r="IJD17" s="63"/>
      <c r="IJE17" s="63"/>
      <c r="IJF17" s="63"/>
      <c r="IJG17" s="63"/>
      <c r="IJH17" s="63"/>
      <c r="IJI17" s="63"/>
      <c r="IJJ17" s="63"/>
      <c r="IJK17" s="63"/>
      <c r="IJL17" s="63"/>
      <c r="IJM17" s="63"/>
      <c r="IJN17" s="63"/>
      <c r="IJO17" s="63"/>
      <c r="IJP17" s="63"/>
      <c r="IJQ17" s="63"/>
      <c r="IJR17" s="63"/>
      <c r="IJS17" s="63"/>
      <c r="IJT17" s="63"/>
      <c r="IJU17" s="63"/>
      <c r="IJV17" s="63"/>
      <c r="IJW17" s="63"/>
      <c r="IJX17" s="63"/>
      <c r="IJY17" s="63"/>
      <c r="IJZ17" s="63"/>
      <c r="IKA17" s="63"/>
      <c r="IKB17" s="63"/>
      <c r="IKC17" s="63"/>
      <c r="IKD17" s="63"/>
      <c r="IKE17" s="63"/>
      <c r="IKF17" s="63"/>
      <c r="IKG17" s="63"/>
      <c r="IKH17" s="63"/>
      <c r="IKI17" s="63"/>
      <c r="IKJ17" s="63"/>
      <c r="IKK17" s="63"/>
      <c r="IKL17" s="63"/>
      <c r="IKM17" s="63"/>
      <c r="IKN17" s="63"/>
      <c r="IKO17" s="63"/>
      <c r="IKP17" s="63"/>
      <c r="IKQ17" s="63"/>
      <c r="IKR17" s="63"/>
      <c r="IKS17" s="63"/>
      <c r="IKT17" s="63"/>
      <c r="IKU17" s="63"/>
      <c r="IKV17" s="63"/>
      <c r="IKW17" s="63"/>
      <c r="IKX17" s="63"/>
      <c r="IKY17" s="63"/>
      <c r="IKZ17" s="63"/>
      <c r="ILA17" s="63"/>
      <c r="ILB17" s="63"/>
      <c r="ILC17" s="63"/>
      <c r="ILD17" s="63"/>
      <c r="ILE17" s="63"/>
      <c r="ILF17" s="63"/>
      <c r="ILG17" s="63"/>
      <c r="ILH17" s="63"/>
      <c r="ILI17" s="63"/>
      <c r="ILJ17" s="63"/>
      <c r="ILK17" s="63"/>
      <c r="ILL17" s="63"/>
      <c r="ILM17" s="63"/>
      <c r="ILN17" s="63"/>
      <c r="ILO17" s="63"/>
      <c r="ILP17" s="63"/>
      <c r="ILQ17" s="63"/>
      <c r="ILR17" s="63"/>
      <c r="ILS17" s="63"/>
      <c r="ILT17" s="63"/>
      <c r="ILU17" s="63"/>
      <c r="ILV17" s="63"/>
      <c r="ILW17" s="63"/>
      <c r="ILX17" s="63"/>
      <c r="ILY17" s="63"/>
      <c r="ILZ17" s="63"/>
      <c r="IMA17" s="63"/>
      <c r="IMB17" s="63"/>
      <c r="IMC17" s="63"/>
      <c r="IMD17" s="63"/>
      <c r="IME17" s="63"/>
      <c r="IMF17" s="63"/>
      <c r="IMG17" s="63"/>
      <c r="IMH17" s="63"/>
      <c r="IMI17" s="63"/>
      <c r="IMJ17" s="63"/>
      <c r="IMK17" s="63"/>
      <c r="IML17" s="63"/>
      <c r="IMM17" s="63"/>
      <c r="IMN17" s="63"/>
      <c r="IMO17" s="63"/>
      <c r="IMP17" s="63"/>
      <c r="IMQ17" s="63"/>
      <c r="IMR17" s="63"/>
      <c r="IMS17" s="63"/>
      <c r="IMT17" s="63"/>
      <c r="IMU17" s="63"/>
      <c r="IMV17" s="63"/>
      <c r="IMW17" s="63"/>
      <c r="IMX17" s="63"/>
      <c r="IMY17" s="63"/>
      <c r="IMZ17" s="63"/>
      <c r="INA17" s="63"/>
      <c r="INB17" s="63"/>
      <c r="INC17" s="63"/>
      <c r="IND17" s="63"/>
      <c r="INE17" s="63"/>
      <c r="INF17" s="63"/>
      <c r="ING17" s="63"/>
      <c r="INH17" s="63"/>
      <c r="INI17" s="63"/>
      <c r="INJ17" s="63"/>
      <c r="INK17" s="63"/>
      <c r="INL17" s="63"/>
      <c r="INM17" s="63"/>
      <c r="INN17" s="63"/>
      <c r="INO17" s="63"/>
      <c r="INP17" s="63"/>
      <c r="INQ17" s="63"/>
      <c r="INR17" s="63"/>
      <c r="INS17" s="63"/>
      <c r="INT17" s="63"/>
      <c r="INU17" s="63"/>
      <c r="INV17" s="63"/>
      <c r="INW17" s="63"/>
      <c r="INX17" s="63"/>
      <c r="INY17" s="63"/>
      <c r="INZ17" s="63"/>
      <c r="IOA17" s="63"/>
      <c r="IOB17" s="63"/>
      <c r="IOC17" s="63"/>
      <c r="IOD17" s="63"/>
      <c r="IOE17" s="63"/>
      <c r="IOF17" s="63"/>
      <c r="IOG17" s="63"/>
      <c r="IOH17" s="63"/>
      <c r="IOI17" s="63"/>
      <c r="IOJ17" s="63"/>
      <c r="IOK17" s="63"/>
      <c r="IOL17" s="63"/>
      <c r="IOM17" s="63"/>
      <c r="ION17" s="63"/>
      <c r="IOO17" s="63"/>
      <c r="IOP17" s="63"/>
      <c r="IOQ17" s="63"/>
      <c r="IOR17" s="63"/>
      <c r="IOS17" s="63"/>
      <c r="IOT17" s="63"/>
      <c r="IOU17" s="63"/>
      <c r="IOV17" s="63"/>
      <c r="IOW17" s="63"/>
      <c r="IOX17" s="63"/>
      <c r="IOY17" s="63"/>
      <c r="IOZ17" s="63"/>
      <c r="IPA17" s="63"/>
      <c r="IPB17" s="63"/>
      <c r="IPC17" s="63"/>
      <c r="IPD17" s="63"/>
      <c r="IPE17" s="63"/>
      <c r="IPF17" s="63"/>
      <c r="IPG17" s="63"/>
      <c r="IPH17" s="63"/>
      <c r="IPI17" s="63"/>
      <c r="IPJ17" s="63"/>
      <c r="IPK17" s="63"/>
      <c r="IPL17" s="63"/>
      <c r="IPM17" s="63"/>
      <c r="IPN17" s="63"/>
      <c r="IPO17" s="63"/>
      <c r="IPP17" s="63"/>
      <c r="IPQ17" s="63"/>
      <c r="IPR17" s="63"/>
      <c r="IPS17" s="63"/>
      <c r="IPT17" s="63"/>
      <c r="IPU17" s="63"/>
      <c r="IPV17" s="63"/>
      <c r="IPW17" s="63"/>
      <c r="IPX17" s="63"/>
      <c r="IPY17" s="63"/>
      <c r="IPZ17" s="63"/>
      <c r="IQA17" s="63"/>
      <c r="IQB17" s="63"/>
      <c r="IQC17" s="63"/>
      <c r="IQD17" s="63"/>
      <c r="IQE17" s="63"/>
      <c r="IQF17" s="63"/>
      <c r="IQG17" s="63"/>
      <c r="IQH17" s="63"/>
      <c r="IQI17" s="63"/>
      <c r="IQJ17" s="63"/>
      <c r="IQK17" s="63"/>
      <c r="IQL17" s="63"/>
      <c r="IQM17" s="63"/>
      <c r="IQN17" s="63"/>
      <c r="IQO17" s="63"/>
      <c r="IQP17" s="63"/>
      <c r="IQQ17" s="63"/>
      <c r="IQR17" s="63"/>
      <c r="IQS17" s="63"/>
      <c r="IQT17" s="63"/>
      <c r="IQU17" s="63"/>
      <c r="IQV17" s="63"/>
      <c r="IQW17" s="63"/>
      <c r="IQX17" s="63"/>
      <c r="IQY17" s="63"/>
      <c r="IQZ17" s="63"/>
      <c r="IRA17" s="63"/>
      <c r="IRB17" s="63"/>
      <c r="IRC17" s="63"/>
      <c r="IRD17" s="63"/>
      <c r="IRE17" s="63"/>
      <c r="IRF17" s="63"/>
      <c r="IRG17" s="63"/>
      <c r="IRH17" s="63"/>
      <c r="IRI17" s="63"/>
      <c r="IRJ17" s="63"/>
      <c r="IRK17" s="63"/>
      <c r="IRL17" s="63"/>
      <c r="IRM17" s="63"/>
      <c r="IRN17" s="63"/>
      <c r="IRO17" s="63"/>
      <c r="IRP17" s="63"/>
      <c r="IRQ17" s="63"/>
      <c r="IRR17" s="63"/>
      <c r="IRS17" s="63"/>
      <c r="IRT17" s="63"/>
      <c r="IRU17" s="63"/>
      <c r="IRV17" s="63"/>
      <c r="IRW17" s="63"/>
      <c r="IRX17" s="63"/>
      <c r="IRY17" s="63"/>
      <c r="IRZ17" s="63"/>
      <c r="ISA17" s="63"/>
      <c r="ISB17" s="63"/>
      <c r="ISC17" s="63"/>
      <c r="ISD17" s="63"/>
      <c r="ISE17" s="63"/>
      <c r="ISF17" s="63"/>
      <c r="ISG17" s="63"/>
      <c r="ISH17" s="63"/>
      <c r="ISI17" s="63"/>
      <c r="ISJ17" s="63"/>
      <c r="ISK17" s="63"/>
      <c r="ISL17" s="63"/>
      <c r="ISM17" s="63"/>
      <c r="ISN17" s="63"/>
      <c r="ISO17" s="63"/>
      <c r="ISP17" s="63"/>
      <c r="ISQ17" s="63"/>
      <c r="ISR17" s="63"/>
      <c r="ISS17" s="63"/>
      <c r="IST17" s="63"/>
      <c r="ISU17" s="63"/>
      <c r="ISV17" s="63"/>
      <c r="ISW17" s="63"/>
      <c r="ISX17" s="63"/>
      <c r="ISY17" s="63"/>
      <c r="ISZ17" s="63"/>
      <c r="ITA17" s="63"/>
      <c r="ITB17" s="63"/>
      <c r="ITC17" s="63"/>
      <c r="ITD17" s="63"/>
      <c r="ITE17" s="63"/>
      <c r="ITF17" s="63"/>
      <c r="ITG17" s="63"/>
      <c r="ITH17" s="63"/>
      <c r="ITI17" s="63"/>
      <c r="ITJ17" s="63"/>
      <c r="ITK17" s="63"/>
      <c r="ITL17" s="63"/>
      <c r="ITM17" s="63"/>
      <c r="ITN17" s="63"/>
      <c r="ITO17" s="63"/>
      <c r="ITP17" s="63"/>
      <c r="ITQ17" s="63"/>
      <c r="ITR17" s="63"/>
      <c r="ITS17" s="63"/>
      <c r="ITT17" s="63"/>
      <c r="ITU17" s="63"/>
      <c r="ITV17" s="63"/>
      <c r="ITW17" s="63"/>
      <c r="ITX17" s="63"/>
      <c r="ITY17" s="63"/>
      <c r="ITZ17" s="63"/>
      <c r="IUA17" s="63"/>
      <c r="IUB17" s="63"/>
      <c r="IUC17" s="63"/>
      <c r="IUD17" s="63"/>
      <c r="IUE17" s="63"/>
      <c r="IUF17" s="63"/>
      <c r="IUG17" s="63"/>
      <c r="IUH17" s="63"/>
      <c r="IUI17" s="63"/>
      <c r="IUJ17" s="63"/>
      <c r="IUK17" s="63"/>
      <c r="IUL17" s="63"/>
      <c r="IUM17" s="63"/>
      <c r="IUN17" s="63"/>
      <c r="IUO17" s="63"/>
      <c r="IUP17" s="63"/>
      <c r="IUQ17" s="63"/>
      <c r="IUR17" s="63"/>
      <c r="IUS17" s="63"/>
      <c r="IUT17" s="63"/>
      <c r="IUU17" s="63"/>
      <c r="IUV17" s="63"/>
      <c r="IUW17" s="63"/>
      <c r="IUX17" s="63"/>
      <c r="IUY17" s="63"/>
      <c r="IUZ17" s="63"/>
      <c r="IVA17" s="63"/>
      <c r="IVB17" s="63"/>
      <c r="IVC17" s="63"/>
      <c r="IVD17" s="63"/>
      <c r="IVE17" s="63"/>
      <c r="IVF17" s="63"/>
      <c r="IVG17" s="63"/>
      <c r="IVH17" s="63"/>
      <c r="IVI17" s="63"/>
      <c r="IVJ17" s="63"/>
      <c r="IVK17" s="63"/>
      <c r="IVL17" s="63"/>
      <c r="IVM17" s="63"/>
      <c r="IVN17" s="63"/>
      <c r="IVO17" s="63"/>
      <c r="IVP17" s="63"/>
      <c r="IVQ17" s="63"/>
      <c r="IVR17" s="63"/>
      <c r="IVS17" s="63"/>
      <c r="IVT17" s="63"/>
      <c r="IVU17" s="63"/>
      <c r="IVV17" s="63"/>
      <c r="IVW17" s="63"/>
      <c r="IVX17" s="63"/>
      <c r="IVY17" s="63"/>
      <c r="IVZ17" s="63"/>
      <c r="IWA17" s="63"/>
      <c r="IWB17" s="63"/>
      <c r="IWC17" s="63"/>
      <c r="IWD17" s="63"/>
      <c r="IWE17" s="63"/>
      <c r="IWF17" s="63"/>
      <c r="IWG17" s="63"/>
      <c r="IWH17" s="63"/>
      <c r="IWI17" s="63"/>
      <c r="IWJ17" s="63"/>
      <c r="IWK17" s="63"/>
      <c r="IWL17" s="63"/>
      <c r="IWM17" s="63"/>
      <c r="IWN17" s="63"/>
      <c r="IWO17" s="63"/>
      <c r="IWP17" s="63"/>
      <c r="IWQ17" s="63"/>
      <c r="IWR17" s="63"/>
      <c r="IWS17" s="63"/>
      <c r="IWT17" s="63"/>
      <c r="IWU17" s="63"/>
      <c r="IWV17" s="63"/>
      <c r="IWW17" s="63"/>
      <c r="IWX17" s="63"/>
      <c r="IWY17" s="63"/>
      <c r="IWZ17" s="63"/>
      <c r="IXA17" s="63"/>
      <c r="IXB17" s="63"/>
      <c r="IXC17" s="63"/>
      <c r="IXD17" s="63"/>
      <c r="IXE17" s="63"/>
      <c r="IXF17" s="63"/>
      <c r="IXG17" s="63"/>
      <c r="IXH17" s="63"/>
      <c r="IXI17" s="63"/>
      <c r="IXJ17" s="63"/>
      <c r="IXK17" s="63"/>
      <c r="IXL17" s="63"/>
      <c r="IXM17" s="63"/>
      <c r="IXN17" s="63"/>
      <c r="IXO17" s="63"/>
      <c r="IXP17" s="63"/>
      <c r="IXQ17" s="63"/>
      <c r="IXR17" s="63"/>
      <c r="IXS17" s="63"/>
      <c r="IXT17" s="63"/>
      <c r="IXU17" s="63"/>
      <c r="IXV17" s="63"/>
      <c r="IXW17" s="63"/>
      <c r="IXX17" s="63"/>
      <c r="IXY17" s="63"/>
      <c r="IXZ17" s="63"/>
      <c r="IYA17" s="63"/>
      <c r="IYB17" s="63"/>
      <c r="IYC17" s="63"/>
      <c r="IYD17" s="63"/>
      <c r="IYE17" s="63"/>
      <c r="IYF17" s="63"/>
      <c r="IYG17" s="63"/>
      <c r="IYH17" s="63"/>
      <c r="IYI17" s="63"/>
      <c r="IYJ17" s="63"/>
      <c r="IYK17" s="63"/>
      <c r="IYL17" s="63"/>
      <c r="IYM17" s="63"/>
      <c r="IYN17" s="63"/>
      <c r="IYO17" s="63"/>
      <c r="IYP17" s="63"/>
      <c r="IYQ17" s="63"/>
      <c r="IYR17" s="63"/>
      <c r="IYS17" s="63"/>
      <c r="IYT17" s="63"/>
      <c r="IYU17" s="63"/>
      <c r="IYV17" s="63"/>
      <c r="IYW17" s="63"/>
      <c r="IYX17" s="63"/>
      <c r="IYY17" s="63"/>
      <c r="IYZ17" s="63"/>
      <c r="IZA17" s="63"/>
      <c r="IZB17" s="63"/>
      <c r="IZC17" s="63"/>
      <c r="IZD17" s="63"/>
      <c r="IZE17" s="63"/>
      <c r="IZF17" s="63"/>
      <c r="IZG17" s="63"/>
      <c r="IZH17" s="63"/>
      <c r="IZI17" s="63"/>
      <c r="IZJ17" s="63"/>
      <c r="IZK17" s="63"/>
      <c r="IZL17" s="63"/>
      <c r="IZM17" s="63"/>
      <c r="IZN17" s="63"/>
      <c r="IZO17" s="63"/>
      <c r="IZP17" s="63"/>
      <c r="IZQ17" s="63"/>
      <c r="IZR17" s="63"/>
      <c r="IZS17" s="63"/>
      <c r="IZT17" s="63"/>
      <c r="IZU17" s="63"/>
      <c r="IZV17" s="63"/>
      <c r="IZW17" s="63"/>
      <c r="IZX17" s="63"/>
      <c r="IZY17" s="63"/>
      <c r="IZZ17" s="63"/>
      <c r="JAA17" s="63"/>
      <c r="JAB17" s="63"/>
      <c r="JAC17" s="63"/>
      <c r="JAD17" s="63"/>
      <c r="JAE17" s="63"/>
      <c r="JAF17" s="63"/>
      <c r="JAG17" s="63"/>
      <c r="JAH17" s="63"/>
      <c r="JAI17" s="63"/>
      <c r="JAJ17" s="63"/>
      <c r="JAK17" s="63"/>
      <c r="JAL17" s="63"/>
      <c r="JAM17" s="63"/>
      <c r="JAN17" s="63"/>
      <c r="JAO17" s="63"/>
      <c r="JAP17" s="63"/>
      <c r="JAQ17" s="63"/>
      <c r="JAR17" s="63"/>
      <c r="JAS17" s="63"/>
      <c r="JAT17" s="63"/>
      <c r="JAU17" s="63"/>
      <c r="JAV17" s="63"/>
      <c r="JAW17" s="63"/>
      <c r="JAX17" s="63"/>
      <c r="JAY17" s="63"/>
      <c r="JAZ17" s="63"/>
      <c r="JBA17" s="63"/>
      <c r="JBB17" s="63"/>
      <c r="JBC17" s="63"/>
      <c r="JBD17" s="63"/>
      <c r="JBE17" s="63"/>
      <c r="JBF17" s="63"/>
      <c r="JBG17" s="63"/>
      <c r="JBH17" s="63"/>
      <c r="JBI17" s="63"/>
      <c r="JBJ17" s="63"/>
      <c r="JBK17" s="63"/>
      <c r="JBL17" s="63"/>
      <c r="JBM17" s="63"/>
      <c r="JBN17" s="63"/>
      <c r="JBO17" s="63"/>
      <c r="JBP17" s="63"/>
      <c r="JBQ17" s="63"/>
      <c r="JBR17" s="63"/>
      <c r="JBS17" s="63"/>
      <c r="JBT17" s="63"/>
      <c r="JBU17" s="63"/>
      <c r="JBV17" s="63"/>
      <c r="JBW17" s="63"/>
      <c r="JBX17" s="63"/>
      <c r="JBY17" s="63"/>
      <c r="JBZ17" s="63"/>
      <c r="JCA17" s="63"/>
      <c r="JCB17" s="63"/>
      <c r="JCC17" s="63"/>
      <c r="JCD17" s="63"/>
      <c r="JCE17" s="63"/>
      <c r="JCF17" s="63"/>
      <c r="JCG17" s="63"/>
      <c r="JCH17" s="63"/>
      <c r="JCI17" s="63"/>
      <c r="JCJ17" s="63"/>
      <c r="JCK17" s="63"/>
      <c r="JCL17" s="63"/>
      <c r="JCM17" s="63"/>
      <c r="JCN17" s="63"/>
      <c r="JCO17" s="63"/>
      <c r="JCP17" s="63"/>
      <c r="JCQ17" s="63"/>
      <c r="JCR17" s="63"/>
      <c r="JCS17" s="63"/>
      <c r="JCT17" s="63"/>
      <c r="JCU17" s="63"/>
      <c r="JCV17" s="63"/>
      <c r="JCW17" s="63"/>
      <c r="JCX17" s="63"/>
      <c r="JCY17" s="63"/>
      <c r="JCZ17" s="63"/>
      <c r="JDA17" s="63"/>
      <c r="JDB17" s="63"/>
      <c r="JDC17" s="63"/>
      <c r="JDD17" s="63"/>
      <c r="JDE17" s="63"/>
      <c r="JDF17" s="63"/>
      <c r="JDG17" s="63"/>
      <c r="JDH17" s="63"/>
      <c r="JDI17" s="63"/>
      <c r="JDJ17" s="63"/>
      <c r="JDK17" s="63"/>
      <c r="JDL17" s="63"/>
      <c r="JDM17" s="63"/>
      <c r="JDN17" s="63"/>
      <c r="JDO17" s="63"/>
      <c r="JDP17" s="63"/>
      <c r="JDQ17" s="63"/>
      <c r="JDR17" s="63"/>
      <c r="JDS17" s="63"/>
      <c r="JDT17" s="63"/>
      <c r="JDU17" s="63"/>
      <c r="JDV17" s="63"/>
      <c r="JDW17" s="63"/>
      <c r="JDX17" s="63"/>
      <c r="JDY17" s="63"/>
      <c r="JDZ17" s="63"/>
      <c r="JEA17" s="63"/>
      <c r="JEB17" s="63"/>
      <c r="JEC17" s="63"/>
      <c r="JED17" s="63"/>
      <c r="JEE17" s="63"/>
      <c r="JEF17" s="63"/>
      <c r="JEG17" s="63"/>
      <c r="JEH17" s="63"/>
      <c r="JEI17" s="63"/>
      <c r="JEJ17" s="63"/>
      <c r="JEK17" s="63"/>
      <c r="JEL17" s="63"/>
      <c r="JEM17" s="63"/>
      <c r="JEN17" s="63"/>
      <c r="JEO17" s="63"/>
      <c r="JEP17" s="63"/>
      <c r="JEQ17" s="63"/>
      <c r="JER17" s="63"/>
      <c r="JES17" s="63"/>
      <c r="JET17" s="63"/>
      <c r="JEU17" s="63"/>
      <c r="JEV17" s="63"/>
      <c r="JEW17" s="63"/>
      <c r="JEX17" s="63"/>
      <c r="JEY17" s="63"/>
      <c r="JEZ17" s="63"/>
      <c r="JFA17" s="63"/>
      <c r="JFB17" s="63"/>
      <c r="JFC17" s="63"/>
      <c r="JFD17" s="63"/>
      <c r="JFE17" s="63"/>
      <c r="JFF17" s="63"/>
      <c r="JFG17" s="63"/>
      <c r="JFH17" s="63"/>
      <c r="JFI17" s="63"/>
      <c r="JFJ17" s="63"/>
      <c r="JFK17" s="63"/>
      <c r="JFL17" s="63"/>
      <c r="JFM17" s="63"/>
      <c r="JFN17" s="63"/>
      <c r="JFO17" s="63"/>
      <c r="JFP17" s="63"/>
      <c r="JFQ17" s="63"/>
      <c r="JFR17" s="63"/>
      <c r="JFS17" s="63"/>
      <c r="JFT17" s="63"/>
      <c r="JFU17" s="63"/>
      <c r="JFV17" s="63"/>
      <c r="JFW17" s="63"/>
      <c r="JFX17" s="63"/>
      <c r="JFY17" s="63"/>
      <c r="JFZ17" s="63"/>
      <c r="JGA17" s="63"/>
      <c r="JGB17" s="63"/>
      <c r="JGC17" s="63"/>
      <c r="JGD17" s="63"/>
      <c r="JGE17" s="63"/>
      <c r="JGF17" s="63"/>
      <c r="JGG17" s="63"/>
      <c r="JGH17" s="63"/>
      <c r="JGI17" s="63"/>
      <c r="JGJ17" s="63"/>
      <c r="JGK17" s="63"/>
      <c r="JGL17" s="63"/>
      <c r="JGM17" s="63"/>
      <c r="JGN17" s="63"/>
      <c r="JGO17" s="63"/>
      <c r="JGP17" s="63"/>
      <c r="JGQ17" s="63"/>
      <c r="JGR17" s="63"/>
      <c r="JGS17" s="63"/>
      <c r="JGT17" s="63"/>
      <c r="JGU17" s="63"/>
      <c r="JGV17" s="63"/>
      <c r="JGW17" s="63"/>
      <c r="JGX17" s="63"/>
      <c r="JGY17" s="63"/>
      <c r="JGZ17" s="63"/>
      <c r="JHA17" s="63"/>
      <c r="JHB17" s="63"/>
      <c r="JHC17" s="63"/>
      <c r="JHD17" s="63"/>
      <c r="JHE17" s="63"/>
      <c r="JHF17" s="63"/>
      <c r="JHG17" s="63"/>
      <c r="JHH17" s="63"/>
      <c r="JHI17" s="63"/>
      <c r="JHJ17" s="63"/>
      <c r="JHK17" s="63"/>
      <c r="JHL17" s="63"/>
      <c r="JHM17" s="63"/>
      <c r="JHN17" s="63"/>
      <c r="JHO17" s="63"/>
      <c r="JHP17" s="63"/>
      <c r="JHQ17" s="63"/>
      <c r="JHR17" s="63"/>
      <c r="JHS17" s="63"/>
      <c r="JHT17" s="63"/>
      <c r="JHU17" s="63"/>
      <c r="JHV17" s="63"/>
      <c r="JHW17" s="63"/>
      <c r="JHX17" s="63"/>
      <c r="JHY17" s="63"/>
      <c r="JHZ17" s="63"/>
      <c r="JIA17" s="63"/>
      <c r="JIB17" s="63"/>
      <c r="JIC17" s="63"/>
      <c r="JID17" s="63"/>
      <c r="JIE17" s="63"/>
      <c r="JIF17" s="63"/>
      <c r="JIG17" s="63"/>
      <c r="JIH17" s="63"/>
      <c r="JII17" s="63"/>
      <c r="JIJ17" s="63"/>
      <c r="JIK17" s="63"/>
      <c r="JIL17" s="63"/>
      <c r="JIM17" s="63"/>
      <c r="JIN17" s="63"/>
      <c r="JIO17" s="63"/>
      <c r="JIP17" s="63"/>
      <c r="JIQ17" s="63"/>
      <c r="JIR17" s="63"/>
      <c r="JIS17" s="63"/>
      <c r="JIT17" s="63"/>
      <c r="JIU17" s="63"/>
      <c r="JIV17" s="63"/>
      <c r="JIW17" s="63"/>
      <c r="JIX17" s="63"/>
      <c r="JIY17" s="63"/>
      <c r="JIZ17" s="63"/>
      <c r="JJA17" s="63"/>
      <c r="JJB17" s="63"/>
      <c r="JJC17" s="63"/>
      <c r="JJD17" s="63"/>
      <c r="JJE17" s="63"/>
      <c r="JJF17" s="63"/>
      <c r="JJG17" s="63"/>
      <c r="JJH17" s="63"/>
      <c r="JJI17" s="63"/>
      <c r="JJJ17" s="63"/>
      <c r="JJK17" s="63"/>
      <c r="JJL17" s="63"/>
      <c r="JJM17" s="63"/>
      <c r="JJN17" s="63"/>
      <c r="JJO17" s="63"/>
      <c r="JJP17" s="63"/>
      <c r="JJQ17" s="63"/>
      <c r="JJR17" s="63"/>
      <c r="JJS17" s="63"/>
      <c r="JJT17" s="63"/>
      <c r="JJU17" s="63"/>
      <c r="JJV17" s="63"/>
      <c r="JJW17" s="63"/>
      <c r="JJX17" s="63"/>
      <c r="JJY17" s="63"/>
      <c r="JJZ17" s="63"/>
      <c r="JKA17" s="63"/>
      <c r="JKB17" s="63"/>
      <c r="JKC17" s="63"/>
      <c r="JKD17" s="63"/>
      <c r="JKE17" s="63"/>
      <c r="JKF17" s="63"/>
      <c r="JKG17" s="63"/>
      <c r="JKH17" s="63"/>
      <c r="JKI17" s="63"/>
      <c r="JKJ17" s="63"/>
      <c r="JKK17" s="63"/>
      <c r="JKL17" s="63"/>
      <c r="JKM17" s="63"/>
      <c r="JKN17" s="63"/>
      <c r="JKO17" s="63"/>
      <c r="JKP17" s="63"/>
      <c r="JKQ17" s="63"/>
      <c r="JKR17" s="63"/>
      <c r="JKS17" s="63"/>
      <c r="JKT17" s="63"/>
      <c r="JKU17" s="63"/>
      <c r="JKV17" s="63"/>
      <c r="JKW17" s="63"/>
      <c r="JKX17" s="63"/>
      <c r="JKY17" s="63"/>
      <c r="JKZ17" s="63"/>
      <c r="JLA17" s="63"/>
      <c r="JLB17" s="63"/>
      <c r="JLC17" s="63"/>
      <c r="JLD17" s="63"/>
      <c r="JLE17" s="63"/>
      <c r="JLF17" s="63"/>
      <c r="JLG17" s="63"/>
      <c r="JLH17" s="63"/>
      <c r="JLI17" s="63"/>
      <c r="JLJ17" s="63"/>
      <c r="JLK17" s="63"/>
      <c r="JLL17" s="63"/>
      <c r="JLM17" s="63"/>
      <c r="JLN17" s="63"/>
      <c r="JLO17" s="63"/>
      <c r="JLP17" s="63"/>
      <c r="JLQ17" s="63"/>
      <c r="JLR17" s="63"/>
      <c r="JLS17" s="63"/>
      <c r="JLT17" s="63"/>
      <c r="JLU17" s="63"/>
      <c r="JLV17" s="63"/>
      <c r="JLW17" s="63"/>
      <c r="JLX17" s="63"/>
      <c r="JLY17" s="63"/>
      <c r="JLZ17" s="63"/>
      <c r="JMA17" s="63"/>
      <c r="JMB17" s="63"/>
      <c r="JMC17" s="63"/>
      <c r="JMD17" s="63"/>
      <c r="JME17" s="63"/>
      <c r="JMF17" s="63"/>
      <c r="JMG17" s="63"/>
      <c r="JMH17" s="63"/>
      <c r="JMI17" s="63"/>
      <c r="JMJ17" s="63"/>
      <c r="JMK17" s="63"/>
      <c r="JML17" s="63"/>
      <c r="JMM17" s="63"/>
      <c r="JMN17" s="63"/>
      <c r="JMO17" s="63"/>
      <c r="JMP17" s="63"/>
      <c r="JMQ17" s="63"/>
      <c r="JMR17" s="63"/>
      <c r="JMS17" s="63"/>
      <c r="JMT17" s="63"/>
      <c r="JMU17" s="63"/>
      <c r="JMV17" s="63"/>
      <c r="JMW17" s="63"/>
      <c r="JMX17" s="63"/>
      <c r="JMY17" s="63"/>
      <c r="JMZ17" s="63"/>
      <c r="JNA17" s="63"/>
      <c r="JNB17" s="63"/>
      <c r="JNC17" s="63"/>
      <c r="JND17" s="63"/>
      <c r="JNE17" s="63"/>
      <c r="JNF17" s="63"/>
      <c r="JNG17" s="63"/>
      <c r="JNH17" s="63"/>
      <c r="JNI17" s="63"/>
      <c r="JNJ17" s="63"/>
      <c r="JNK17" s="63"/>
      <c r="JNL17" s="63"/>
      <c r="JNM17" s="63"/>
      <c r="JNN17" s="63"/>
      <c r="JNO17" s="63"/>
      <c r="JNP17" s="63"/>
      <c r="JNQ17" s="63"/>
      <c r="JNR17" s="63"/>
      <c r="JNS17" s="63"/>
      <c r="JNT17" s="63"/>
      <c r="JNU17" s="63"/>
      <c r="JNV17" s="63"/>
      <c r="JNW17" s="63"/>
      <c r="JNX17" s="63"/>
      <c r="JNY17" s="63"/>
      <c r="JNZ17" s="63"/>
      <c r="JOA17" s="63"/>
      <c r="JOB17" s="63"/>
      <c r="JOC17" s="63"/>
      <c r="JOD17" s="63"/>
      <c r="JOE17" s="63"/>
      <c r="JOF17" s="63"/>
      <c r="JOG17" s="63"/>
      <c r="JOH17" s="63"/>
      <c r="JOI17" s="63"/>
      <c r="JOJ17" s="63"/>
      <c r="JOK17" s="63"/>
      <c r="JOL17" s="63"/>
      <c r="JOM17" s="63"/>
      <c r="JON17" s="63"/>
      <c r="JOO17" s="63"/>
      <c r="JOP17" s="63"/>
      <c r="JOQ17" s="63"/>
      <c r="JOR17" s="63"/>
      <c r="JOS17" s="63"/>
      <c r="JOT17" s="63"/>
      <c r="JOU17" s="63"/>
      <c r="JOV17" s="63"/>
      <c r="JOW17" s="63"/>
      <c r="JOX17" s="63"/>
      <c r="JOY17" s="63"/>
      <c r="JOZ17" s="63"/>
      <c r="JPA17" s="63"/>
      <c r="JPB17" s="63"/>
      <c r="JPC17" s="63"/>
      <c r="JPD17" s="63"/>
      <c r="JPE17" s="63"/>
      <c r="JPF17" s="63"/>
      <c r="JPG17" s="63"/>
      <c r="JPH17" s="63"/>
      <c r="JPI17" s="63"/>
      <c r="JPJ17" s="63"/>
      <c r="JPK17" s="63"/>
      <c r="JPL17" s="63"/>
      <c r="JPM17" s="63"/>
      <c r="JPN17" s="63"/>
      <c r="JPO17" s="63"/>
      <c r="JPP17" s="63"/>
      <c r="JPQ17" s="63"/>
      <c r="JPR17" s="63"/>
      <c r="JPS17" s="63"/>
      <c r="JPT17" s="63"/>
      <c r="JPU17" s="63"/>
      <c r="JPV17" s="63"/>
      <c r="JPW17" s="63"/>
      <c r="JPX17" s="63"/>
      <c r="JPY17" s="63"/>
      <c r="JPZ17" s="63"/>
      <c r="JQA17" s="63"/>
      <c r="JQB17" s="63"/>
      <c r="JQC17" s="63"/>
      <c r="JQD17" s="63"/>
      <c r="JQE17" s="63"/>
      <c r="JQF17" s="63"/>
      <c r="JQG17" s="63"/>
      <c r="JQH17" s="63"/>
      <c r="JQI17" s="63"/>
      <c r="JQJ17" s="63"/>
      <c r="JQK17" s="63"/>
      <c r="JQL17" s="63"/>
      <c r="JQM17" s="63"/>
      <c r="JQN17" s="63"/>
      <c r="JQO17" s="63"/>
      <c r="JQP17" s="63"/>
      <c r="JQQ17" s="63"/>
      <c r="JQR17" s="63"/>
      <c r="JQS17" s="63"/>
      <c r="JQT17" s="63"/>
      <c r="JQU17" s="63"/>
      <c r="JQV17" s="63"/>
      <c r="JQW17" s="63"/>
      <c r="JQX17" s="63"/>
      <c r="JQY17" s="63"/>
      <c r="JQZ17" s="63"/>
      <c r="JRA17" s="63"/>
      <c r="JRB17" s="63"/>
      <c r="JRC17" s="63"/>
      <c r="JRD17" s="63"/>
      <c r="JRE17" s="63"/>
      <c r="JRF17" s="63"/>
      <c r="JRG17" s="63"/>
      <c r="JRH17" s="63"/>
      <c r="JRI17" s="63"/>
      <c r="JRJ17" s="63"/>
      <c r="JRK17" s="63"/>
      <c r="JRL17" s="63"/>
      <c r="JRM17" s="63"/>
      <c r="JRN17" s="63"/>
      <c r="JRO17" s="63"/>
      <c r="JRP17" s="63"/>
      <c r="JRQ17" s="63"/>
      <c r="JRR17" s="63"/>
      <c r="JRS17" s="63"/>
      <c r="JRT17" s="63"/>
      <c r="JRU17" s="63"/>
      <c r="JRV17" s="63"/>
      <c r="JRW17" s="63"/>
      <c r="JRX17" s="63"/>
      <c r="JRY17" s="63"/>
      <c r="JRZ17" s="63"/>
      <c r="JSA17" s="63"/>
      <c r="JSB17" s="63"/>
      <c r="JSC17" s="63"/>
      <c r="JSD17" s="63"/>
      <c r="JSE17" s="63"/>
      <c r="JSF17" s="63"/>
      <c r="JSG17" s="63"/>
      <c r="JSH17" s="63"/>
      <c r="JSI17" s="63"/>
      <c r="JSJ17" s="63"/>
      <c r="JSK17" s="63"/>
      <c r="JSL17" s="63"/>
      <c r="JSM17" s="63"/>
      <c r="JSN17" s="63"/>
      <c r="JSO17" s="63"/>
      <c r="JSP17" s="63"/>
      <c r="JSQ17" s="63"/>
      <c r="JSR17" s="63"/>
      <c r="JSS17" s="63"/>
      <c r="JST17" s="63"/>
      <c r="JSU17" s="63"/>
      <c r="JSV17" s="63"/>
      <c r="JSW17" s="63"/>
      <c r="JSX17" s="63"/>
      <c r="JSY17" s="63"/>
      <c r="JSZ17" s="63"/>
      <c r="JTA17" s="63"/>
      <c r="JTB17" s="63"/>
      <c r="JTC17" s="63"/>
      <c r="JTD17" s="63"/>
      <c r="JTE17" s="63"/>
      <c r="JTF17" s="63"/>
      <c r="JTG17" s="63"/>
      <c r="JTH17" s="63"/>
      <c r="JTI17" s="63"/>
      <c r="JTJ17" s="63"/>
      <c r="JTK17" s="63"/>
      <c r="JTL17" s="63"/>
      <c r="JTM17" s="63"/>
      <c r="JTN17" s="63"/>
      <c r="JTO17" s="63"/>
      <c r="JTP17" s="63"/>
      <c r="JTQ17" s="63"/>
      <c r="JTR17" s="63"/>
      <c r="JTS17" s="63"/>
      <c r="JTT17" s="63"/>
      <c r="JTU17" s="63"/>
      <c r="JTV17" s="63"/>
      <c r="JTW17" s="63"/>
      <c r="JTX17" s="63"/>
      <c r="JTY17" s="63"/>
      <c r="JTZ17" s="63"/>
      <c r="JUA17" s="63"/>
      <c r="JUB17" s="63"/>
      <c r="JUC17" s="63"/>
      <c r="JUD17" s="63"/>
      <c r="JUE17" s="63"/>
      <c r="JUF17" s="63"/>
      <c r="JUG17" s="63"/>
      <c r="JUH17" s="63"/>
      <c r="JUI17" s="63"/>
      <c r="JUJ17" s="63"/>
      <c r="JUK17" s="63"/>
      <c r="JUL17" s="63"/>
      <c r="JUM17" s="63"/>
      <c r="JUN17" s="63"/>
      <c r="JUO17" s="63"/>
      <c r="JUP17" s="63"/>
      <c r="JUQ17" s="63"/>
      <c r="JUR17" s="63"/>
      <c r="JUS17" s="63"/>
      <c r="JUT17" s="63"/>
      <c r="JUU17" s="63"/>
      <c r="JUV17" s="63"/>
      <c r="JUW17" s="63"/>
      <c r="JUX17" s="63"/>
      <c r="JUY17" s="63"/>
      <c r="JUZ17" s="63"/>
      <c r="JVA17" s="63"/>
      <c r="JVB17" s="63"/>
      <c r="JVC17" s="63"/>
      <c r="JVD17" s="63"/>
      <c r="JVE17" s="63"/>
      <c r="JVF17" s="63"/>
      <c r="JVG17" s="63"/>
      <c r="JVH17" s="63"/>
      <c r="JVI17" s="63"/>
      <c r="JVJ17" s="63"/>
      <c r="JVK17" s="63"/>
      <c r="JVL17" s="63"/>
      <c r="JVM17" s="63"/>
      <c r="JVN17" s="63"/>
      <c r="JVO17" s="63"/>
      <c r="JVP17" s="63"/>
      <c r="JVQ17" s="63"/>
      <c r="JVR17" s="63"/>
      <c r="JVS17" s="63"/>
      <c r="JVT17" s="63"/>
      <c r="JVU17" s="63"/>
      <c r="JVV17" s="63"/>
      <c r="JVW17" s="63"/>
      <c r="JVX17" s="63"/>
      <c r="JVY17" s="63"/>
      <c r="JVZ17" s="63"/>
      <c r="JWA17" s="63"/>
      <c r="JWB17" s="63"/>
      <c r="JWC17" s="63"/>
      <c r="JWD17" s="63"/>
      <c r="JWE17" s="63"/>
      <c r="JWF17" s="63"/>
      <c r="JWG17" s="63"/>
      <c r="JWH17" s="63"/>
      <c r="JWI17" s="63"/>
      <c r="JWJ17" s="63"/>
      <c r="JWK17" s="63"/>
      <c r="JWL17" s="63"/>
      <c r="JWM17" s="63"/>
      <c r="JWN17" s="63"/>
      <c r="JWO17" s="63"/>
      <c r="JWP17" s="63"/>
      <c r="JWQ17" s="63"/>
      <c r="JWR17" s="63"/>
      <c r="JWS17" s="63"/>
      <c r="JWT17" s="63"/>
      <c r="JWU17" s="63"/>
      <c r="JWV17" s="63"/>
      <c r="JWW17" s="63"/>
      <c r="JWX17" s="63"/>
      <c r="JWY17" s="63"/>
      <c r="JWZ17" s="63"/>
      <c r="JXA17" s="63"/>
      <c r="JXB17" s="63"/>
      <c r="JXC17" s="63"/>
      <c r="JXD17" s="63"/>
      <c r="JXE17" s="63"/>
      <c r="JXF17" s="63"/>
      <c r="JXG17" s="63"/>
      <c r="JXH17" s="63"/>
      <c r="JXI17" s="63"/>
      <c r="JXJ17" s="63"/>
      <c r="JXK17" s="63"/>
      <c r="JXL17" s="63"/>
      <c r="JXM17" s="63"/>
      <c r="JXN17" s="63"/>
      <c r="JXO17" s="63"/>
      <c r="JXP17" s="63"/>
      <c r="JXQ17" s="63"/>
      <c r="JXR17" s="63"/>
      <c r="JXS17" s="63"/>
      <c r="JXT17" s="63"/>
      <c r="JXU17" s="63"/>
      <c r="JXV17" s="63"/>
      <c r="JXW17" s="63"/>
      <c r="JXX17" s="63"/>
      <c r="JXY17" s="63"/>
      <c r="JXZ17" s="63"/>
      <c r="JYA17" s="63"/>
      <c r="JYB17" s="63"/>
      <c r="JYC17" s="63"/>
      <c r="JYD17" s="63"/>
      <c r="JYE17" s="63"/>
      <c r="JYF17" s="63"/>
      <c r="JYG17" s="63"/>
      <c r="JYH17" s="63"/>
      <c r="JYI17" s="63"/>
      <c r="JYJ17" s="63"/>
      <c r="JYK17" s="63"/>
      <c r="JYL17" s="63"/>
      <c r="JYM17" s="63"/>
      <c r="JYN17" s="63"/>
      <c r="JYO17" s="63"/>
      <c r="JYP17" s="63"/>
      <c r="JYQ17" s="63"/>
      <c r="JYR17" s="63"/>
      <c r="JYS17" s="63"/>
      <c r="JYT17" s="63"/>
      <c r="JYU17" s="63"/>
      <c r="JYV17" s="63"/>
      <c r="JYW17" s="63"/>
      <c r="JYX17" s="63"/>
      <c r="JYY17" s="63"/>
      <c r="JYZ17" s="63"/>
      <c r="JZA17" s="63"/>
      <c r="JZB17" s="63"/>
      <c r="JZC17" s="63"/>
      <c r="JZD17" s="63"/>
      <c r="JZE17" s="63"/>
      <c r="JZF17" s="63"/>
      <c r="JZG17" s="63"/>
      <c r="JZH17" s="63"/>
      <c r="JZI17" s="63"/>
      <c r="JZJ17" s="63"/>
      <c r="JZK17" s="63"/>
      <c r="JZL17" s="63"/>
      <c r="JZM17" s="63"/>
      <c r="JZN17" s="63"/>
      <c r="JZO17" s="63"/>
      <c r="JZP17" s="63"/>
      <c r="JZQ17" s="63"/>
      <c r="JZR17" s="63"/>
      <c r="JZS17" s="63"/>
      <c r="JZT17" s="63"/>
      <c r="JZU17" s="63"/>
      <c r="JZV17" s="63"/>
      <c r="JZW17" s="63"/>
      <c r="JZX17" s="63"/>
      <c r="JZY17" s="63"/>
      <c r="JZZ17" s="63"/>
      <c r="KAA17" s="63"/>
      <c r="KAB17" s="63"/>
      <c r="KAC17" s="63"/>
      <c r="KAD17" s="63"/>
      <c r="KAE17" s="63"/>
      <c r="KAF17" s="63"/>
      <c r="KAG17" s="63"/>
      <c r="KAH17" s="63"/>
      <c r="KAI17" s="63"/>
      <c r="KAJ17" s="63"/>
      <c r="KAK17" s="63"/>
      <c r="KAL17" s="63"/>
      <c r="KAM17" s="63"/>
      <c r="KAN17" s="63"/>
      <c r="KAO17" s="63"/>
      <c r="KAP17" s="63"/>
      <c r="KAQ17" s="63"/>
      <c r="KAR17" s="63"/>
      <c r="KAS17" s="63"/>
      <c r="KAT17" s="63"/>
      <c r="KAU17" s="63"/>
      <c r="KAV17" s="63"/>
      <c r="KAW17" s="63"/>
      <c r="KAX17" s="63"/>
      <c r="KAY17" s="63"/>
      <c r="KAZ17" s="63"/>
      <c r="KBA17" s="63"/>
      <c r="KBB17" s="63"/>
      <c r="KBC17" s="63"/>
      <c r="KBD17" s="63"/>
      <c r="KBE17" s="63"/>
      <c r="KBF17" s="63"/>
      <c r="KBG17" s="63"/>
      <c r="KBH17" s="63"/>
      <c r="KBI17" s="63"/>
      <c r="KBJ17" s="63"/>
      <c r="KBK17" s="63"/>
      <c r="KBL17" s="63"/>
      <c r="KBM17" s="63"/>
      <c r="KBN17" s="63"/>
      <c r="KBO17" s="63"/>
      <c r="KBP17" s="63"/>
      <c r="KBQ17" s="63"/>
      <c r="KBR17" s="63"/>
      <c r="KBS17" s="63"/>
      <c r="KBT17" s="63"/>
      <c r="KBU17" s="63"/>
      <c r="KBV17" s="63"/>
      <c r="KBW17" s="63"/>
      <c r="KBX17" s="63"/>
      <c r="KBY17" s="63"/>
      <c r="KBZ17" s="63"/>
      <c r="KCA17" s="63"/>
      <c r="KCB17" s="63"/>
      <c r="KCC17" s="63"/>
      <c r="KCD17" s="63"/>
      <c r="KCE17" s="63"/>
      <c r="KCF17" s="63"/>
      <c r="KCG17" s="63"/>
      <c r="KCH17" s="63"/>
      <c r="KCI17" s="63"/>
      <c r="KCJ17" s="63"/>
      <c r="KCK17" s="63"/>
      <c r="KCL17" s="63"/>
      <c r="KCM17" s="63"/>
      <c r="KCN17" s="63"/>
      <c r="KCO17" s="63"/>
      <c r="KCP17" s="63"/>
      <c r="KCQ17" s="63"/>
      <c r="KCR17" s="63"/>
      <c r="KCS17" s="63"/>
      <c r="KCT17" s="63"/>
      <c r="KCU17" s="63"/>
      <c r="KCV17" s="63"/>
      <c r="KCW17" s="63"/>
      <c r="KCX17" s="63"/>
      <c r="KCY17" s="63"/>
      <c r="KCZ17" s="63"/>
      <c r="KDA17" s="63"/>
      <c r="KDB17" s="63"/>
      <c r="KDC17" s="63"/>
      <c r="KDD17" s="63"/>
      <c r="KDE17" s="63"/>
      <c r="KDF17" s="63"/>
      <c r="KDG17" s="63"/>
      <c r="KDH17" s="63"/>
      <c r="KDI17" s="63"/>
      <c r="KDJ17" s="63"/>
      <c r="KDK17" s="63"/>
      <c r="KDL17" s="63"/>
      <c r="KDM17" s="63"/>
      <c r="KDN17" s="63"/>
      <c r="KDO17" s="63"/>
      <c r="KDP17" s="63"/>
      <c r="KDQ17" s="63"/>
      <c r="KDR17" s="63"/>
      <c r="KDS17" s="63"/>
      <c r="KDT17" s="63"/>
      <c r="KDU17" s="63"/>
      <c r="KDV17" s="63"/>
      <c r="KDW17" s="63"/>
      <c r="KDX17" s="63"/>
      <c r="KDY17" s="63"/>
      <c r="KDZ17" s="63"/>
      <c r="KEA17" s="63"/>
      <c r="KEB17" s="63"/>
      <c r="KEC17" s="63"/>
      <c r="KED17" s="63"/>
      <c r="KEE17" s="63"/>
      <c r="KEF17" s="63"/>
      <c r="KEG17" s="63"/>
      <c r="KEH17" s="63"/>
      <c r="KEI17" s="63"/>
      <c r="KEJ17" s="63"/>
      <c r="KEK17" s="63"/>
      <c r="KEL17" s="63"/>
      <c r="KEM17" s="63"/>
      <c r="KEN17" s="63"/>
      <c r="KEO17" s="63"/>
      <c r="KEP17" s="63"/>
      <c r="KEQ17" s="63"/>
      <c r="KER17" s="63"/>
      <c r="KES17" s="63"/>
      <c r="KET17" s="63"/>
      <c r="KEU17" s="63"/>
      <c r="KEV17" s="63"/>
      <c r="KEW17" s="63"/>
      <c r="KEX17" s="63"/>
      <c r="KEY17" s="63"/>
      <c r="KEZ17" s="63"/>
      <c r="KFA17" s="63"/>
      <c r="KFB17" s="63"/>
      <c r="KFC17" s="63"/>
      <c r="KFD17" s="63"/>
      <c r="KFE17" s="63"/>
      <c r="KFF17" s="63"/>
      <c r="KFG17" s="63"/>
      <c r="KFH17" s="63"/>
      <c r="KFI17" s="63"/>
      <c r="KFJ17" s="63"/>
      <c r="KFK17" s="63"/>
      <c r="KFL17" s="63"/>
      <c r="KFM17" s="63"/>
      <c r="KFN17" s="63"/>
      <c r="KFO17" s="63"/>
      <c r="KFP17" s="63"/>
      <c r="KFQ17" s="63"/>
      <c r="KFR17" s="63"/>
      <c r="KFS17" s="63"/>
      <c r="KFT17" s="63"/>
      <c r="KFU17" s="63"/>
      <c r="KFV17" s="63"/>
      <c r="KFW17" s="63"/>
      <c r="KFX17" s="63"/>
      <c r="KFY17" s="63"/>
      <c r="KFZ17" s="63"/>
      <c r="KGA17" s="63"/>
      <c r="KGB17" s="63"/>
      <c r="KGC17" s="63"/>
      <c r="KGD17" s="63"/>
      <c r="KGE17" s="63"/>
      <c r="KGF17" s="63"/>
      <c r="KGG17" s="63"/>
      <c r="KGH17" s="63"/>
      <c r="KGI17" s="63"/>
      <c r="KGJ17" s="63"/>
      <c r="KGK17" s="63"/>
      <c r="KGL17" s="63"/>
      <c r="KGM17" s="63"/>
      <c r="KGN17" s="63"/>
      <c r="KGO17" s="63"/>
      <c r="KGP17" s="63"/>
      <c r="KGQ17" s="63"/>
      <c r="KGR17" s="63"/>
      <c r="KGS17" s="63"/>
      <c r="KGT17" s="63"/>
      <c r="KGU17" s="63"/>
      <c r="KGV17" s="63"/>
      <c r="KGW17" s="63"/>
      <c r="KGX17" s="63"/>
      <c r="KGY17" s="63"/>
      <c r="KGZ17" s="63"/>
      <c r="KHA17" s="63"/>
      <c r="KHB17" s="63"/>
      <c r="KHC17" s="63"/>
      <c r="KHD17" s="63"/>
      <c r="KHE17" s="63"/>
      <c r="KHF17" s="63"/>
      <c r="KHG17" s="63"/>
      <c r="KHH17" s="63"/>
      <c r="KHI17" s="63"/>
      <c r="KHJ17" s="63"/>
      <c r="KHK17" s="63"/>
      <c r="KHL17" s="63"/>
      <c r="KHM17" s="63"/>
      <c r="KHN17" s="63"/>
      <c r="KHO17" s="63"/>
      <c r="KHP17" s="63"/>
      <c r="KHQ17" s="63"/>
      <c r="KHR17" s="63"/>
      <c r="KHS17" s="63"/>
      <c r="KHT17" s="63"/>
      <c r="KHU17" s="63"/>
      <c r="KHV17" s="63"/>
      <c r="KHW17" s="63"/>
      <c r="KHX17" s="63"/>
      <c r="KHY17" s="63"/>
      <c r="KHZ17" s="63"/>
      <c r="KIA17" s="63"/>
      <c r="KIB17" s="63"/>
      <c r="KIC17" s="63"/>
      <c r="KID17" s="63"/>
      <c r="KIE17" s="63"/>
      <c r="KIF17" s="63"/>
      <c r="KIG17" s="63"/>
      <c r="KIH17" s="63"/>
      <c r="KII17" s="63"/>
      <c r="KIJ17" s="63"/>
      <c r="KIK17" s="63"/>
      <c r="KIL17" s="63"/>
      <c r="KIM17" s="63"/>
      <c r="KIN17" s="63"/>
      <c r="KIO17" s="63"/>
      <c r="KIP17" s="63"/>
      <c r="KIQ17" s="63"/>
      <c r="KIR17" s="63"/>
      <c r="KIS17" s="63"/>
      <c r="KIT17" s="63"/>
      <c r="KIU17" s="63"/>
      <c r="KIV17" s="63"/>
      <c r="KIW17" s="63"/>
      <c r="KIX17" s="63"/>
      <c r="KIY17" s="63"/>
      <c r="KIZ17" s="63"/>
      <c r="KJA17" s="63"/>
      <c r="KJB17" s="63"/>
      <c r="KJC17" s="63"/>
      <c r="KJD17" s="63"/>
      <c r="KJE17" s="63"/>
      <c r="KJF17" s="63"/>
      <c r="KJG17" s="63"/>
      <c r="KJH17" s="63"/>
      <c r="KJI17" s="63"/>
      <c r="KJJ17" s="63"/>
      <c r="KJK17" s="63"/>
      <c r="KJL17" s="63"/>
      <c r="KJM17" s="63"/>
      <c r="KJN17" s="63"/>
      <c r="KJO17" s="63"/>
      <c r="KJP17" s="63"/>
      <c r="KJQ17" s="63"/>
      <c r="KJR17" s="63"/>
      <c r="KJS17" s="63"/>
      <c r="KJT17" s="63"/>
      <c r="KJU17" s="63"/>
      <c r="KJV17" s="63"/>
      <c r="KJW17" s="63"/>
      <c r="KJX17" s="63"/>
      <c r="KJY17" s="63"/>
      <c r="KJZ17" s="63"/>
      <c r="KKA17" s="63"/>
      <c r="KKB17" s="63"/>
      <c r="KKC17" s="63"/>
      <c r="KKD17" s="63"/>
      <c r="KKE17" s="63"/>
      <c r="KKF17" s="63"/>
      <c r="KKG17" s="63"/>
      <c r="KKH17" s="63"/>
      <c r="KKI17" s="63"/>
      <c r="KKJ17" s="63"/>
      <c r="KKK17" s="63"/>
      <c r="KKL17" s="63"/>
      <c r="KKM17" s="63"/>
      <c r="KKN17" s="63"/>
      <c r="KKO17" s="63"/>
      <c r="KKP17" s="63"/>
      <c r="KKQ17" s="63"/>
      <c r="KKR17" s="63"/>
      <c r="KKS17" s="63"/>
      <c r="KKT17" s="63"/>
      <c r="KKU17" s="63"/>
      <c r="KKV17" s="63"/>
      <c r="KKW17" s="63"/>
      <c r="KKX17" s="63"/>
      <c r="KKY17" s="63"/>
      <c r="KKZ17" s="63"/>
      <c r="KLA17" s="63"/>
      <c r="KLB17" s="63"/>
      <c r="KLC17" s="63"/>
      <c r="KLD17" s="63"/>
      <c r="KLE17" s="63"/>
      <c r="KLF17" s="63"/>
      <c r="KLG17" s="63"/>
      <c r="KLH17" s="63"/>
      <c r="KLI17" s="63"/>
      <c r="KLJ17" s="63"/>
      <c r="KLK17" s="63"/>
      <c r="KLL17" s="63"/>
      <c r="KLM17" s="63"/>
      <c r="KLN17" s="63"/>
      <c r="KLO17" s="63"/>
      <c r="KLP17" s="63"/>
      <c r="KLQ17" s="63"/>
      <c r="KLR17" s="63"/>
      <c r="KLS17" s="63"/>
      <c r="KLT17" s="63"/>
      <c r="KLU17" s="63"/>
      <c r="KLV17" s="63"/>
      <c r="KLW17" s="63"/>
      <c r="KLX17" s="63"/>
      <c r="KLY17" s="63"/>
      <c r="KLZ17" s="63"/>
      <c r="KMA17" s="63"/>
      <c r="KMB17" s="63"/>
      <c r="KMC17" s="63"/>
      <c r="KMD17" s="63"/>
      <c r="KME17" s="63"/>
      <c r="KMF17" s="63"/>
      <c r="KMG17" s="63"/>
      <c r="KMH17" s="63"/>
      <c r="KMI17" s="63"/>
      <c r="KMJ17" s="63"/>
      <c r="KMK17" s="63"/>
      <c r="KML17" s="63"/>
      <c r="KMM17" s="63"/>
      <c r="KMN17" s="63"/>
      <c r="KMO17" s="63"/>
      <c r="KMP17" s="63"/>
      <c r="KMQ17" s="63"/>
      <c r="KMR17" s="63"/>
      <c r="KMS17" s="63"/>
      <c r="KMT17" s="63"/>
      <c r="KMU17" s="63"/>
      <c r="KMV17" s="63"/>
      <c r="KMW17" s="63"/>
      <c r="KMX17" s="63"/>
      <c r="KMY17" s="63"/>
      <c r="KMZ17" s="63"/>
      <c r="KNA17" s="63"/>
      <c r="KNB17" s="63"/>
      <c r="KNC17" s="63"/>
      <c r="KND17" s="63"/>
      <c r="KNE17" s="63"/>
      <c r="KNF17" s="63"/>
      <c r="KNG17" s="63"/>
      <c r="KNH17" s="63"/>
      <c r="KNI17" s="63"/>
      <c r="KNJ17" s="63"/>
      <c r="KNK17" s="63"/>
      <c r="KNL17" s="63"/>
      <c r="KNM17" s="63"/>
      <c r="KNN17" s="63"/>
      <c r="KNO17" s="63"/>
      <c r="KNP17" s="63"/>
      <c r="KNQ17" s="63"/>
      <c r="KNR17" s="63"/>
      <c r="KNS17" s="63"/>
      <c r="KNT17" s="63"/>
      <c r="KNU17" s="63"/>
      <c r="KNV17" s="63"/>
      <c r="KNW17" s="63"/>
      <c r="KNX17" s="63"/>
      <c r="KNY17" s="63"/>
      <c r="KNZ17" s="63"/>
      <c r="KOA17" s="63"/>
      <c r="KOB17" s="63"/>
      <c r="KOC17" s="63"/>
      <c r="KOD17" s="63"/>
      <c r="KOE17" s="63"/>
      <c r="KOF17" s="63"/>
      <c r="KOG17" s="63"/>
      <c r="KOH17" s="63"/>
      <c r="KOI17" s="63"/>
      <c r="KOJ17" s="63"/>
      <c r="KOK17" s="63"/>
      <c r="KOL17" s="63"/>
      <c r="KOM17" s="63"/>
      <c r="KON17" s="63"/>
      <c r="KOO17" s="63"/>
      <c r="KOP17" s="63"/>
      <c r="KOQ17" s="63"/>
      <c r="KOR17" s="63"/>
      <c r="KOS17" s="63"/>
      <c r="KOT17" s="63"/>
      <c r="KOU17" s="63"/>
      <c r="KOV17" s="63"/>
      <c r="KOW17" s="63"/>
      <c r="KOX17" s="63"/>
      <c r="KOY17" s="63"/>
      <c r="KOZ17" s="63"/>
      <c r="KPA17" s="63"/>
      <c r="KPB17" s="63"/>
      <c r="KPC17" s="63"/>
      <c r="KPD17" s="63"/>
      <c r="KPE17" s="63"/>
      <c r="KPF17" s="63"/>
      <c r="KPG17" s="63"/>
      <c r="KPH17" s="63"/>
      <c r="KPI17" s="63"/>
      <c r="KPJ17" s="63"/>
      <c r="KPK17" s="63"/>
      <c r="KPL17" s="63"/>
      <c r="KPM17" s="63"/>
      <c r="KPN17" s="63"/>
      <c r="KPO17" s="63"/>
      <c r="KPP17" s="63"/>
      <c r="KPQ17" s="63"/>
      <c r="KPR17" s="63"/>
      <c r="KPS17" s="63"/>
      <c r="KPT17" s="63"/>
      <c r="KPU17" s="63"/>
      <c r="KPV17" s="63"/>
      <c r="KPW17" s="63"/>
      <c r="KPX17" s="63"/>
      <c r="KPY17" s="63"/>
      <c r="KPZ17" s="63"/>
      <c r="KQA17" s="63"/>
      <c r="KQB17" s="63"/>
      <c r="KQC17" s="63"/>
      <c r="KQD17" s="63"/>
      <c r="KQE17" s="63"/>
      <c r="KQF17" s="63"/>
      <c r="KQG17" s="63"/>
      <c r="KQH17" s="63"/>
      <c r="KQI17" s="63"/>
      <c r="KQJ17" s="63"/>
      <c r="KQK17" s="63"/>
      <c r="KQL17" s="63"/>
      <c r="KQM17" s="63"/>
      <c r="KQN17" s="63"/>
      <c r="KQO17" s="63"/>
      <c r="KQP17" s="63"/>
      <c r="KQQ17" s="63"/>
      <c r="KQR17" s="63"/>
      <c r="KQS17" s="63"/>
      <c r="KQT17" s="63"/>
      <c r="KQU17" s="63"/>
      <c r="KQV17" s="63"/>
      <c r="KQW17" s="63"/>
      <c r="KQX17" s="63"/>
      <c r="KQY17" s="63"/>
      <c r="KQZ17" s="63"/>
      <c r="KRA17" s="63"/>
      <c r="KRB17" s="63"/>
      <c r="KRC17" s="63"/>
      <c r="KRD17" s="63"/>
      <c r="KRE17" s="63"/>
      <c r="KRF17" s="63"/>
      <c r="KRG17" s="63"/>
      <c r="KRH17" s="63"/>
      <c r="KRI17" s="63"/>
      <c r="KRJ17" s="63"/>
      <c r="KRK17" s="63"/>
      <c r="KRL17" s="63"/>
      <c r="KRM17" s="63"/>
      <c r="KRN17" s="63"/>
      <c r="KRO17" s="63"/>
      <c r="KRP17" s="63"/>
      <c r="KRQ17" s="63"/>
      <c r="KRR17" s="63"/>
      <c r="KRS17" s="63"/>
      <c r="KRT17" s="63"/>
      <c r="KRU17" s="63"/>
      <c r="KRV17" s="63"/>
      <c r="KRW17" s="63"/>
      <c r="KRX17" s="63"/>
      <c r="KRY17" s="63"/>
      <c r="KRZ17" s="63"/>
      <c r="KSA17" s="63"/>
      <c r="KSB17" s="63"/>
      <c r="KSC17" s="63"/>
      <c r="KSD17" s="63"/>
      <c r="KSE17" s="63"/>
      <c r="KSF17" s="63"/>
      <c r="KSG17" s="63"/>
      <c r="KSH17" s="63"/>
      <c r="KSI17" s="63"/>
      <c r="KSJ17" s="63"/>
      <c r="KSK17" s="63"/>
      <c r="KSL17" s="63"/>
      <c r="KSM17" s="63"/>
      <c r="KSN17" s="63"/>
      <c r="KSO17" s="63"/>
      <c r="KSP17" s="63"/>
      <c r="KSQ17" s="63"/>
      <c r="KSR17" s="63"/>
      <c r="KSS17" s="63"/>
      <c r="KST17" s="63"/>
      <c r="KSU17" s="63"/>
      <c r="KSV17" s="63"/>
      <c r="KSW17" s="63"/>
      <c r="KSX17" s="63"/>
      <c r="KSY17" s="63"/>
      <c r="KSZ17" s="63"/>
      <c r="KTA17" s="63"/>
      <c r="KTB17" s="63"/>
      <c r="KTC17" s="63"/>
      <c r="KTD17" s="63"/>
      <c r="KTE17" s="63"/>
      <c r="KTF17" s="63"/>
      <c r="KTG17" s="63"/>
      <c r="KTH17" s="63"/>
      <c r="KTI17" s="63"/>
      <c r="KTJ17" s="63"/>
      <c r="KTK17" s="63"/>
      <c r="KTL17" s="63"/>
      <c r="KTM17" s="63"/>
      <c r="KTN17" s="63"/>
      <c r="KTO17" s="63"/>
      <c r="KTP17" s="63"/>
      <c r="KTQ17" s="63"/>
      <c r="KTR17" s="63"/>
      <c r="KTS17" s="63"/>
      <c r="KTT17" s="63"/>
      <c r="KTU17" s="63"/>
      <c r="KTV17" s="63"/>
      <c r="KTW17" s="63"/>
      <c r="KTX17" s="63"/>
      <c r="KTY17" s="63"/>
      <c r="KTZ17" s="63"/>
      <c r="KUA17" s="63"/>
      <c r="KUB17" s="63"/>
      <c r="KUC17" s="63"/>
      <c r="KUD17" s="63"/>
      <c r="KUE17" s="63"/>
      <c r="KUF17" s="63"/>
      <c r="KUG17" s="63"/>
      <c r="KUH17" s="63"/>
      <c r="KUI17" s="63"/>
      <c r="KUJ17" s="63"/>
      <c r="KUK17" s="63"/>
      <c r="KUL17" s="63"/>
      <c r="KUM17" s="63"/>
      <c r="KUN17" s="63"/>
      <c r="KUO17" s="63"/>
      <c r="KUP17" s="63"/>
      <c r="KUQ17" s="63"/>
      <c r="KUR17" s="63"/>
      <c r="KUS17" s="63"/>
      <c r="KUT17" s="63"/>
      <c r="KUU17" s="63"/>
      <c r="KUV17" s="63"/>
      <c r="KUW17" s="63"/>
      <c r="KUX17" s="63"/>
      <c r="KUY17" s="63"/>
      <c r="KUZ17" s="63"/>
      <c r="KVA17" s="63"/>
      <c r="KVB17" s="63"/>
      <c r="KVC17" s="63"/>
      <c r="KVD17" s="63"/>
      <c r="KVE17" s="63"/>
      <c r="KVF17" s="63"/>
      <c r="KVG17" s="63"/>
      <c r="KVH17" s="63"/>
      <c r="KVI17" s="63"/>
      <c r="KVJ17" s="63"/>
      <c r="KVK17" s="63"/>
      <c r="KVL17" s="63"/>
      <c r="KVM17" s="63"/>
      <c r="KVN17" s="63"/>
      <c r="KVO17" s="63"/>
      <c r="KVP17" s="63"/>
      <c r="KVQ17" s="63"/>
      <c r="KVR17" s="63"/>
      <c r="KVS17" s="63"/>
      <c r="KVT17" s="63"/>
      <c r="KVU17" s="63"/>
      <c r="KVV17" s="63"/>
      <c r="KVW17" s="63"/>
      <c r="KVX17" s="63"/>
      <c r="KVY17" s="63"/>
      <c r="KVZ17" s="63"/>
      <c r="KWA17" s="63"/>
      <c r="KWB17" s="63"/>
      <c r="KWC17" s="63"/>
      <c r="KWD17" s="63"/>
      <c r="KWE17" s="63"/>
      <c r="KWF17" s="63"/>
      <c r="KWG17" s="63"/>
      <c r="KWH17" s="63"/>
      <c r="KWI17" s="63"/>
      <c r="KWJ17" s="63"/>
      <c r="KWK17" s="63"/>
      <c r="KWL17" s="63"/>
      <c r="KWM17" s="63"/>
      <c r="KWN17" s="63"/>
      <c r="KWO17" s="63"/>
      <c r="KWP17" s="63"/>
      <c r="KWQ17" s="63"/>
      <c r="KWR17" s="63"/>
      <c r="KWS17" s="63"/>
      <c r="KWT17" s="63"/>
      <c r="KWU17" s="63"/>
      <c r="KWV17" s="63"/>
      <c r="KWW17" s="63"/>
      <c r="KWX17" s="63"/>
      <c r="KWY17" s="63"/>
      <c r="KWZ17" s="63"/>
      <c r="KXA17" s="63"/>
      <c r="KXB17" s="63"/>
      <c r="KXC17" s="63"/>
      <c r="KXD17" s="63"/>
      <c r="KXE17" s="63"/>
      <c r="KXF17" s="63"/>
      <c r="KXG17" s="63"/>
      <c r="KXH17" s="63"/>
      <c r="KXI17" s="63"/>
      <c r="KXJ17" s="63"/>
      <c r="KXK17" s="63"/>
      <c r="KXL17" s="63"/>
      <c r="KXM17" s="63"/>
      <c r="KXN17" s="63"/>
      <c r="KXO17" s="63"/>
      <c r="KXP17" s="63"/>
      <c r="KXQ17" s="63"/>
      <c r="KXR17" s="63"/>
      <c r="KXS17" s="63"/>
      <c r="KXT17" s="63"/>
      <c r="KXU17" s="63"/>
      <c r="KXV17" s="63"/>
      <c r="KXW17" s="63"/>
      <c r="KXX17" s="63"/>
      <c r="KXY17" s="63"/>
      <c r="KXZ17" s="63"/>
      <c r="KYA17" s="63"/>
      <c r="KYB17" s="63"/>
      <c r="KYC17" s="63"/>
      <c r="KYD17" s="63"/>
      <c r="KYE17" s="63"/>
      <c r="KYF17" s="63"/>
      <c r="KYG17" s="63"/>
      <c r="KYH17" s="63"/>
      <c r="KYI17" s="63"/>
      <c r="KYJ17" s="63"/>
      <c r="KYK17" s="63"/>
      <c r="KYL17" s="63"/>
      <c r="KYM17" s="63"/>
      <c r="KYN17" s="63"/>
      <c r="KYO17" s="63"/>
      <c r="KYP17" s="63"/>
      <c r="KYQ17" s="63"/>
      <c r="KYR17" s="63"/>
      <c r="KYS17" s="63"/>
      <c r="KYT17" s="63"/>
      <c r="KYU17" s="63"/>
      <c r="KYV17" s="63"/>
      <c r="KYW17" s="63"/>
      <c r="KYX17" s="63"/>
      <c r="KYY17" s="63"/>
      <c r="KYZ17" s="63"/>
      <c r="KZA17" s="63"/>
      <c r="KZB17" s="63"/>
      <c r="KZC17" s="63"/>
      <c r="KZD17" s="63"/>
      <c r="KZE17" s="63"/>
      <c r="KZF17" s="63"/>
      <c r="KZG17" s="63"/>
      <c r="KZH17" s="63"/>
      <c r="KZI17" s="63"/>
      <c r="KZJ17" s="63"/>
      <c r="KZK17" s="63"/>
      <c r="KZL17" s="63"/>
      <c r="KZM17" s="63"/>
      <c r="KZN17" s="63"/>
      <c r="KZO17" s="63"/>
      <c r="KZP17" s="63"/>
      <c r="KZQ17" s="63"/>
      <c r="KZR17" s="63"/>
      <c r="KZS17" s="63"/>
      <c r="KZT17" s="63"/>
      <c r="KZU17" s="63"/>
      <c r="KZV17" s="63"/>
      <c r="KZW17" s="63"/>
      <c r="KZX17" s="63"/>
      <c r="KZY17" s="63"/>
      <c r="KZZ17" s="63"/>
      <c r="LAA17" s="63"/>
      <c r="LAB17" s="63"/>
      <c r="LAC17" s="63"/>
      <c r="LAD17" s="63"/>
      <c r="LAE17" s="63"/>
      <c r="LAF17" s="63"/>
      <c r="LAG17" s="63"/>
      <c r="LAH17" s="63"/>
      <c r="LAI17" s="63"/>
      <c r="LAJ17" s="63"/>
      <c r="LAK17" s="63"/>
      <c r="LAL17" s="63"/>
      <c r="LAM17" s="63"/>
      <c r="LAN17" s="63"/>
      <c r="LAO17" s="63"/>
      <c r="LAP17" s="63"/>
      <c r="LAQ17" s="63"/>
      <c r="LAR17" s="63"/>
      <c r="LAS17" s="63"/>
      <c r="LAT17" s="63"/>
      <c r="LAU17" s="63"/>
      <c r="LAV17" s="63"/>
      <c r="LAW17" s="63"/>
      <c r="LAX17" s="63"/>
      <c r="LAY17" s="63"/>
      <c r="LAZ17" s="63"/>
      <c r="LBA17" s="63"/>
      <c r="LBB17" s="63"/>
      <c r="LBC17" s="63"/>
      <c r="LBD17" s="63"/>
      <c r="LBE17" s="63"/>
      <c r="LBF17" s="63"/>
      <c r="LBG17" s="63"/>
      <c r="LBH17" s="63"/>
      <c r="LBI17" s="63"/>
      <c r="LBJ17" s="63"/>
      <c r="LBK17" s="63"/>
      <c r="LBL17" s="63"/>
      <c r="LBM17" s="63"/>
      <c r="LBN17" s="63"/>
      <c r="LBO17" s="63"/>
      <c r="LBP17" s="63"/>
      <c r="LBQ17" s="63"/>
      <c r="LBR17" s="63"/>
      <c r="LBS17" s="63"/>
      <c r="LBT17" s="63"/>
      <c r="LBU17" s="63"/>
      <c r="LBV17" s="63"/>
      <c r="LBW17" s="63"/>
      <c r="LBX17" s="63"/>
      <c r="LBY17" s="63"/>
      <c r="LBZ17" s="63"/>
      <c r="LCA17" s="63"/>
      <c r="LCB17" s="63"/>
      <c r="LCC17" s="63"/>
      <c r="LCD17" s="63"/>
      <c r="LCE17" s="63"/>
      <c r="LCF17" s="63"/>
      <c r="LCG17" s="63"/>
      <c r="LCH17" s="63"/>
      <c r="LCI17" s="63"/>
      <c r="LCJ17" s="63"/>
      <c r="LCK17" s="63"/>
      <c r="LCL17" s="63"/>
      <c r="LCM17" s="63"/>
      <c r="LCN17" s="63"/>
      <c r="LCO17" s="63"/>
      <c r="LCP17" s="63"/>
      <c r="LCQ17" s="63"/>
      <c r="LCR17" s="63"/>
      <c r="LCS17" s="63"/>
      <c r="LCT17" s="63"/>
      <c r="LCU17" s="63"/>
      <c r="LCV17" s="63"/>
      <c r="LCW17" s="63"/>
      <c r="LCX17" s="63"/>
      <c r="LCY17" s="63"/>
      <c r="LCZ17" s="63"/>
      <c r="LDA17" s="63"/>
      <c r="LDB17" s="63"/>
      <c r="LDC17" s="63"/>
      <c r="LDD17" s="63"/>
      <c r="LDE17" s="63"/>
      <c r="LDF17" s="63"/>
      <c r="LDG17" s="63"/>
      <c r="LDH17" s="63"/>
      <c r="LDI17" s="63"/>
      <c r="LDJ17" s="63"/>
      <c r="LDK17" s="63"/>
      <c r="LDL17" s="63"/>
      <c r="LDM17" s="63"/>
      <c r="LDN17" s="63"/>
      <c r="LDO17" s="63"/>
      <c r="LDP17" s="63"/>
      <c r="LDQ17" s="63"/>
      <c r="LDR17" s="63"/>
      <c r="LDS17" s="63"/>
      <c r="LDT17" s="63"/>
      <c r="LDU17" s="63"/>
      <c r="LDV17" s="63"/>
      <c r="LDW17" s="63"/>
      <c r="LDX17" s="63"/>
      <c r="LDY17" s="63"/>
      <c r="LDZ17" s="63"/>
      <c r="LEA17" s="63"/>
      <c r="LEB17" s="63"/>
      <c r="LEC17" s="63"/>
      <c r="LED17" s="63"/>
      <c r="LEE17" s="63"/>
      <c r="LEF17" s="63"/>
      <c r="LEG17" s="63"/>
      <c r="LEH17" s="63"/>
      <c r="LEI17" s="63"/>
      <c r="LEJ17" s="63"/>
      <c r="LEK17" s="63"/>
      <c r="LEL17" s="63"/>
      <c r="LEM17" s="63"/>
      <c r="LEN17" s="63"/>
      <c r="LEO17" s="63"/>
      <c r="LEP17" s="63"/>
      <c r="LEQ17" s="63"/>
      <c r="LER17" s="63"/>
      <c r="LES17" s="63"/>
      <c r="LET17" s="63"/>
      <c r="LEU17" s="63"/>
      <c r="LEV17" s="63"/>
      <c r="LEW17" s="63"/>
      <c r="LEX17" s="63"/>
      <c r="LEY17" s="63"/>
      <c r="LEZ17" s="63"/>
      <c r="LFA17" s="63"/>
      <c r="LFB17" s="63"/>
      <c r="LFC17" s="63"/>
      <c r="LFD17" s="63"/>
      <c r="LFE17" s="63"/>
      <c r="LFF17" s="63"/>
      <c r="LFG17" s="63"/>
      <c r="LFH17" s="63"/>
      <c r="LFI17" s="63"/>
      <c r="LFJ17" s="63"/>
      <c r="LFK17" s="63"/>
      <c r="LFL17" s="63"/>
      <c r="LFM17" s="63"/>
      <c r="LFN17" s="63"/>
      <c r="LFO17" s="63"/>
      <c r="LFP17" s="63"/>
      <c r="LFQ17" s="63"/>
      <c r="LFR17" s="63"/>
      <c r="LFS17" s="63"/>
      <c r="LFT17" s="63"/>
      <c r="LFU17" s="63"/>
      <c r="LFV17" s="63"/>
      <c r="LFW17" s="63"/>
      <c r="LFX17" s="63"/>
      <c r="LFY17" s="63"/>
      <c r="LFZ17" s="63"/>
      <c r="LGA17" s="63"/>
      <c r="LGB17" s="63"/>
      <c r="LGC17" s="63"/>
      <c r="LGD17" s="63"/>
      <c r="LGE17" s="63"/>
      <c r="LGF17" s="63"/>
      <c r="LGG17" s="63"/>
      <c r="LGH17" s="63"/>
      <c r="LGI17" s="63"/>
      <c r="LGJ17" s="63"/>
      <c r="LGK17" s="63"/>
      <c r="LGL17" s="63"/>
      <c r="LGM17" s="63"/>
      <c r="LGN17" s="63"/>
      <c r="LGO17" s="63"/>
      <c r="LGP17" s="63"/>
      <c r="LGQ17" s="63"/>
      <c r="LGR17" s="63"/>
      <c r="LGS17" s="63"/>
      <c r="LGT17" s="63"/>
      <c r="LGU17" s="63"/>
      <c r="LGV17" s="63"/>
      <c r="LGW17" s="63"/>
      <c r="LGX17" s="63"/>
      <c r="LGY17" s="63"/>
      <c r="LGZ17" s="63"/>
      <c r="LHA17" s="63"/>
      <c r="LHB17" s="63"/>
      <c r="LHC17" s="63"/>
      <c r="LHD17" s="63"/>
      <c r="LHE17" s="63"/>
      <c r="LHF17" s="63"/>
      <c r="LHG17" s="63"/>
      <c r="LHH17" s="63"/>
      <c r="LHI17" s="63"/>
      <c r="LHJ17" s="63"/>
      <c r="LHK17" s="63"/>
      <c r="LHL17" s="63"/>
      <c r="LHM17" s="63"/>
      <c r="LHN17" s="63"/>
      <c r="LHO17" s="63"/>
      <c r="LHP17" s="63"/>
      <c r="LHQ17" s="63"/>
      <c r="LHR17" s="63"/>
      <c r="LHS17" s="63"/>
      <c r="LHT17" s="63"/>
      <c r="LHU17" s="63"/>
      <c r="LHV17" s="63"/>
      <c r="LHW17" s="63"/>
      <c r="LHX17" s="63"/>
      <c r="LHY17" s="63"/>
      <c r="LHZ17" s="63"/>
      <c r="LIA17" s="63"/>
      <c r="LIB17" s="63"/>
      <c r="LIC17" s="63"/>
      <c r="LID17" s="63"/>
      <c r="LIE17" s="63"/>
      <c r="LIF17" s="63"/>
      <c r="LIG17" s="63"/>
      <c r="LIH17" s="63"/>
      <c r="LII17" s="63"/>
      <c r="LIJ17" s="63"/>
      <c r="LIK17" s="63"/>
      <c r="LIL17" s="63"/>
      <c r="LIM17" s="63"/>
      <c r="LIN17" s="63"/>
      <c r="LIO17" s="63"/>
      <c r="LIP17" s="63"/>
      <c r="LIQ17" s="63"/>
      <c r="LIR17" s="63"/>
      <c r="LIS17" s="63"/>
      <c r="LIT17" s="63"/>
      <c r="LIU17" s="63"/>
      <c r="LIV17" s="63"/>
      <c r="LIW17" s="63"/>
      <c r="LIX17" s="63"/>
      <c r="LIY17" s="63"/>
      <c r="LIZ17" s="63"/>
      <c r="LJA17" s="63"/>
      <c r="LJB17" s="63"/>
      <c r="LJC17" s="63"/>
      <c r="LJD17" s="63"/>
      <c r="LJE17" s="63"/>
      <c r="LJF17" s="63"/>
      <c r="LJG17" s="63"/>
      <c r="LJH17" s="63"/>
      <c r="LJI17" s="63"/>
      <c r="LJJ17" s="63"/>
      <c r="LJK17" s="63"/>
      <c r="LJL17" s="63"/>
      <c r="LJM17" s="63"/>
      <c r="LJN17" s="63"/>
      <c r="LJO17" s="63"/>
      <c r="LJP17" s="63"/>
      <c r="LJQ17" s="63"/>
      <c r="LJR17" s="63"/>
      <c r="LJS17" s="63"/>
      <c r="LJT17" s="63"/>
      <c r="LJU17" s="63"/>
      <c r="LJV17" s="63"/>
      <c r="LJW17" s="63"/>
      <c r="LJX17" s="63"/>
      <c r="LJY17" s="63"/>
      <c r="LJZ17" s="63"/>
      <c r="LKA17" s="63"/>
      <c r="LKB17" s="63"/>
      <c r="LKC17" s="63"/>
      <c r="LKD17" s="63"/>
      <c r="LKE17" s="63"/>
      <c r="LKF17" s="63"/>
      <c r="LKG17" s="63"/>
      <c r="LKH17" s="63"/>
      <c r="LKI17" s="63"/>
      <c r="LKJ17" s="63"/>
      <c r="LKK17" s="63"/>
      <c r="LKL17" s="63"/>
      <c r="LKM17" s="63"/>
      <c r="LKN17" s="63"/>
      <c r="LKO17" s="63"/>
      <c r="LKP17" s="63"/>
      <c r="LKQ17" s="63"/>
      <c r="LKR17" s="63"/>
      <c r="LKS17" s="63"/>
      <c r="LKT17" s="63"/>
      <c r="LKU17" s="63"/>
      <c r="LKV17" s="63"/>
      <c r="LKW17" s="63"/>
      <c r="LKX17" s="63"/>
      <c r="LKY17" s="63"/>
      <c r="LKZ17" s="63"/>
      <c r="LLA17" s="63"/>
      <c r="LLB17" s="63"/>
      <c r="LLC17" s="63"/>
      <c r="LLD17" s="63"/>
      <c r="LLE17" s="63"/>
      <c r="LLF17" s="63"/>
      <c r="LLG17" s="63"/>
      <c r="LLH17" s="63"/>
      <c r="LLI17" s="63"/>
      <c r="LLJ17" s="63"/>
      <c r="LLK17" s="63"/>
      <c r="LLL17" s="63"/>
      <c r="LLM17" s="63"/>
      <c r="LLN17" s="63"/>
      <c r="LLO17" s="63"/>
      <c r="LLP17" s="63"/>
      <c r="LLQ17" s="63"/>
      <c r="LLR17" s="63"/>
      <c r="LLS17" s="63"/>
      <c r="LLT17" s="63"/>
      <c r="LLU17" s="63"/>
      <c r="LLV17" s="63"/>
      <c r="LLW17" s="63"/>
      <c r="LLX17" s="63"/>
      <c r="LLY17" s="63"/>
      <c r="LLZ17" s="63"/>
      <c r="LMA17" s="63"/>
      <c r="LMB17" s="63"/>
      <c r="LMC17" s="63"/>
      <c r="LMD17" s="63"/>
      <c r="LME17" s="63"/>
      <c r="LMF17" s="63"/>
      <c r="LMG17" s="63"/>
      <c r="LMH17" s="63"/>
      <c r="LMI17" s="63"/>
      <c r="LMJ17" s="63"/>
      <c r="LMK17" s="63"/>
      <c r="LML17" s="63"/>
      <c r="LMM17" s="63"/>
      <c r="LMN17" s="63"/>
      <c r="LMO17" s="63"/>
      <c r="LMP17" s="63"/>
      <c r="LMQ17" s="63"/>
      <c r="LMR17" s="63"/>
      <c r="LMS17" s="63"/>
      <c r="LMT17" s="63"/>
      <c r="LMU17" s="63"/>
      <c r="LMV17" s="63"/>
      <c r="LMW17" s="63"/>
      <c r="LMX17" s="63"/>
      <c r="LMY17" s="63"/>
      <c r="LMZ17" s="63"/>
      <c r="LNA17" s="63"/>
      <c r="LNB17" s="63"/>
      <c r="LNC17" s="63"/>
      <c r="LND17" s="63"/>
      <c r="LNE17" s="63"/>
      <c r="LNF17" s="63"/>
      <c r="LNG17" s="63"/>
      <c r="LNH17" s="63"/>
      <c r="LNI17" s="63"/>
      <c r="LNJ17" s="63"/>
      <c r="LNK17" s="63"/>
      <c r="LNL17" s="63"/>
      <c r="LNM17" s="63"/>
      <c r="LNN17" s="63"/>
      <c r="LNO17" s="63"/>
      <c r="LNP17" s="63"/>
      <c r="LNQ17" s="63"/>
      <c r="LNR17" s="63"/>
      <c r="LNS17" s="63"/>
      <c r="LNT17" s="63"/>
      <c r="LNU17" s="63"/>
      <c r="LNV17" s="63"/>
      <c r="LNW17" s="63"/>
      <c r="LNX17" s="63"/>
      <c r="LNY17" s="63"/>
      <c r="LNZ17" s="63"/>
      <c r="LOA17" s="63"/>
      <c r="LOB17" s="63"/>
      <c r="LOC17" s="63"/>
      <c r="LOD17" s="63"/>
      <c r="LOE17" s="63"/>
      <c r="LOF17" s="63"/>
      <c r="LOG17" s="63"/>
      <c r="LOH17" s="63"/>
      <c r="LOI17" s="63"/>
      <c r="LOJ17" s="63"/>
      <c r="LOK17" s="63"/>
      <c r="LOL17" s="63"/>
      <c r="LOM17" s="63"/>
      <c r="LON17" s="63"/>
      <c r="LOO17" s="63"/>
      <c r="LOP17" s="63"/>
      <c r="LOQ17" s="63"/>
      <c r="LOR17" s="63"/>
      <c r="LOS17" s="63"/>
      <c r="LOT17" s="63"/>
      <c r="LOU17" s="63"/>
      <c r="LOV17" s="63"/>
      <c r="LOW17" s="63"/>
      <c r="LOX17" s="63"/>
      <c r="LOY17" s="63"/>
      <c r="LOZ17" s="63"/>
      <c r="LPA17" s="63"/>
      <c r="LPB17" s="63"/>
      <c r="LPC17" s="63"/>
      <c r="LPD17" s="63"/>
      <c r="LPE17" s="63"/>
      <c r="LPF17" s="63"/>
      <c r="LPG17" s="63"/>
      <c r="LPH17" s="63"/>
      <c r="LPI17" s="63"/>
      <c r="LPJ17" s="63"/>
      <c r="LPK17" s="63"/>
      <c r="LPL17" s="63"/>
      <c r="LPM17" s="63"/>
      <c r="LPN17" s="63"/>
      <c r="LPO17" s="63"/>
      <c r="LPP17" s="63"/>
      <c r="LPQ17" s="63"/>
      <c r="LPR17" s="63"/>
      <c r="LPS17" s="63"/>
      <c r="LPT17" s="63"/>
      <c r="LPU17" s="63"/>
      <c r="LPV17" s="63"/>
      <c r="LPW17" s="63"/>
      <c r="LPX17" s="63"/>
      <c r="LPY17" s="63"/>
      <c r="LPZ17" s="63"/>
      <c r="LQA17" s="63"/>
      <c r="LQB17" s="63"/>
      <c r="LQC17" s="63"/>
      <c r="LQD17" s="63"/>
      <c r="LQE17" s="63"/>
      <c r="LQF17" s="63"/>
      <c r="LQG17" s="63"/>
      <c r="LQH17" s="63"/>
      <c r="LQI17" s="63"/>
      <c r="LQJ17" s="63"/>
      <c r="LQK17" s="63"/>
      <c r="LQL17" s="63"/>
      <c r="LQM17" s="63"/>
      <c r="LQN17" s="63"/>
      <c r="LQO17" s="63"/>
      <c r="LQP17" s="63"/>
      <c r="LQQ17" s="63"/>
      <c r="LQR17" s="63"/>
      <c r="LQS17" s="63"/>
      <c r="LQT17" s="63"/>
      <c r="LQU17" s="63"/>
      <c r="LQV17" s="63"/>
      <c r="LQW17" s="63"/>
      <c r="LQX17" s="63"/>
      <c r="LQY17" s="63"/>
      <c r="LQZ17" s="63"/>
      <c r="LRA17" s="63"/>
      <c r="LRB17" s="63"/>
      <c r="LRC17" s="63"/>
      <c r="LRD17" s="63"/>
      <c r="LRE17" s="63"/>
      <c r="LRF17" s="63"/>
      <c r="LRG17" s="63"/>
      <c r="LRH17" s="63"/>
      <c r="LRI17" s="63"/>
      <c r="LRJ17" s="63"/>
      <c r="LRK17" s="63"/>
      <c r="LRL17" s="63"/>
      <c r="LRM17" s="63"/>
      <c r="LRN17" s="63"/>
      <c r="LRO17" s="63"/>
      <c r="LRP17" s="63"/>
      <c r="LRQ17" s="63"/>
      <c r="LRR17" s="63"/>
      <c r="LRS17" s="63"/>
      <c r="LRT17" s="63"/>
      <c r="LRU17" s="63"/>
      <c r="LRV17" s="63"/>
      <c r="LRW17" s="63"/>
      <c r="LRX17" s="63"/>
      <c r="LRY17" s="63"/>
      <c r="LRZ17" s="63"/>
      <c r="LSA17" s="63"/>
      <c r="LSB17" s="63"/>
      <c r="LSC17" s="63"/>
      <c r="LSD17" s="63"/>
      <c r="LSE17" s="63"/>
      <c r="LSF17" s="63"/>
      <c r="LSG17" s="63"/>
      <c r="LSH17" s="63"/>
      <c r="LSI17" s="63"/>
      <c r="LSJ17" s="63"/>
      <c r="LSK17" s="63"/>
      <c r="LSL17" s="63"/>
      <c r="LSM17" s="63"/>
      <c r="LSN17" s="63"/>
      <c r="LSO17" s="63"/>
      <c r="LSP17" s="63"/>
      <c r="LSQ17" s="63"/>
      <c r="LSR17" s="63"/>
      <c r="LSS17" s="63"/>
      <c r="LST17" s="63"/>
      <c r="LSU17" s="63"/>
      <c r="LSV17" s="63"/>
      <c r="LSW17" s="63"/>
      <c r="LSX17" s="63"/>
      <c r="LSY17" s="63"/>
      <c r="LSZ17" s="63"/>
      <c r="LTA17" s="63"/>
      <c r="LTB17" s="63"/>
      <c r="LTC17" s="63"/>
      <c r="LTD17" s="63"/>
      <c r="LTE17" s="63"/>
      <c r="LTF17" s="63"/>
      <c r="LTG17" s="63"/>
      <c r="LTH17" s="63"/>
      <c r="LTI17" s="63"/>
      <c r="LTJ17" s="63"/>
      <c r="LTK17" s="63"/>
      <c r="LTL17" s="63"/>
      <c r="LTM17" s="63"/>
      <c r="LTN17" s="63"/>
      <c r="LTO17" s="63"/>
      <c r="LTP17" s="63"/>
      <c r="LTQ17" s="63"/>
      <c r="LTR17" s="63"/>
      <c r="LTS17" s="63"/>
      <c r="LTT17" s="63"/>
      <c r="LTU17" s="63"/>
      <c r="LTV17" s="63"/>
      <c r="LTW17" s="63"/>
      <c r="LTX17" s="63"/>
      <c r="LTY17" s="63"/>
      <c r="LTZ17" s="63"/>
      <c r="LUA17" s="63"/>
      <c r="LUB17" s="63"/>
      <c r="LUC17" s="63"/>
      <c r="LUD17" s="63"/>
      <c r="LUE17" s="63"/>
      <c r="LUF17" s="63"/>
      <c r="LUG17" s="63"/>
      <c r="LUH17" s="63"/>
      <c r="LUI17" s="63"/>
      <c r="LUJ17" s="63"/>
      <c r="LUK17" s="63"/>
      <c r="LUL17" s="63"/>
      <c r="LUM17" s="63"/>
      <c r="LUN17" s="63"/>
      <c r="LUO17" s="63"/>
      <c r="LUP17" s="63"/>
      <c r="LUQ17" s="63"/>
      <c r="LUR17" s="63"/>
      <c r="LUS17" s="63"/>
      <c r="LUT17" s="63"/>
      <c r="LUU17" s="63"/>
      <c r="LUV17" s="63"/>
      <c r="LUW17" s="63"/>
      <c r="LUX17" s="63"/>
      <c r="LUY17" s="63"/>
      <c r="LUZ17" s="63"/>
      <c r="LVA17" s="63"/>
      <c r="LVB17" s="63"/>
      <c r="LVC17" s="63"/>
      <c r="LVD17" s="63"/>
      <c r="LVE17" s="63"/>
      <c r="LVF17" s="63"/>
      <c r="LVG17" s="63"/>
      <c r="LVH17" s="63"/>
      <c r="LVI17" s="63"/>
      <c r="LVJ17" s="63"/>
      <c r="LVK17" s="63"/>
      <c r="LVL17" s="63"/>
      <c r="LVM17" s="63"/>
      <c r="LVN17" s="63"/>
      <c r="LVO17" s="63"/>
      <c r="LVP17" s="63"/>
      <c r="LVQ17" s="63"/>
      <c r="LVR17" s="63"/>
      <c r="LVS17" s="63"/>
      <c r="LVT17" s="63"/>
      <c r="LVU17" s="63"/>
      <c r="LVV17" s="63"/>
      <c r="LVW17" s="63"/>
      <c r="LVX17" s="63"/>
      <c r="LVY17" s="63"/>
      <c r="LVZ17" s="63"/>
      <c r="LWA17" s="63"/>
      <c r="LWB17" s="63"/>
      <c r="LWC17" s="63"/>
      <c r="LWD17" s="63"/>
      <c r="LWE17" s="63"/>
      <c r="LWF17" s="63"/>
      <c r="LWG17" s="63"/>
      <c r="LWH17" s="63"/>
      <c r="LWI17" s="63"/>
      <c r="LWJ17" s="63"/>
      <c r="LWK17" s="63"/>
      <c r="LWL17" s="63"/>
      <c r="LWM17" s="63"/>
      <c r="LWN17" s="63"/>
      <c r="LWO17" s="63"/>
      <c r="LWP17" s="63"/>
      <c r="LWQ17" s="63"/>
      <c r="LWR17" s="63"/>
      <c r="LWS17" s="63"/>
      <c r="LWT17" s="63"/>
      <c r="LWU17" s="63"/>
      <c r="LWV17" s="63"/>
      <c r="LWW17" s="63"/>
      <c r="LWX17" s="63"/>
      <c r="LWY17" s="63"/>
      <c r="LWZ17" s="63"/>
      <c r="LXA17" s="63"/>
      <c r="LXB17" s="63"/>
      <c r="LXC17" s="63"/>
      <c r="LXD17" s="63"/>
      <c r="LXE17" s="63"/>
      <c r="LXF17" s="63"/>
      <c r="LXG17" s="63"/>
      <c r="LXH17" s="63"/>
      <c r="LXI17" s="63"/>
      <c r="LXJ17" s="63"/>
      <c r="LXK17" s="63"/>
      <c r="LXL17" s="63"/>
      <c r="LXM17" s="63"/>
      <c r="LXN17" s="63"/>
      <c r="LXO17" s="63"/>
      <c r="LXP17" s="63"/>
      <c r="LXQ17" s="63"/>
      <c r="LXR17" s="63"/>
      <c r="LXS17" s="63"/>
      <c r="LXT17" s="63"/>
      <c r="LXU17" s="63"/>
      <c r="LXV17" s="63"/>
      <c r="LXW17" s="63"/>
      <c r="LXX17" s="63"/>
      <c r="LXY17" s="63"/>
      <c r="LXZ17" s="63"/>
      <c r="LYA17" s="63"/>
      <c r="LYB17" s="63"/>
      <c r="LYC17" s="63"/>
      <c r="LYD17" s="63"/>
      <c r="LYE17" s="63"/>
      <c r="LYF17" s="63"/>
      <c r="LYG17" s="63"/>
      <c r="LYH17" s="63"/>
      <c r="LYI17" s="63"/>
      <c r="LYJ17" s="63"/>
      <c r="LYK17" s="63"/>
      <c r="LYL17" s="63"/>
      <c r="LYM17" s="63"/>
      <c r="LYN17" s="63"/>
      <c r="LYO17" s="63"/>
      <c r="LYP17" s="63"/>
      <c r="LYQ17" s="63"/>
      <c r="LYR17" s="63"/>
      <c r="LYS17" s="63"/>
      <c r="LYT17" s="63"/>
      <c r="LYU17" s="63"/>
      <c r="LYV17" s="63"/>
      <c r="LYW17" s="63"/>
      <c r="LYX17" s="63"/>
      <c r="LYY17" s="63"/>
      <c r="LYZ17" s="63"/>
      <c r="LZA17" s="63"/>
      <c r="LZB17" s="63"/>
      <c r="LZC17" s="63"/>
      <c r="LZD17" s="63"/>
      <c r="LZE17" s="63"/>
      <c r="LZF17" s="63"/>
      <c r="LZG17" s="63"/>
      <c r="LZH17" s="63"/>
      <c r="LZI17" s="63"/>
      <c r="LZJ17" s="63"/>
      <c r="LZK17" s="63"/>
      <c r="LZL17" s="63"/>
      <c r="LZM17" s="63"/>
      <c r="LZN17" s="63"/>
      <c r="LZO17" s="63"/>
      <c r="LZP17" s="63"/>
      <c r="LZQ17" s="63"/>
      <c r="LZR17" s="63"/>
      <c r="LZS17" s="63"/>
      <c r="LZT17" s="63"/>
      <c r="LZU17" s="63"/>
      <c r="LZV17" s="63"/>
      <c r="LZW17" s="63"/>
      <c r="LZX17" s="63"/>
      <c r="LZY17" s="63"/>
      <c r="LZZ17" s="63"/>
      <c r="MAA17" s="63"/>
      <c r="MAB17" s="63"/>
      <c r="MAC17" s="63"/>
      <c r="MAD17" s="63"/>
      <c r="MAE17" s="63"/>
      <c r="MAF17" s="63"/>
      <c r="MAG17" s="63"/>
      <c r="MAH17" s="63"/>
      <c r="MAI17" s="63"/>
      <c r="MAJ17" s="63"/>
      <c r="MAK17" s="63"/>
      <c r="MAL17" s="63"/>
      <c r="MAM17" s="63"/>
      <c r="MAN17" s="63"/>
      <c r="MAO17" s="63"/>
      <c r="MAP17" s="63"/>
      <c r="MAQ17" s="63"/>
      <c r="MAR17" s="63"/>
      <c r="MAS17" s="63"/>
      <c r="MAT17" s="63"/>
      <c r="MAU17" s="63"/>
      <c r="MAV17" s="63"/>
      <c r="MAW17" s="63"/>
      <c r="MAX17" s="63"/>
      <c r="MAY17" s="63"/>
      <c r="MAZ17" s="63"/>
      <c r="MBA17" s="63"/>
      <c r="MBB17" s="63"/>
      <c r="MBC17" s="63"/>
      <c r="MBD17" s="63"/>
      <c r="MBE17" s="63"/>
      <c r="MBF17" s="63"/>
      <c r="MBG17" s="63"/>
      <c r="MBH17" s="63"/>
      <c r="MBI17" s="63"/>
      <c r="MBJ17" s="63"/>
      <c r="MBK17" s="63"/>
      <c r="MBL17" s="63"/>
      <c r="MBM17" s="63"/>
      <c r="MBN17" s="63"/>
      <c r="MBO17" s="63"/>
      <c r="MBP17" s="63"/>
      <c r="MBQ17" s="63"/>
      <c r="MBR17" s="63"/>
      <c r="MBS17" s="63"/>
      <c r="MBT17" s="63"/>
      <c r="MBU17" s="63"/>
      <c r="MBV17" s="63"/>
      <c r="MBW17" s="63"/>
      <c r="MBX17" s="63"/>
      <c r="MBY17" s="63"/>
      <c r="MBZ17" s="63"/>
      <c r="MCA17" s="63"/>
      <c r="MCB17" s="63"/>
      <c r="MCC17" s="63"/>
      <c r="MCD17" s="63"/>
      <c r="MCE17" s="63"/>
      <c r="MCF17" s="63"/>
      <c r="MCG17" s="63"/>
      <c r="MCH17" s="63"/>
      <c r="MCI17" s="63"/>
      <c r="MCJ17" s="63"/>
      <c r="MCK17" s="63"/>
      <c r="MCL17" s="63"/>
      <c r="MCM17" s="63"/>
      <c r="MCN17" s="63"/>
      <c r="MCO17" s="63"/>
      <c r="MCP17" s="63"/>
      <c r="MCQ17" s="63"/>
      <c r="MCR17" s="63"/>
      <c r="MCS17" s="63"/>
      <c r="MCT17" s="63"/>
      <c r="MCU17" s="63"/>
      <c r="MCV17" s="63"/>
      <c r="MCW17" s="63"/>
      <c r="MCX17" s="63"/>
      <c r="MCY17" s="63"/>
      <c r="MCZ17" s="63"/>
      <c r="MDA17" s="63"/>
      <c r="MDB17" s="63"/>
      <c r="MDC17" s="63"/>
      <c r="MDD17" s="63"/>
      <c r="MDE17" s="63"/>
      <c r="MDF17" s="63"/>
      <c r="MDG17" s="63"/>
      <c r="MDH17" s="63"/>
      <c r="MDI17" s="63"/>
      <c r="MDJ17" s="63"/>
      <c r="MDK17" s="63"/>
      <c r="MDL17" s="63"/>
      <c r="MDM17" s="63"/>
      <c r="MDN17" s="63"/>
      <c r="MDO17" s="63"/>
      <c r="MDP17" s="63"/>
      <c r="MDQ17" s="63"/>
      <c r="MDR17" s="63"/>
      <c r="MDS17" s="63"/>
      <c r="MDT17" s="63"/>
      <c r="MDU17" s="63"/>
      <c r="MDV17" s="63"/>
      <c r="MDW17" s="63"/>
      <c r="MDX17" s="63"/>
      <c r="MDY17" s="63"/>
      <c r="MDZ17" s="63"/>
      <c r="MEA17" s="63"/>
      <c r="MEB17" s="63"/>
      <c r="MEC17" s="63"/>
      <c r="MED17" s="63"/>
      <c r="MEE17" s="63"/>
      <c r="MEF17" s="63"/>
      <c r="MEG17" s="63"/>
      <c r="MEH17" s="63"/>
      <c r="MEI17" s="63"/>
      <c r="MEJ17" s="63"/>
      <c r="MEK17" s="63"/>
      <c r="MEL17" s="63"/>
      <c r="MEM17" s="63"/>
      <c r="MEN17" s="63"/>
      <c r="MEO17" s="63"/>
      <c r="MEP17" s="63"/>
      <c r="MEQ17" s="63"/>
      <c r="MER17" s="63"/>
      <c r="MES17" s="63"/>
      <c r="MET17" s="63"/>
      <c r="MEU17" s="63"/>
      <c r="MEV17" s="63"/>
      <c r="MEW17" s="63"/>
      <c r="MEX17" s="63"/>
      <c r="MEY17" s="63"/>
      <c r="MEZ17" s="63"/>
      <c r="MFA17" s="63"/>
      <c r="MFB17" s="63"/>
      <c r="MFC17" s="63"/>
      <c r="MFD17" s="63"/>
      <c r="MFE17" s="63"/>
      <c r="MFF17" s="63"/>
      <c r="MFG17" s="63"/>
      <c r="MFH17" s="63"/>
      <c r="MFI17" s="63"/>
      <c r="MFJ17" s="63"/>
      <c r="MFK17" s="63"/>
      <c r="MFL17" s="63"/>
      <c r="MFM17" s="63"/>
      <c r="MFN17" s="63"/>
      <c r="MFO17" s="63"/>
      <c r="MFP17" s="63"/>
      <c r="MFQ17" s="63"/>
      <c r="MFR17" s="63"/>
      <c r="MFS17" s="63"/>
      <c r="MFT17" s="63"/>
      <c r="MFU17" s="63"/>
      <c r="MFV17" s="63"/>
      <c r="MFW17" s="63"/>
      <c r="MFX17" s="63"/>
      <c r="MFY17" s="63"/>
      <c r="MFZ17" s="63"/>
      <c r="MGA17" s="63"/>
      <c r="MGB17" s="63"/>
      <c r="MGC17" s="63"/>
      <c r="MGD17" s="63"/>
      <c r="MGE17" s="63"/>
      <c r="MGF17" s="63"/>
      <c r="MGG17" s="63"/>
      <c r="MGH17" s="63"/>
      <c r="MGI17" s="63"/>
      <c r="MGJ17" s="63"/>
      <c r="MGK17" s="63"/>
      <c r="MGL17" s="63"/>
      <c r="MGM17" s="63"/>
      <c r="MGN17" s="63"/>
      <c r="MGO17" s="63"/>
      <c r="MGP17" s="63"/>
      <c r="MGQ17" s="63"/>
      <c r="MGR17" s="63"/>
      <c r="MGS17" s="63"/>
      <c r="MGT17" s="63"/>
      <c r="MGU17" s="63"/>
      <c r="MGV17" s="63"/>
      <c r="MGW17" s="63"/>
      <c r="MGX17" s="63"/>
      <c r="MGY17" s="63"/>
      <c r="MGZ17" s="63"/>
      <c r="MHA17" s="63"/>
      <c r="MHB17" s="63"/>
      <c r="MHC17" s="63"/>
      <c r="MHD17" s="63"/>
      <c r="MHE17" s="63"/>
      <c r="MHF17" s="63"/>
      <c r="MHG17" s="63"/>
      <c r="MHH17" s="63"/>
      <c r="MHI17" s="63"/>
      <c r="MHJ17" s="63"/>
      <c r="MHK17" s="63"/>
      <c r="MHL17" s="63"/>
      <c r="MHM17" s="63"/>
      <c r="MHN17" s="63"/>
      <c r="MHO17" s="63"/>
      <c r="MHP17" s="63"/>
      <c r="MHQ17" s="63"/>
      <c r="MHR17" s="63"/>
      <c r="MHS17" s="63"/>
      <c r="MHT17" s="63"/>
      <c r="MHU17" s="63"/>
      <c r="MHV17" s="63"/>
      <c r="MHW17" s="63"/>
      <c r="MHX17" s="63"/>
      <c r="MHY17" s="63"/>
      <c r="MHZ17" s="63"/>
      <c r="MIA17" s="63"/>
      <c r="MIB17" s="63"/>
      <c r="MIC17" s="63"/>
      <c r="MID17" s="63"/>
      <c r="MIE17" s="63"/>
      <c r="MIF17" s="63"/>
      <c r="MIG17" s="63"/>
      <c r="MIH17" s="63"/>
      <c r="MII17" s="63"/>
      <c r="MIJ17" s="63"/>
      <c r="MIK17" s="63"/>
      <c r="MIL17" s="63"/>
      <c r="MIM17" s="63"/>
      <c r="MIN17" s="63"/>
      <c r="MIO17" s="63"/>
      <c r="MIP17" s="63"/>
      <c r="MIQ17" s="63"/>
      <c r="MIR17" s="63"/>
      <c r="MIS17" s="63"/>
      <c r="MIT17" s="63"/>
      <c r="MIU17" s="63"/>
      <c r="MIV17" s="63"/>
      <c r="MIW17" s="63"/>
      <c r="MIX17" s="63"/>
      <c r="MIY17" s="63"/>
      <c r="MIZ17" s="63"/>
      <c r="MJA17" s="63"/>
      <c r="MJB17" s="63"/>
      <c r="MJC17" s="63"/>
      <c r="MJD17" s="63"/>
      <c r="MJE17" s="63"/>
      <c r="MJF17" s="63"/>
      <c r="MJG17" s="63"/>
      <c r="MJH17" s="63"/>
      <c r="MJI17" s="63"/>
      <c r="MJJ17" s="63"/>
      <c r="MJK17" s="63"/>
      <c r="MJL17" s="63"/>
      <c r="MJM17" s="63"/>
      <c r="MJN17" s="63"/>
      <c r="MJO17" s="63"/>
      <c r="MJP17" s="63"/>
      <c r="MJQ17" s="63"/>
      <c r="MJR17" s="63"/>
      <c r="MJS17" s="63"/>
      <c r="MJT17" s="63"/>
      <c r="MJU17" s="63"/>
      <c r="MJV17" s="63"/>
      <c r="MJW17" s="63"/>
      <c r="MJX17" s="63"/>
      <c r="MJY17" s="63"/>
      <c r="MJZ17" s="63"/>
      <c r="MKA17" s="63"/>
      <c r="MKB17" s="63"/>
      <c r="MKC17" s="63"/>
      <c r="MKD17" s="63"/>
      <c r="MKE17" s="63"/>
      <c r="MKF17" s="63"/>
      <c r="MKG17" s="63"/>
      <c r="MKH17" s="63"/>
      <c r="MKI17" s="63"/>
      <c r="MKJ17" s="63"/>
      <c r="MKK17" s="63"/>
      <c r="MKL17" s="63"/>
      <c r="MKM17" s="63"/>
      <c r="MKN17" s="63"/>
      <c r="MKO17" s="63"/>
      <c r="MKP17" s="63"/>
      <c r="MKQ17" s="63"/>
      <c r="MKR17" s="63"/>
      <c r="MKS17" s="63"/>
      <c r="MKT17" s="63"/>
      <c r="MKU17" s="63"/>
      <c r="MKV17" s="63"/>
      <c r="MKW17" s="63"/>
      <c r="MKX17" s="63"/>
      <c r="MKY17" s="63"/>
      <c r="MKZ17" s="63"/>
      <c r="MLA17" s="63"/>
      <c r="MLB17" s="63"/>
      <c r="MLC17" s="63"/>
      <c r="MLD17" s="63"/>
      <c r="MLE17" s="63"/>
      <c r="MLF17" s="63"/>
      <c r="MLG17" s="63"/>
      <c r="MLH17" s="63"/>
      <c r="MLI17" s="63"/>
      <c r="MLJ17" s="63"/>
      <c r="MLK17" s="63"/>
      <c r="MLL17" s="63"/>
      <c r="MLM17" s="63"/>
      <c r="MLN17" s="63"/>
      <c r="MLO17" s="63"/>
      <c r="MLP17" s="63"/>
      <c r="MLQ17" s="63"/>
      <c r="MLR17" s="63"/>
      <c r="MLS17" s="63"/>
      <c r="MLT17" s="63"/>
      <c r="MLU17" s="63"/>
      <c r="MLV17" s="63"/>
      <c r="MLW17" s="63"/>
      <c r="MLX17" s="63"/>
      <c r="MLY17" s="63"/>
      <c r="MLZ17" s="63"/>
      <c r="MMA17" s="63"/>
      <c r="MMB17" s="63"/>
      <c r="MMC17" s="63"/>
      <c r="MMD17" s="63"/>
      <c r="MME17" s="63"/>
      <c r="MMF17" s="63"/>
      <c r="MMG17" s="63"/>
      <c r="MMH17" s="63"/>
      <c r="MMI17" s="63"/>
      <c r="MMJ17" s="63"/>
      <c r="MMK17" s="63"/>
      <c r="MML17" s="63"/>
      <c r="MMM17" s="63"/>
      <c r="MMN17" s="63"/>
      <c r="MMO17" s="63"/>
      <c r="MMP17" s="63"/>
      <c r="MMQ17" s="63"/>
      <c r="MMR17" s="63"/>
      <c r="MMS17" s="63"/>
      <c r="MMT17" s="63"/>
      <c r="MMU17" s="63"/>
      <c r="MMV17" s="63"/>
      <c r="MMW17" s="63"/>
      <c r="MMX17" s="63"/>
      <c r="MMY17" s="63"/>
      <c r="MMZ17" s="63"/>
      <c r="MNA17" s="63"/>
      <c r="MNB17" s="63"/>
      <c r="MNC17" s="63"/>
      <c r="MND17" s="63"/>
      <c r="MNE17" s="63"/>
      <c r="MNF17" s="63"/>
      <c r="MNG17" s="63"/>
      <c r="MNH17" s="63"/>
      <c r="MNI17" s="63"/>
      <c r="MNJ17" s="63"/>
      <c r="MNK17" s="63"/>
      <c r="MNL17" s="63"/>
      <c r="MNM17" s="63"/>
      <c r="MNN17" s="63"/>
      <c r="MNO17" s="63"/>
      <c r="MNP17" s="63"/>
      <c r="MNQ17" s="63"/>
      <c r="MNR17" s="63"/>
      <c r="MNS17" s="63"/>
      <c r="MNT17" s="63"/>
      <c r="MNU17" s="63"/>
      <c r="MNV17" s="63"/>
      <c r="MNW17" s="63"/>
      <c r="MNX17" s="63"/>
      <c r="MNY17" s="63"/>
      <c r="MNZ17" s="63"/>
      <c r="MOA17" s="63"/>
      <c r="MOB17" s="63"/>
      <c r="MOC17" s="63"/>
      <c r="MOD17" s="63"/>
      <c r="MOE17" s="63"/>
      <c r="MOF17" s="63"/>
      <c r="MOG17" s="63"/>
      <c r="MOH17" s="63"/>
      <c r="MOI17" s="63"/>
      <c r="MOJ17" s="63"/>
      <c r="MOK17" s="63"/>
      <c r="MOL17" s="63"/>
      <c r="MOM17" s="63"/>
      <c r="MON17" s="63"/>
      <c r="MOO17" s="63"/>
      <c r="MOP17" s="63"/>
      <c r="MOQ17" s="63"/>
      <c r="MOR17" s="63"/>
      <c r="MOS17" s="63"/>
      <c r="MOT17" s="63"/>
      <c r="MOU17" s="63"/>
      <c r="MOV17" s="63"/>
      <c r="MOW17" s="63"/>
      <c r="MOX17" s="63"/>
      <c r="MOY17" s="63"/>
      <c r="MOZ17" s="63"/>
      <c r="MPA17" s="63"/>
      <c r="MPB17" s="63"/>
      <c r="MPC17" s="63"/>
      <c r="MPD17" s="63"/>
      <c r="MPE17" s="63"/>
      <c r="MPF17" s="63"/>
      <c r="MPG17" s="63"/>
      <c r="MPH17" s="63"/>
      <c r="MPI17" s="63"/>
      <c r="MPJ17" s="63"/>
      <c r="MPK17" s="63"/>
      <c r="MPL17" s="63"/>
      <c r="MPM17" s="63"/>
      <c r="MPN17" s="63"/>
      <c r="MPO17" s="63"/>
      <c r="MPP17" s="63"/>
      <c r="MPQ17" s="63"/>
      <c r="MPR17" s="63"/>
      <c r="MPS17" s="63"/>
      <c r="MPT17" s="63"/>
      <c r="MPU17" s="63"/>
      <c r="MPV17" s="63"/>
      <c r="MPW17" s="63"/>
      <c r="MPX17" s="63"/>
      <c r="MPY17" s="63"/>
      <c r="MPZ17" s="63"/>
      <c r="MQA17" s="63"/>
      <c r="MQB17" s="63"/>
      <c r="MQC17" s="63"/>
      <c r="MQD17" s="63"/>
      <c r="MQE17" s="63"/>
      <c r="MQF17" s="63"/>
      <c r="MQG17" s="63"/>
      <c r="MQH17" s="63"/>
      <c r="MQI17" s="63"/>
      <c r="MQJ17" s="63"/>
      <c r="MQK17" s="63"/>
      <c r="MQL17" s="63"/>
      <c r="MQM17" s="63"/>
      <c r="MQN17" s="63"/>
      <c r="MQO17" s="63"/>
      <c r="MQP17" s="63"/>
      <c r="MQQ17" s="63"/>
      <c r="MQR17" s="63"/>
      <c r="MQS17" s="63"/>
      <c r="MQT17" s="63"/>
      <c r="MQU17" s="63"/>
      <c r="MQV17" s="63"/>
      <c r="MQW17" s="63"/>
      <c r="MQX17" s="63"/>
      <c r="MQY17" s="63"/>
      <c r="MQZ17" s="63"/>
      <c r="MRA17" s="63"/>
      <c r="MRB17" s="63"/>
      <c r="MRC17" s="63"/>
      <c r="MRD17" s="63"/>
      <c r="MRE17" s="63"/>
      <c r="MRF17" s="63"/>
      <c r="MRG17" s="63"/>
      <c r="MRH17" s="63"/>
      <c r="MRI17" s="63"/>
      <c r="MRJ17" s="63"/>
      <c r="MRK17" s="63"/>
      <c r="MRL17" s="63"/>
      <c r="MRM17" s="63"/>
      <c r="MRN17" s="63"/>
      <c r="MRO17" s="63"/>
      <c r="MRP17" s="63"/>
      <c r="MRQ17" s="63"/>
      <c r="MRR17" s="63"/>
      <c r="MRS17" s="63"/>
      <c r="MRT17" s="63"/>
      <c r="MRU17" s="63"/>
      <c r="MRV17" s="63"/>
      <c r="MRW17" s="63"/>
      <c r="MRX17" s="63"/>
      <c r="MRY17" s="63"/>
      <c r="MRZ17" s="63"/>
      <c r="MSA17" s="63"/>
      <c r="MSB17" s="63"/>
      <c r="MSC17" s="63"/>
      <c r="MSD17" s="63"/>
      <c r="MSE17" s="63"/>
      <c r="MSF17" s="63"/>
      <c r="MSG17" s="63"/>
      <c r="MSH17" s="63"/>
      <c r="MSI17" s="63"/>
      <c r="MSJ17" s="63"/>
      <c r="MSK17" s="63"/>
      <c r="MSL17" s="63"/>
      <c r="MSM17" s="63"/>
      <c r="MSN17" s="63"/>
      <c r="MSO17" s="63"/>
      <c r="MSP17" s="63"/>
      <c r="MSQ17" s="63"/>
      <c r="MSR17" s="63"/>
      <c r="MSS17" s="63"/>
      <c r="MST17" s="63"/>
      <c r="MSU17" s="63"/>
      <c r="MSV17" s="63"/>
      <c r="MSW17" s="63"/>
      <c r="MSX17" s="63"/>
      <c r="MSY17" s="63"/>
      <c r="MSZ17" s="63"/>
      <c r="MTA17" s="63"/>
      <c r="MTB17" s="63"/>
      <c r="MTC17" s="63"/>
      <c r="MTD17" s="63"/>
      <c r="MTE17" s="63"/>
      <c r="MTF17" s="63"/>
      <c r="MTG17" s="63"/>
      <c r="MTH17" s="63"/>
      <c r="MTI17" s="63"/>
      <c r="MTJ17" s="63"/>
      <c r="MTK17" s="63"/>
      <c r="MTL17" s="63"/>
      <c r="MTM17" s="63"/>
      <c r="MTN17" s="63"/>
      <c r="MTO17" s="63"/>
      <c r="MTP17" s="63"/>
      <c r="MTQ17" s="63"/>
      <c r="MTR17" s="63"/>
      <c r="MTS17" s="63"/>
      <c r="MTT17" s="63"/>
      <c r="MTU17" s="63"/>
      <c r="MTV17" s="63"/>
      <c r="MTW17" s="63"/>
      <c r="MTX17" s="63"/>
      <c r="MTY17" s="63"/>
      <c r="MTZ17" s="63"/>
      <c r="MUA17" s="63"/>
      <c r="MUB17" s="63"/>
      <c r="MUC17" s="63"/>
      <c r="MUD17" s="63"/>
      <c r="MUE17" s="63"/>
      <c r="MUF17" s="63"/>
      <c r="MUG17" s="63"/>
      <c r="MUH17" s="63"/>
      <c r="MUI17" s="63"/>
      <c r="MUJ17" s="63"/>
      <c r="MUK17" s="63"/>
      <c r="MUL17" s="63"/>
      <c r="MUM17" s="63"/>
      <c r="MUN17" s="63"/>
      <c r="MUO17" s="63"/>
      <c r="MUP17" s="63"/>
      <c r="MUQ17" s="63"/>
      <c r="MUR17" s="63"/>
      <c r="MUS17" s="63"/>
      <c r="MUT17" s="63"/>
      <c r="MUU17" s="63"/>
      <c r="MUV17" s="63"/>
      <c r="MUW17" s="63"/>
      <c r="MUX17" s="63"/>
      <c r="MUY17" s="63"/>
      <c r="MUZ17" s="63"/>
      <c r="MVA17" s="63"/>
      <c r="MVB17" s="63"/>
      <c r="MVC17" s="63"/>
      <c r="MVD17" s="63"/>
      <c r="MVE17" s="63"/>
      <c r="MVF17" s="63"/>
      <c r="MVG17" s="63"/>
      <c r="MVH17" s="63"/>
      <c r="MVI17" s="63"/>
      <c r="MVJ17" s="63"/>
      <c r="MVK17" s="63"/>
      <c r="MVL17" s="63"/>
      <c r="MVM17" s="63"/>
      <c r="MVN17" s="63"/>
      <c r="MVO17" s="63"/>
      <c r="MVP17" s="63"/>
      <c r="MVQ17" s="63"/>
      <c r="MVR17" s="63"/>
      <c r="MVS17" s="63"/>
      <c r="MVT17" s="63"/>
      <c r="MVU17" s="63"/>
      <c r="MVV17" s="63"/>
      <c r="MVW17" s="63"/>
      <c r="MVX17" s="63"/>
      <c r="MVY17" s="63"/>
      <c r="MVZ17" s="63"/>
      <c r="MWA17" s="63"/>
      <c r="MWB17" s="63"/>
      <c r="MWC17" s="63"/>
      <c r="MWD17" s="63"/>
      <c r="MWE17" s="63"/>
      <c r="MWF17" s="63"/>
      <c r="MWG17" s="63"/>
      <c r="MWH17" s="63"/>
      <c r="MWI17" s="63"/>
      <c r="MWJ17" s="63"/>
      <c r="MWK17" s="63"/>
      <c r="MWL17" s="63"/>
      <c r="MWM17" s="63"/>
      <c r="MWN17" s="63"/>
      <c r="MWO17" s="63"/>
      <c r="MWP17" s="63"/>
      <c r="MWQ17" s="63"/>
      <c r="MWR17" s="63"/>
      <c r="MWS17" s="63"/>
      <c r="MWT17" s="63"/>
      <c r="MWU17" s="63"/>
      <c r="MWV17" s="63"/>
      <c r="MWW17" s="63"/>
      <c r="MWX17" s="63"/>
      <c r="MWY17" s="63"/>
      <c r="MWZ17" s="63"/>
      <c r="MXA17" s="63"/>
      <c r="MXB17" s="63"/>
      <c r="MXC17" s="63"/>
      <c r="MXD17" s="63"/>
      <c r="MXE17" s="63"/>
      <c r="MXF17" s="63"/>
      <c r="MXG17" s="63"/>
      <c r="MXH17" s="63"/>
      <c r="MXI17" s="63"/>
      <c r="MXJ17" s="63"/>
      <c r="MXK17" s="63"/>
      <c r="MXL17" s="63"/>
      <c r="MXM17" s="63"/>
      <c r="MXN17" s="63"/>
      <c r="MXO17" s="63"/>
      <c r="MXP17" s="63"/>
      <c r="MXQ17" s="63"/>
      <c r="MXR17" s="63"/>
      <c r="MXS17" s="63"/>
      <c r="MXT17" s="63"/>
      <c r="MXU17" s="63"/>
      <c r="MXV17" s="63"/>
      <c r="MXW17" s="63"/>
      <c r="MXX17" s="63"/>
      <c r="MXY17" s="63"/>
      <c r="MXZ17" s="63"/>
      <c r="MYA17" s="63"/>
      <c r="MYB17" s="63"/>
      <c r="MYC17" s="63"/>
      <c r="MYD17" s="63"/>
      <c r="MYE17" s="63"/>
      <c r="MYF17" s="63"/>
      <c r="MYG17" s="63"/>
      <c r="MYH17" s="63"/>
      <c r="MYI17" s="63"/>
      <c r="MYJ17" s="63"/>
      <c r="MYK17" s="63"/>
      <c r="MYL17" s="63"/>
      <c r="MYM17" s="63"/>
      <c r="MYN17" s="63"/>
      <c r="MYO17" s="63"/>
      <c r="MYP17" s="63"/>
      <c r="MYQ17" s="63"/>
      <c r="MYR17" s="63"/>
      <c r="MYS17" s="63"/>
      <c r="MYT17" s="63"/>
      <c r="MYU17" s="63"/>
      <c r="MYV17" s="63"/>
      <c r="MYW17" s="63"/>
      <c r="MYX17" s="63"/>
      <c r="MYY17" s="63"/>
      <c r="MYZ17" s="63"/>
      <c r="MZA17" s="63"/>
      <c r="MZB17" s="63"/>
      <c r="MZC17" s="63"/>
      <c r="MZD17" s="63"/>
      <c r="MZE17" s="63"/>
      <c r="MZF17" s="63"/>
      <c r="MZG17" s="63"/>
      <c r="MZH17" s="63"/>
      <c r="MZI17" s="63"/>
      <c r="MZJ17" s="63"/>
      <c r="MZK17" s="63"/>
      <c r="MZL17" s="63"/>
      <c r="MZM17" s="63"/>
      <c r="MZN17" s="63"/>
      <c r="MZO17" s="63"/>
      <c r="MZP17" s="63"/>
      <c r="MZQ17" s="63"/>
      <c r="MZR17" s="63"/>
      <c r="MZS17" s="63"/>
      <c r="MZT17" s="63"/>
      <c r="MZU17" s="63"/>
      <c r="MZV17" s="63"/>
      <c r="MZW17" s="63"/>
      <c r="MZX17" s="63"/>
      <c r="MZY17" s="63"/>
      <c r="MZZ17" s="63"/>
      <c r="NAA17" s="63"/>
      <c r="NAB17" s="63"/>
      <c r="NAC17" s="63"/>
      <c r="NAD17" s="63"/>
      <c r="NAE17" s="63"/>
      <c r="NAF17" s="63"/>
      <c r="NAG17" s="63"/>
      <c r="NAH17" s="63"/>
      <c r="NAI17" s="63"/>
      <c r="NAJ17" s="63"/>
      <c r="NAK17" s="63"/>
      <c r="NAL17" s="63"/>
      <c r="NAM17" s="63"/>
      <c r="NAN17" s="63"/>
      <c r="NAO17" s="63"/>
      <c r="NAP17" s="63"/>
      <c r="NAQ17" s="63"/>
      <c r="NAR17" s="63"/>
      <c r="NAS17" s="63"/>
      <c r="NAT17" s="63"/>
      <c r="NAU17" s="63"/>
      <c r="NAV17" s="63"/>
      <c r="NAW17" s="63"/>
      <c r="NAX17" s="63"/>
      <c r="NAY17" s="63"/>
      <c r="NAZ17" s="63"/>
      <c r="NBA17" s="63"/>
      <c r="NBB17" s="63"/>
      <c r="NBC17" s="63"/>
      <c r="NBD17" s="63"/>
      <c r="NBE17" s="63"/>
      <c r="NBF17" s="63"/>
      <c r="NBG17" s="63"/>
      <c r="NBH17" s="63"/>
      <c r="NBI17" s="63"/>
      <c r="NBJ17" s="63"/>
      <c r="NBK17" s="63"/>
      <c r="NBL17" s="63"/>
      <c r="NBM17" s="63"/>
      <c r="NBN17" s="63"/>
      <c r="NBO17" s="63"/>
      <c r="NBP17" s="63"/>
      <c r="NBQ17" s="63"/>
      <c r="NBR17" s="63"/>
      <c r="NBS17" s="63"/>
      <c r="NBT17" s="63"/>
      <c r="NBU17" s="63"/>
      <c r="NBV17" s="63"/>
      <c r="NBW17" s="63"/>
      <c r="NBX17" s="63"/>
      <c r="NBY17" s="63"/>
      <c r="NBZ17" s="63"/>
      <c r="NCA17" s="63"/>
      <c r="NCB17" s="63"/>
      <c r="NCC17" s="63"/>
      <c r="NCD17" s="63"/>
      <c r="NCE17" s="63"/>
      <c r="NCF17" s="63"/>
      <c r="NCG17" s="63"/>
      <c r="NCH17" s="63"/>
      <c r="NCI17" s="63"/>
      <c r="NCJ17" s="63"/>
      <c r="NCK17" s="63"/>
      <c r="NCL17" s="63"/>
      <c r="NCM17" s="63"/>
      <c r="NCN17" s="63"/>
      <c r="NCO17" s="63"/>
      <c r="NCP17" s="63"/>
      <c r="NCQ17" s="63"/>
      <c r="NCR17" s="63"/>
      <c r="NCS17" s="63"/>
      <c r="NCT17" s="63"/>
      <c r="NCU17" s="63"/>
      <c r="NCV17" s="63"/>
      <c r="NCW17" s="63"/>
      <c r="NCX17" s="63"/>
      <c r="NCY17" s="63"/>
      <c r="NCZ17" s="63"/>
      <c r="NDA17" s="63"/>
      <c r="NDB17" s="63"/>
      <c r="NDC17" s="63"/>
      <c r="NDD17" s="63"/>
      <c r="NDE17" s="63"/>
      <c r="NDF17" s="63"/>
      <c r="NDG17" s="63"/>
      <c r="NDH17" s="63"/>
      <c r="NDI17" s="63"/>
      <c r="NDJ17" s="63"/>
      <c r="NDK17" s="63"/>
      <c r="NDL17" s="63"/>
      <c r="NDM17" s="63"/>
      <c r="NDN17" s="63"/>
      <c r="NDO17" s="63"/>
      <c r="NDP17" s="63"/>
      <c r="NDQ17" s="63"/>
      <c r="NDR17" s="63"/>
      <c r="NDS17" s="63"/>
      <c r="NDT17" s="63"/>
      <c r="NDU17" s="63"/>
      <c r="NDV17" s="63"/>
      <c r="NDW17" s="63"/>
      <c r="NDX17" s="63"/>
      <c r="NDY17" s="63"/>
      <c r="NDZ17" s="63"/>
      <c r="NEA17" s="63"/>
      <c r="NEB17" s="63"/>
      <c r="NEC17" s="63"/>
      <c r="NED17" s="63"/>
      <c r="NEE17" s="63"/>
      <c r="NEF17" s="63"/>
      <c r="NEG17" s="63"/>
      <c r="NEH17" s="63"/>
      <c r="NEI17" s="63"/>
      <c r="NEJ17" s="63"/>
      <c r="NEK17" s="63"/>
      <c r="NEL17" s="63"/>
      <c r="NEM17" s="63"/>
      <c r="NEN17" s="63"/>
      <c r="NEO17" s="63"/>
      <c r="NEP17" s="63"/>
      <c r="NEQ17" s="63"/>
      <c r="NER17" s="63"/>
      <c r="NES17" s="63"/>
      <c r="NET17" s="63"/>
      <c r="NEU17" s="63"/>
      <c r="NEV17" s="63"/>
      <c r="NEW17" s="63"/>
      <c r="NEX17" s="63"/>
      <c r="NEY17" s="63"/>
      <c r="NEZ17" s="63"/>
      <c r="NFA17" s="63"/>
      <c r="NFB17" s="63"/>
      <c r="NFC17" s="63"/>
      <c r="NFD17" s="63"/>
      <c r="NFE17" s="63"/>
      <c r="NFF17" s="63"/>
      <c r="NFG17" s="63"/>
      <c r="NFH17" s="63"/>
      <c r="NFI17" s="63"/>
      <c r="NFJ17" s="63"/>
      <c r="NFK17" s="63"/>
      <c r="NFL17" s="63"/>
      <c r="NFM17" s="63"/>
      <c r="NFN17" s="63"/>
      <c r="NFO17" s="63"/>
      <c r="NFP17" s="63"/>
      <c r="NFQ17" s="63"/>
      <c r="NFR17" s="63"/>
      <c r="NFS17" s="63"/>
      <c r="NFT17" s="63"/>
      <c r="NFU17" s="63"/>
      <c r="NFV17" s="63"/>
      <c r="NFW17" s="63"/>
      <c r="NFX17" s="63"/>
      <c r="NFY17" s="63"/>
      <c r="NFZ17" s="63"/>
      <c r="NGA17" s="63"/>
      <c r="NGB17" s="63"/>
      <c r="NGC17" s="63"/>
      <c r="NGD17" s="63"/>
      <c r="NGE17" s="63"/>
      <c r="NGF17" s="63"/>
      <c r="NGG17" s="63"/>
      <c r="NGH17" s="63"/>
      <c r="NGI17" s="63"/>
      <c r="NGJ17" s="63"/>
      <c r="NGK17" s="63"/>
      <c r="NGL17" s="63"/>
      <c r="NGM17" s="63"/>
      <c r="NGN17" s="63"/>
      <c r="NGO17" s="63"/>
      <c r="NGP17" s="63"/>
      <c r="NGQ17" s="63"/>
      <c r="NGR17" s="63"/>
      <c r="NGS17" s="63"/>
      <c r="NGT17" s="63"/>
      <c r="NGU17" s="63"/>
      <c r="NGV17" s="63"/>
      <c r="NGW17" s="63"/>
      <c r="NGX17" s="63"/>
      <c r="NGY17" s="63"/>
      <c r="NGZ17" s="63"/>
      <c r="NHA17" s="63"/>
      <c r="NHB17" s="63"/>
      <c r="NHC17" s="63"/>
      <c r="NHD17" s="63"/>
      <c r="NHE17" s="63"/>
      <c r="NHF17" s="63"/>
      <c r="NHG17" s="63"/>
      <c r="NHH17" s="63"/>
      <c r="NHI17" s="63"/>
      <c r="NHJ17" s="63"/>
      <c r="NHK17" s="63"/>
      <c r="NHL17" s="63"/>
      <c r="NHM17" s="63"/>
      <c r="NHN17" s="63"/>
      <c r="NHO17" s="63"/>
      <c r="NHP17" s="63"/>
      <c r="NHQ17" s="63"/>
      <c r="NHR17" s="63"/>
      <c r="NHS17" s="63"/>
      <c r="NHT17" s="63"/>
      <c r="NHU17" s="63"/>
      <c r="NHV17" s="63"/>
      <c r="NHW17" s="63"/>
      <c r="NHX17" s="63"/>
      <c r="NHY17" s="63"/>
      <c r="NHZ17" s="63"/>
      <c r="NIA17" s="63"/>
      <c r="NIB17" s="63"/>
      <c r="NIC17" s="63"/>
      <c r="NID17" s="63"/>
      <c r="NIE17" s="63"/>
      <c r="NIF17" s="63"/>
      <c r="NIG17" s="63"/>
      <c r="NIH17" s="63"/>
      <c r="NII17" s="63"/>
      <c r="NIJ17" s="63"/>
      <c r="NIK17" s="63"/>
      <c r="NIL17" s="63"/>
      <c r="NIM17" s="63"/>
      <c r="NIN17" s="63"/>
      <c r="NIO17" s="63"/>
      <c r="NIP17" s="63"/>
      <c r="NIQ17" s="63"/>
      <c r="NIR17" s="63"/>
      <c r="NIS17" s="63"/>
      <c r="NIT17" s="63"/>
      <c r="NIU17" s="63"/>
      <c r="NIV17" s="63"/>
      <c r="NIW17" s="63"/>
      <c r="NIX17" s="63"/>
      <c r="NIY17" s="63"/>
      <c r="NIZ17" s="63"/>
      <c r="NJA17" s="63"/>
      <c r="NJB17" s="63"/>
      <c r="NJC17" s="63"/>
      <c r="NJD17" s="63"/>
      <c r="NJE17" s="63"/>
      <c r="NJF17" s="63"/>
      <c r="NJG17" s="63"/>
      <c r="NJH17" s="63"/>
      <c r="NJI17" s="63"/>
      <c r="NJJ17" s="63"/>
      <c r="NJK17" s="63"/>
      <c r="NJL17" s="63"/>
      <c r="NJM17" s="63"/>
      <c r="NJN17" s="63"/>
      <c r="NJO17" s="63"/>
      <c r="NJP17" s="63"/>
      <c r="NJQ17" s="63"/>
      <c r="NJR17" s="63"/>
      <c r="NJS17" s="63"/>
      <c r="NJT17" s="63"/>
      <c r="NJU17" s="63"/>
      <c r="NJV17" s="63"/>
      <c r="NJW17" s="63"/>
      <c r="NJX17" s="63"/>
      <c r="NJY17" s="63"/>
      <c r="NJZ17" s="63"/>
      <c r="NKA17" s="63"/>
      <c r="NKB17" s="63"/>
      <c r="NKC17" s="63"/>
      <c r="NKD17" s="63"/>
      <c r="NKE17" s="63"/>
      <c r="NKF17" s="63"/>
      <c r="NKG17" s="63"/>
      <c r="NKH17" s="63"/>
      <c r="NKI17" s="63"/>
      <c r="NKJ17" s="63"/>
      <c r="NKK17" s="63"/>
      <c r="NKL17" s="63"/>
      <c r="NKM17" s="63"/>
      <c r="NKN17" s="63"/>
      <c r="NKO17" s="63"/>
      <c r="NKP17" s="63"/>
      <c r="NKQ17" s="63"/>
      <c r="NKR17" s="63"/>
      <c r="NKS17" s="63"/>
      <c r="NKT17" s="63"/>
      <c r="NKU17" s="63"/>
      <c r="NKV17" s="63"/>
      <c r="NKW17" s="63"/>
      <c r="NKX17" s="63"/>
      <c r="NKY17" s="63"/>
      <c r="NKZ17" s="63"/>
      <c r="NLA17" s="63"/>
      <c r="NLB17" s="63"/>
      <c r="NLC17" s="63"/>
      <c r="NLD17" s="63"/>
      <c r="NLE17" s="63"/>
      <c r="NLF17" s="63"/>
      <c r="NLG17" s="63"/>
      <c r="NLH17" s="63"/>
      <c r="NLI17" s="63"/>
      <c r="NLJ17" s="63"/>
      <c r="NLK17" s="63"/>
      <c r="NLL17" s="63"/>
      <c r="NLM17" s="63"/>
      <c r="NLN17" s="63"/>
      <c r="NLO17" s="63"/>
      <c r="NLP17" s="63"/>
      <c r="NLQ17" s="63"/>
      <c r="NLR17" s="63"/>
      <c r="NLS17" s="63"/>
      <c r="NLT17" s="63"/>
      <c r="NLU17" s="63"/>
      <c r="NLV17" s="63"/>
      <c r="NLW17" s="63"/>
      <c r="NLX17" s="63"/>
      <c r="NLY17" s="63"/>
      <c r="NLZ17" s="63"/>
      <c r="NMA17" s="63"/>
      <c r="NMB17" s="63"/>
      <c r="NMC17" s="63"/>
      <c r="NMD17" s="63"/>
      <c r="NME17" s="63"/>
      <c r="NMF17" s="63"/>
      <c r="NMG17" s="63"/>
      <c r="NMH17" s="63"/>
      <c r="NMI17" s="63"/>
      <c r="NMJ17" s="63"/>
      <c r="NMK17" s="63"/>
      <c r="NML17" s="63"/>
      <c r="NMM17" s="63"/>
      <c r="NMN17" s="63"/>
      <c r="NMO17" s="63"/>
      <c r="NMP17" s="63"/>
      <c r="NMQ17" s="63"/>
      <c r="NMR17" s="63"/>
      <c r="NMS17" s="63"/>
      <c r="NMT17" s="63"/>
      <c r="NMU17" s="63"/>
      <c r="NMV17" s="63"/>
      <c r="NMW17" s="63"/>
      <c r="NMX17" s="63"/>
      <c r="NMY17" s="63"/>
      <c r="NMZ17" s="63"/>
      <c r="NNA17" s="63"/>
      <c r="NNB17" s="63"/>
      <c r="NNC17" s="63"/>
      <c r="NND17" s="63"/>
      <c r="NNE17" s="63"/>
      <c r="NNF17" s="63"/>
      <c r="NNG17" s="63"/>
      <c r="NNH17" s="63"/>
      <c r="NNI17" s="63"/>
      <c r="NNJ17" s="63"/>
      <c r="NNK17" s="63"/>
      <c r="NNL17" s="63"/>
      <c r="NNM17" s="63"/>
      <c r="NNN17" s="63"/>
      <c r="NNO17" s="63"/>
      <c r="NNP17" s="63"/>
      <c r="NNQ17" s="63"/>
      <c r="NNR17" s="63"/>
      <c r="NNS17" s="63"/>
      <c r="NNT17" s="63"/>
      <c r="NNU17" s="63"/>
      <c r="NNV17" s="63"/>
      <c r="NNW17" s="63"/>
      <c r="NNX17" s="63"/>
      <c r="NNY17" s="63"/>
      <c r="NNZ17" s="63"/>
      <c r="NOA17" s="63"/>
      <c r="NOB17" s="63"/>
      <c r="NOC17" s="63"/>
      <c r="NOD17" s="63"/>
      <c r="NOE17" s="63"/>
      <c r="NOF17" s="63"/>
      <c r="NOG17" s="63"/>
      <c r="NOH17" s="63"/>
      <c r="NOI17" s="63"/>
      <c r="NOJ17" s="63"/>
      <c r="NOK17" s="63"/>
      <c r="NOL17" s="63"/>
      <c r="NOM17" s="63"/>
      <c r="NON17" s="63"/>
      <c r="NOO17" s="63"/>
      <c r="NOP17" s="63"/>
      <c r="NOQ17" s="63"/>
      <c r="NOR17" s="63"/>
      <c r="NOS17" s="63"/>
      <c r="NOT17" s="63"/>
      <c r="NOU17" s="63"/>
      <c r="NOV17" s="63"/>
      <c r="NOW17" s="63"/>
      <c r="NOX17" s="63"/>
      <c r="NOY17" s="63"/>
      <c r="NOZ17" s="63"/>
      <c r="NPA17" s="63"/>
      <c r="NPB17" s="63"/>
      <c r="NPC17" s="63"/>
      <c r="NPD17" s="63"/>
      <c r="NPE17" s="63"/>
      <c r="NPF17" s="63"/>
      <c r="NPG17" s="63"/>
      <c r="NPH17" s="63"/>
      <c r="NPI17" s="63"/>
      <c r="NPJ17" s="63"/>
      <c r="NPK17" s="63"/>
      <c r="NPL17" s="63"/>
      <c r="NPM17" s="63"/>
      <c r="NPN17" s="63"/>
      <c r="NPO17" s="63"/>
      <c r="NPP17" s="63"/>
      <c r="NPQ17" s="63"/>
      <c r="NPR17" s="63"/>
      <c r="NPS17" s="63"/>
      <c r="NPT17" s="63"/>
      <c r="NPU17" s="63"/>
      <c r="NPV17" s="63"/>
      <c r="NPW17" s="63"/>
      <c r="NPX17" s="63"/>
      <c r="NPY17" s="63"/>
      <c r="NPZ17" s="63"/>
      <c r="NQA17" s="63"/>
      <c r="NQB17" s="63"/>
      <c r="NQC17" s="63"/>
      <c r="NQD17" s="63"/>
      <c r="NQE17" s="63"/>
      <c r="NQF17" s="63"/>
      <c r="NQG17" s="63"/>
      <c r="NQH17" s="63"/>
      <c r="NQI17" s="63"/>
      <c r="NQJ17" s="63"/>
      <c r="NQK17" s="63"/>
      <c r="NQL17" s="63"/>
      <c r="NQM17" s="63"/>
      <c r="NQN17" s="63"/>
      <c r="NQO17" s="63"/>
      <c r="NQP17" s="63"/>
      <c r="NQQ17" s="63"/>
      <c r="NQR17" s="63"/>
      <c r="NQS17" s="63"/>
      <c r="NQT17" s="63"/>
      <c r="NQU17" s="63"/>
      <c r="NQV17" s="63"/>
      <c r="NQW17" s="63"/>
      <c r="NQX17" s="63"/>
      <c r="NQY17" s="63"/>
      <c r="NQZ17" s="63"/>
      <c r="NRA17" s="63"/>
      <c r="NRB17" s="63"/>
      <c r="NRC17" s="63"/>
      <c r="NRD17" s="63"/>
      <c r="NRE17" s="63"/>
      <c r="NRF17" s="63"/>
      <c r="NRG17" s="63"/>
      <c r="NRH17" s="63"/>
      <c r="NRI17" s="63"/>
      <c r="NRJ17" s="63"/>
      <c r="NRK17" s="63"/>
      <c r="NRL17" s="63"/>
      <c r="NRM17" s="63"/>
      <c r="NRN17" s="63"/>
      <c r="NRO17" s="63"/>
      <c r="NRP17" s="63"/>
      <c r="NRQ17" s="63"/>
      <c r="NRR17" s="63"/>
      <c r="NRS17" s="63"/>
      <c r="NRT17" s="63"/>
      <c r="NRU17" s="63"/>
      <c r="NRV17" s="63"/>
      <c r="NRW17" s="63"/>
      <c r="NRX17" s="63"/>
      <c r="NRY17" s="63"/>
      <c r="NRZ17" s="63"/>
      <c r="NSA17" s="63"/>
      <c r="NSB17" s="63"/>
      <c r="NSC17" s="63"/>
      <c r="NSD17" s="63"/>
      <c r="NSE17" s="63"/>
      <c r="NSF17" s="63"/>
      <c r="NSG17" s="63"/>
      <c r="NSH17" s="63"/>
      <c r="NSI17" s="63"/>
      <c r="NSJ17" s="63"/>
      <c r="NSK17" s="63"/>
      <c r="NSL17" s="63"/>
      <c r="NSM17" s="63"/>
      <c r="NSN17" s="63"/>
      <c r="NSO17" s="63"/>
      <c r="NSP17" s="63"/>
      <c r="NSQ17" s="63"/>
      <c r="NSR17" s="63"/>
      <c r="NSS17" s="63"/>
      <c r="NST17" s="63"/>
      <c r="NSU17" s="63"/>
      <c r="NSV17" s="63"/>
      <c r="NSW17" s="63"/>
      <c r="NSX17" s="63"/>
      <c r="NSY17" s="63"/>
      <c r="NSZ17" s="63"/>
      <c r="NTA17" s="63"/>
      <c r="NTB17" s="63"/>
      <c r="NTC17" s="63"/>
      <c r="NTD17" s="63"/>
      <c r="NTE17" s="63"/>
      <c r="NTF17" s="63"/>
      <c r="NTG17" s="63"/>
      <c r="NTH17" s="63"/>
      <c r="NTI17" s="63"/>
      <c r="NTJ17" s="63"/>
      <c r="NTK17" s="63"/>
      <c r="NTL17" s="63"/>
      <c r="NTM17" s="63"/>
      <c r="NTN17" s="63"/>
      <c r="NTO17" s="63"/>
      <c r="NTP17" s="63"/>
      <c r="NTQ17" s="63"/>
      <c r="NTR17" s="63"/>
      <c r="NTS17" s="63"/>
      <c r="NTT17" s="63"/>
      <c r="NTU17" s="63"/>
      <c r="NTV17" s="63"/>
      <c r="NTW17" s="63"/>
      <c r="NTX17" s="63"/>
      <c r="NTY17" s="63"/>
      <c r="NTZ17" s="63"/>
      <c r="NUA17" s="63"/>
      <c r="NUB17" s="63"/>
      <c r="NUC17" s="63"/>
      <c r="NUD17" s="63"/>
      <c r="NUE17" s="63"/>
      <c r="NUF17" s="63"/>
      <c r="NUG17" s="63"/>
      <c r="NUH17" s="63"/>
      <c r="NUI17" s="63"/>
      <c r="NUJ17" s="63"/>
      <c r="NUK17" s="63"/>
      <c r="NUL17" s="63"/>
      <c r="NUM17" s="63"/>
      <c r="NUN17" s="63"/>
      <c r="NUO17" s="63"/>
      <c r="NUP17" s="63"/>
      <c r="NUQ17" s="63"/>
      <c r="NUR17" s="63"/>
      <c r="NUS17" s="63"/>
      <c r="NUT17" s="63"/>
      <c r="NUU17" s="63"/>
      <c r="NUV17" s="63"/>
      <c r="NUW17" s="63"/>
      <c r="NUX17" s="63"/>
      <c r="NUY17" s="63"/>
      <c r="NUZ17" s="63"/>
      <c r="NVA17" s="63"/>
      <c r="NVB17" s="63"/>
      <c r="NVC17" s="63"/>
      <c r="NVD17" s="63"/>
      <c r="NVE17" s="63"/>
      <c r="NVF17" s="63"/>
      <c r="NVG17" s="63"/>
      <c r="NVH17" s="63"/>
      <c r="NVI17" s="63"/>
      <c r="NVJ17" s="63"/>
      <c r="NVK17" s="63"/>
      <c r="NVL17" s="63"/>
      <c r="NVM17" s="63"/>
      <c r="NVN17" s="63"/>
      <c r="NVO17" s="63"/>
      <c r="NVP17" s="63"/>
      <c r="NVQ17" s="63"/>
      <c r="NVR17" s="63"/>
      <c r="NVS17" s="63"/>
      <c r="NVT17" s="63"/>
      <c r="NVU17" s="63"/>
      <c r="NVV17" s="63"/>
      <c r="NVW17" s="63"/>
      <c r="NVX17" s="63"/>
      <c r="NVY17" s="63"/>
      <c r="NVZ17" s="63"/>
      <c r="NWA17" s="63"/>
      <c r="NWB17" s="63"/>
      <c r="NWC17" s="63"/>
      <c r="NWD17" s="63"/>
      <c r="NWE17" s="63"/>
      <c r="NWF17" s="63"/>
      <c r="NWG17" s="63"/>
      <c r="NWH17" s="63"/>
      <c r="NWI17" s="63"/>
      <c r="NWJ17" s="63"/>
      <c r="NWK17" s="63"/>
      <c r="NWL17" s="63"/>
      <c r="NWM17" s="63"/>
      <c r="NWN17" s="63"/>
      <c r="NWO17" s="63"/>
      <c r="NWP17" s="63"/>
      <c r="NWQ17" s="63"/>
      <c r="NWR17" s="63"/>
      <c r="NWS17" s="63"/>
      <c r="NWT17" s="63"/>
      <c r="NWU17" s="63"/>
      <c r="NWV17" s="63"/>
      <c r="NWW17" s="63"/>
      <c r="NWX17" s="63"/>
      <c r="NWY17" s="63"/>
      <c r="NWZ17" s="63"/>
      <c r="NXA17" s="63"/>
      <c r="NXB17" s="63"/>
      <c r="NXC17" s="63"/>
      <c r="NXD17" s="63"/>
      <c r="NXE17" s="63"/>
      <c r="NXF17" s="63"/>
      <c r="NXG17" s="63"/>
      <c r="NXH17" s="63"/>
      <c r="NXI17" s="63"/>
      <c r="NXJ17" s="63"/>
      <c r="NXK17" s="63"/>
      <c r="NXL17" s="63"/>
      <c r="NXM17" s="63"/>
      <c r="NXN17" s="63"/>
      <c r="NXO17" s="63"/>
      <c r="NXP17" s="63"/>
      <c r="NXQ17" s="63"/>
      <c r="NXR17" s="63"/>
      <c r="NXS17" s="63"/>
      <c r="NXT17" s="63"/>
      <c r="NXU17" s="63"/>
      <c r="NXV17" s="63"/>
      <c r="NXW17" s="63"/>
      <c r="NXX17" s="63"/>
      <c r="NXY17" s="63"/>
      <c r="NXZ17" s="63"/>
      <c r="NYA17" s="63"/>
      <c r="NYB17" s="63"/>
      <c r="NYC17" s="63"/>
      <c r="NYD17" s="63"/>
      <c r="NYE17" s="63"/>
      <c r="NYF17" s="63"/>
      <c r="NYG17" s="63"/>
      <c r="NYH17" s="63"/>
      <c r="NYI17" s="63"/>
      <c r="NYJ17" s="63"/>
      <c r="NYK17" s="63"/>
      <c r="NYL17" s="63"/>
      <c r="NYM17" s="63"/>
      <c r="NYN17" s="63"/>
      <c r="NYO17" s="63"/>
      <c r="NYP17" s="63"/>
      <c r="NYQ17" s="63"/>
      <c r="NYR17" s="63"/>
      <c r="NYS17" s="63"/>
      <c r="NYT17" s="63"/>
      <c r="NYU17" s="63"/>
      <c r="NYV17" s="63"/>
      <c r="NYW17" s="63"/>
      <c r="NYX17" s="63"/>
      <c r="NYY17" s="63"/>
      <c r="NYZ17" s="63"/>
      <c r="NZA17" s="63"/>
      <c r="NZB17" s="63"/>
      <c r="NZC17" s="63"/>
      <c r="NZD17" s="63"/>
      <c r="NZE17" s="63"/>
      <c r="NZF17" s="63"/>
      <c r="NZG17" s="63"/>
      <c r="NZH17" s="63"/>
      <c r="NZI17" s="63"/>
      <c r="NZJ17" s="63"/>
      <c r="NZK17" s="63"/>
      <c r="NZL17" s="63"/>
      <c r="NZM17" s="63"/>
      <c r="NZN17" s="63"/>
      <c r="NZO17" s="63"/>
      <c r="NZP17" s="63"/>
      <c r="NZQ17" s="63"/>
      <c r="NZR17" s="63"/>
      <c r="NZS17" s="63"/>
      <c r="NZT17" s="63"/>
      <c r="NZU17" s="63"/>
      <c r="NZV17" s="63"/>
      <c r="NZW17" s="63"/>
      <c r="NZX17" s="63"/>
      <c r="NZY17" s="63"/>
      <c r="NZZ17" s="63"/>
      <c r="OAA17" s="63"/>
      <c r="OAB17" s="63"/>
      <c r="OAC17" s="63"/>
      <c r="OAD17" s="63"/>
      <c r="OAE17" s="63"/>
      <c r="OAF17" s="63"/>
      <c r="OAG17" s="63"/>
      <c r="OAH17" s="63"/>
      <c r="OAI17" s="63"/>
      <c r="OAJ17" s="63"/>
      <c r="OAK17" s="63"/>
      <c r="OAL17" s="63"/>
      <c r="OAM17" s="63"/>
      <c r="OAN17" s="63"/>
      <c r="OAO17" s="63"/>
      <c r="OAP17" s="63"/>
      <c r="OAQ17" s="63"/>
      <c r="OAR17" s="63"/>
      <c r="OAS17" s="63"/>
      <c r="OAT17" s="63"/>
      <c r="OAU17" s="63"/>
      <c r="OAV17" s="63"/>
      <c r="OAW17" s="63"/>
      <c r="OAX17" s="63"/>
      <c r="OAY17" s="63"/>
      <c r="OAZ17" s="63"/>
      <c r="OBA17" s="63"/>
      <c r="OBB17" s="63"/>
      <c r="OBC17" s="63"/>
      <c r="OBD17" s="63"/>
      <c r="OBE17" s="63"/>
      <c r="OBF17" s="63"/>
      <c r="OBG17" s="63"/>
      <c r="OBH17" s="63"/>
      <c r="OBI17" s="63"/>
      <c r="OBJ17" s="63"/>
      <c r="OBK17" s="63"/>
      <c r="OBL17" s="63"/>
      <c r="OBM17" s="63"/>
      <c r="OBN17" s="63"/>
      <c r="OBO17" s="63"/>
      <c r="OBP17" s="63"/>
      <c r="OBQ17" s="63"/>
      <c r="OBR17" s="63"/>
      <c r="OBS17" s="63"/>
      <c r="OBT17" s="63"/>
      <c r="OBU17" s="63"/>
      <c r="OBV17" s="63"/>
      <c r="OBW17" s="63"/>
      <c r="OBX17" s="63"/>
      <c r="OBY17" s="63"/>
      <c r="OBZ17" s="63"/>
      <c r="OCA17" s="63"/>
      <c r="OCB17" s="63"/>
      <c r="OCC17" s="63"/>
      <c r="OCD17" s="63"/>
      <c r="OCE17" s="63"/>
      <c r="OCF17" s="63"/>
      <c r="OCG17" s="63"/>
      <c r="OCH17" s="63"/>
      <c r="OCI17" s="63"/>
      <c r="OCJ17" s="63"/>
      <c r="OCK17" s="63"/>
      <c r="OCL17" s="63"/>
      <c r="OCM17" s="63"/>
      <c r="OCN17" s="63"/>
      <c r="OCO17" s="63"/>
      <c r="OCP17" s="63"/>
      <c r="OCQ17" s="63"/>
      <c r="OCR17" s="63"/>
      <c r="OCS17" s="63"/>
      <c r="OCT17" s="63"/>
      <c r="OCU17" s="63"/>
      <c r="OCV17" s="63"/>
      <c r="OCW17" s="63"/>
      <c r="OCX17" s="63"/>
      <c r="OCY17" s="63"/>
      <c r="OCZ17" s="63"/>
      <c r="ODA17" s="63"/>
      <c r="ODB17" s="63"/>
      <c r="ODC17" s="63"/>
      <c r="ODD17" s="63"/>
      <c r="ODE17" s="63"/>
      <c r="ODF17" s="63"/>
      <c r="ODG17" s="63"/>
      <c r="ODH17" s="63"/>
      <c r="ODI17" s="63"/>
      <c r="ODJ17" s="63"/>
      <c r="ODK17" s="63"/>
      <c r="ODL17" s="63"/>
      <c r="ODM17" s="63"/>
      <c r="ODN17" s="63"/>
      <c r="ODO17" s="63"/>
      <c r="ODP17" s="63"/>
      <c r="ODQ17" s="63"/>
      <c r="ODR17" s="63"/>
      <c r="ODS17" s="63"/>
      <c r="ODT17" s="63"/>
      <c r="ODU17" s="63"/>
      <c r="ODV17" s="63"/>
      <c r="ODW17" s="63"/>
      <c r="ODX17" s="63"/>
      <c r="ODY17" s="63"/>
      <c r="ODZ17" s="63"/>
      <c r="OEA17" s="63"/>
      <c r="OEB17" s="63"/>
      <c r="OEC17" s="63"/>
      <c r="OED17" s="63"/>
      <c r="OEE17" s="63"/>
      <c r="OEF17" s="63"/>
      <c r="OEG17" s="63"/>
      <c r="OEH17" s="63"/>
      <c r="OEI17" s="63"/>
      <c r="OEJ17" s="63"/>
      <c r="OEK17" s="63"/>
      <c r="OEL17" s="63"/>
      <c r="OEM17" s="63"/>
      <c r="OEN17" s="63"/>
      <c r="OEO17" s="63"/>
      <c r="OEP17" s="63"/>
      <c r="OEQ17" s="63"/>
      <c r="OER17" s="63"/>
      <c r="OES17" s="63"/>
      <c r="OET17" s="63"/>
      <c r="OEU17" s="63"/>
      <c r="OEV17" s="63"/>
      <c r="OEW17" s="63"/>
      <c r="OEX17" s="63"/>
      <c r="OEY17" s="63"/>
      <c r="OEZ17" s="63"/>
      <c r="OFA17" s="63"/>
      <c r="OFB17" s="63"/>
      <c r="OFC17" s="63"/>
      <c r="OFD17" s="63"/>
      <c r="OFE17" s="63"/>
      <c r="OFF17" s="63"/>
      <c r="OFG17" s="63"/>
      <c r="OFH17" s="63"/>
      <c r="OFI17" s="63"/>
      <c r="OFJ17" s="63"/>
      <c r="OFK17" s="63"/>
      <c r="OFL17" s="63"/>
      <c r="OFM17" s="63"/>
      <c r="OFN17" s="63"/>
      <c r="OFO17" s="63"/>
      <c r="OFP17" s="63"/>
      <c r="OFQ17" s="63"/>
      <c r="OFR17" s="63"/>
      <c r="OFS17" s="63"/>
      <c r="OFT17" s="63"/>
      <c r="OFU17" s="63"/>
      <c r="OFV17" s="63"/>
      <c r="OFW17" s="63"/>
      <c r="OFX17" s="63"/>
      <c r="OFY17" s="63"/>
      <c r="OFZ17" s="63"/>
      <c r="OGA17" s="63"/>
      <c r="OGB17" s="63"/>
      <c r="OGC17" s="63"/>
      <c r="OGD17" s="63"/>
      <c r="OGE17" s="63"/>
      <c r="OGF17" s="63"/>
      <c r="OGG17" s="63"/>
      <c r="OGH17" s="63"/>
      <c r="OGI17" s="63"/>
      <c r="OGJ17" s="63"/>
      <c r="OGK17" s="63"/>
      <c r="OGL17" s="63"/>
      <c r="OGM17" s="63"/>
      <c r="OGN17" s="63"/>
      <c r="OGO17" s="63"/>
      <c r="OGP17" s="63"/>
      <c r="OGQ17" s="63"/>
      <c r="OGR17" s="63"/>
      <c r="OGS17" s="63"/>
      <c r="OGT17" s="63"/>
      <c r="OGU17" s="63"/>
      <c r="OGV17" s="63"/>
      <c r="OGW17" s="63"/>
      <c r="OGX17" s="63"/>
      <c r="OGY17" s="63"/>
      <c r="OGZ17" s="63"/>
      <c r="OHA17" s="63"/>
      <c r="OHB17" s="63"/>
      <c r="OHC17" s="63"/>
      <c r="OHD17" s="63"/>
      <c r="OHE17" s="63"/>
      <c r="OHF17" s="63"/>
      <c r="OHG17" s="63"/>
      <c r="OHH17" s="63"/>
      <c r="OHI17" s="63"/>
      <c r="OHJ17" s="63"/>
      <c r="OHK17" s="63"/>
      <c r="OHL17" s="63"/>
      <c r="OHM17" s="63"/>
      <c r="OHN17" s="63"/>
      <c r="OHO17" s="63"/>
      <c r="OHP17" s="63"/>
      <c r="OHQ17" s="63"/>
      <c r="OHR17" s="63"/>
      <c r="OHS17" s="63"/>
      <c r="OHT17" s="63"/>
      <c r="OHU17" s="63"/>
      <c r="OHV17" s="63"/>
      <c r="OHW17" s="63"/>
      <c r="OHX17" s="63"/>
      <c r="OHY17" s="63"/>
      <c r="OHZ17" s="63"/>
      <c r="OIA17" s="63"/>
      <c r="OIB17" s="63"/>
      <c r="OIC17" s="63"/>
      <c r="OID17" s="63"/>
      <c r="OIE17" s="63"/>
      <c r="OIF17" s="63"/>
      <c r="OIG17" s="63"/>
      <c r="OIH17" s="63"/>
      <c r="OII17" s="63"/>
      <c r="OIJ17" s="63"/>
      <c r="OIK17" s="63"/>
      <c r="OIL17" s="63"/>
      <c r="OIM17" s="63"/>
      <c r="OIN17" s="63"/>
      <c r="OIO17" s="63"/>
      <c r="OIP17" s="63"/>
      <c r="OIQ17" s="63"/>
      <c r="OIR17" s="63"/>
      <c r="OIS17" s="63"/>
      <c r="OIT17" s="63"/>
      <c r="OIU17" s="63"/>
      <c r="OIV17" s="63"/>
      <c r="OIW17" s="63"/>
      <c r="OIX17" s="63"/>
      <c r="OIY17" s="63"/>
      <c r="OIZ17" s="63"/>
      <c r="OJA17" s="63"/>
      <c r="OJB17" s="63"/>
      <c r="OJC17" s="63"/>
      <c r="OJD17" s="63"/>
      <c r="OJE17" s="63"/>
      <c r="OJF17" s="63"/>
      <c r="OJG17" s="63"/>
      <c r="OJH17" s="63"/>
      <c r="OJI17" s="63"/>
      <c r="OJJ17" s="63"/>
      <c r="OJK17" s="63"/>
      <c r="OJL17" s="63"/>
      <c r="OJM17" s="63"/>
      <c r="OJN17" s="63"/>
      <c r="OJO17" s="63"/>
      <c r="OJP17" s="63"/>
      <c r="OJQ17" s="63"/>
      <c r="OJR17" s="63"/>
      <c r="OJS17" s="63"/>
      <c r="OJT17" s="63"/>
      <c r="OJU17" s="63"/>
      <c r="OJV17" s="63"/>
      <c r="OJW17" s="63"/>
      <c r="OJX17" s="63"/>
      <c r="OJY17" s="63"/>
      <c r="OJZ17" s="63"/>
      <c r="OKA17" s="63"/>
      <c r="OKB17" s="63"/>
      <c r="OKC17" s="63"/>
      <c r="OKD17" s="63"/>
      <c r="OKE17" s="63"/>
      <c r="OKF17" s="63"/>
      <c r="OKG17" s="63"/>
      <c r="OKH17" s="63"/>
      <c r="OKI17" s="63"/>
      <c r="OKJ17" s="63"/>
      <c r="OKK17" s="63"/>
      <c r="OKL17" s="63"/>
      <c r="OKM17" s="63"/>
      <c r="OKN17" s="63"/>
      <c r="OKO17" s="63"/>
      <c r="OKP17" s="63"/>
      <c r="OKQ17" s="63"/>
      <c r="OKR17" s="63"/>
      <c r="OKS17" s="63"/>
      <c r="OKT17" s="63"/>
      <c r="OKU17" s="63"/>
      <c r="OKV17" s="63"/>
      <c r="OKW17" s="63"/>
      <c r="OKX17" s="63"/>
      <c r="OKY17" s="63"/>
      <c r="OKZ17" s="63"/>
      <c r="OLA17" s="63"/>
      <c r="OLB17" s="63"/>
      <c r="OLC17" s="63"/>
      <c r="OLD17" s="63"/>
      <c r="OLE17" s="63"/>
      <c r="OLF17" s="63"/>
      <c r="OLG17" s="63"/>
      <c r="OLH17" s="63"/>
      <c r="OLI17" s="63"/>
      <c r="OLJ17" s="63"/>
      <c r="OLK17" s="63"/>
      <c r="OLL17" s="63"/>
      <c r="OLM17" s="63"/>
      <c r="OLN17" s="63"/>
      <c r="OLO17" s="63"/>
      <c r="OLP17" s="63"/>
      <c r="OLQ17" s="63"/>
      <c r="OLR17" s="63"/>
      <c r="OLS17" s="63"/>
      <c r="OLT17" s="63"/>
      <c r="OLU17" s="63"/>
      <c r="OLV17" s="63"/>
      <c r="OLW17" s="63"/>
      <c r="OLX17" s="63"/>
      <c r="OLY17" s="63"/>
      <c r="OLZ17" s="63"/>
      <c r="OMA17" s="63"/>
      <c r="OMB17" s="63"/>
      <c r="OMC17" s="63"/>
      <c r="OMD17" s="63"/>
      <c r="OME17" s="63"/>
      <c r="OMF17" s="63"/>
      <c r="OMG17" s="63"/>
      <c r="OMH17" s="63"/>
      <c r="OMI17" s="63"/>
      <c r="OMJ17" s="63"/>
      <c r="OMK17" s="63"/>
      <c r="OML17" s="63"/>
      <c r="OMM17" s="63"/>
      <c r="OMN17" s="63"/>
      <c r="OMO17" s="63"/>
      <c r="OMP17" s="63"/>
      <c r="OMQ17" s="63"/>
      <c r="OMR17" s="63"/>
      <c r="OMS17" s="63"/>
      <c r="OMT17" s="63"/>
      <c r="OMU17" s="63"/>
      <c r="OMV17" s="63"/>
      <c r="OMW17" s="63"/>
      <c r="OMX17" s="63"/>
      <c r="OMY17" s="63"/>
      <c r="OMZ17" s="63"/>
      <c r="ONA17" s="63"/>
      <c r="ONB17" s="63"/>
      <c r="ONC17" s="63"/>
      <c r="OND17" s="63"/>
      <c r="ONE17" s="63"/>
      <c r="ONF17" s="63"/>
      <c r="ONG17" s="63"/>
      <c r="ONH17" s="63"/>
      <c r="ONI17" s="63"/>
      <c r="ONJ17" s="63"/>
      <c r="ONK17" s="63"/>
      <c r="ONL17" s="63"/>
      <c r="ONM17" s="63"/>
      <c r="ONN17" s="63"/>
      <c r="ONO17" s="63"/>
      <c r="ONP17" s="63"/>
      <c r="ONQ17" s="63"/>
      <c r="ONR17" s="63"/>
      <c r="ONS17" s="63"/>
      <c r="ONT17" s="63"/>
      <c r="ONU17" s="63"/>
      <c r="ONV17" s="63"/>
      <c r="ONW17" s="63"/>
      <c r="ONX17" s="63"/>
      <c r="ONY17" s="63"/>
      <c r="ONZ17" s="63"/>
      <c r="OOA17" s="63"/>
      <c r="OOB17" s="63"/>
      <c r="OOC17" s="63"/>
      <c r="OOD17" s="63"/>
      <c r="OOE17" s="63"/>
      <c r="OOF17" s="63"/>
      <c r="OOG17" s="63"/>
      <c r="OOH17" s="63"/>
      <c r="OOI17" s="63"/>
      <c r="OOJ17" s="63"/>
      <c r="OOK17" s="63"/>
      <c r="OOL17" s="63"/>
      <c r="OOM17" s="63"/>
      <c r="OON17" s="63"/>
      <c r="OOO17" s="63"/>
      <c r="OOP17" s="63"/>
      <c r="OOQ17" s="63"/>
      <c r="OOR17" s="63"/>
      <c r="OOS17" s="63"/>
      <c r="OOT17" s="63"/>
      <c r="OOU17" s="63"/>
      <c r="OOV17" s="63"/>
      <c r="OOW17" s="63"/>
      <c r="OOX17" s="63"/>
      <c r="OOY17" s="63"/>
      <c r="OOZ17" s="63"/>
      <c r="OPA17" s="63"/>
      <c r="OPB17" s="63"/>
      <c r="OPC17" s="63"/>
      <c r="OPD17" s="63"/>
      <c r="OPE17" s="63"/>
      <c r="OPF17" s="63"/>
      <c r="OPG17" s="63"/>
      <c r="OPH17" s="63"/>
      <c r="OPI17" s="63"/>
      <c r="OPJ17" s="63"/>
      <c r="OPK17" s="63"/>
      <c r="OPL17" s="63"/>
      <c r="OPM17" s="63"/>
      <c r="OPN17" s="63"/>
      <c r="OPO17" s="63"/>
      <c r="OPP17" s="63"/>
      <c r="OPQ17" s="63"/>
      <c r="OPR17" s="63"/>
      <c r="OPS17" s="63"/>
      <c r="OPT17" s="63"/>
      <c r="OPU17" s="63"/>
      <c r="OPV17" s="63"/>
      <c r="OPW17" s="63"/>
      <c r="OPX17" s="63"/>
      <c r="OPY17" s="63"/>
      <c r="OPZ17" s="63"/>
      <c r="OQA17" s="63"/>
      <c r="OQB17" s="63"/>
      <c r="OQC17" s="63"/>
      <c r="OQD17" s="63"/>
      <c r="OQE17" s="63"/>
      <c r="OQF17" s="63"/>
      <c r="OQG17" s="63"/>
      <c r="OQH17" s="63"/>
      <c r="OQI17" s="63"/>
      <c r="OQJ17" s="63"/>
      <c r="OQK17" s="63"/>
      <c r="OQL17" s="63"/>
      <c r="OQM17" s="63"/>
      <c r="OQN17" s="63"/>
      <c r="OQO17" s="63"/>
      <c r="OQP17" s="63"/>
      <c r="OQQ17" s="63"/>
      <c r="OQR17" s="63"/>
      <c r="OQS17" s="63"/>
      <c r="OQT17" s="63"/>
      <c r="OQU17" s="63"/>
      <c r="OQV17" s="63"/>
      <c r="OQW17" s="63"/>
      <c r="OQX17" s="63"/>
      <c r="OQY17" s="63"/>
      <c r="OQZ17" s="63"/>
      <c r="ORA17" s="63"/>
      <c r="ORB17" s="63"/>
      <c r="ORC17" s="63"/>
      <c r="ORD17" s="63"/>
      <c r="ORE17" s="63"/>
      <c r="ORF17" s="63"/>
      <c r="ORG17" s="63"/>
      <c r="ORH17" s="63"/>
      <c r="ORI17" s="63"/>
      <c r="ORJ17" s="63"/>
      <c r="ORK17" s="63"/>
      <c r="ORL17" s="63"/>
      <c r="ORM17" s="63"/>
      <c r="ORN17" s="63"/>
      <c r="ORO17" s="63"/>
      <c r="ORP17" s="63"/>
      <c r="ORQ17" s="63"/>
      <c r="ORR17" s="63"/>
      <c r="ORS17" s="63"/>
      <c r="ORT17" s="63"/>
      <c r="ORU17" s="63"/>
      <c r="ORV17" s="63"/>
      <c r="ORW17" s="63"/>
      <c r="ORX17" s="63"/>
      <c r="ORY17" s="63"/>
      <c r="ORZ17" s="63"/>
      <c r="OSA17" s="63"/>
      <c r="OSB17" s="63"/>
      <c r="OSC17" s="63"/>
      <c r="OSD17" s="63"/>
      <c r="OSE17" s="63"/>
      <c r="OSF17" s="63"/>
      <c r="OSG17" s="63"/>
      <c r="OSH17" s="63"/>
      <c r="OSI17" s="63"/>
      <c r="OSJ17" s="63"/>
      <c r="OSK17" s="63"/>
      <c r="OSL17" s="63"/>
      <c r="OSM17" s="63"/>
      <c r="OSN17" s="63"/>
      <c r="OSO17" s="63"/>
      <c r="OSP17" s="63"/>
      <c r="OSQ17" s="63"/>
      <c r="OSR17" s="63"/>
      <c r="OSS17" s="63"/>
      <c r="OST17" s="63"/>
      <c r="OSU17" s="63"/>
      <c r="OSV17" s="63"/>
      <c r="OSW17" s="63"/>
      <c r="OSX17" s="63"/>
      <c r="OSY17" s="63"/>
      <c r="OSZ17" s="63"/>
      <c r="OTA17" s="63"/>
      <c r="OTB17" s="63"/>
      <c r="OTC17" s="63"/>
      <c r="OTD17" s="63"/>
      <c r="OTE17" s="63"/>
      <c r="OTF17" s="63"/>
      <c r="OTG17" s="63"/>
      <c r="OTH17" s="63"/>
      <c r="OTI17" s="63"/>
      <c r="OTJ17" s="63"/>
      <c r="OTK17" s="63"/>
      <c r="OTL17" s="63"/>
      <c r="OTM17" s="63"/>
      <c r="OTN17" s="63"/>
      <c r="OTO17" s="63"/>
      <c r="OTP17" s="63"/>
      <c r="OTQ17" s="63"/>
      <c r="OTR17" s="63"/>
      <c r="OTS17" s="63"/>
      <c r="OTT17" s="63"/>
      <c r="OTU17" s="63"/>
      <c r="OTV17" s="63"/>
      <c r="OTW17" s="63"/>
      <c r="OTX17" s="63"/>
      <c r="OTY17" s="63"/>
      <c r="OTZ17" s="63"/>
      <c r="OUA17" s="63"/>
      <c r="OUB17" s="63"/>
      <c r="OUC17" s="63"/>
      <c r="OUD17" s="63"/>
      <c r="OUE17" s="63"/>
      <c r="OUF17" s="63"/>
      <c r="OUG17" s="63"/>
      <c r="OUH17" s="63"/>
      <c r="OUI17" s="63"/>
      <c r="OUJ17" s="63"/>
      <c r="OUK17" s="63"/>
      <c r="OUL17" s="63"/>
      <c r="OUM17" s="63"/>
      <c r="OUN17" s="63"/>
      <c r="OUO17" s="63"/>
      <c r="OUP17" s="63"/>
      <c r="OUQ17" s="63"/>
      <c r="OUR17" s="63"/>
      <c r="OUS17" s="63"/>
      <c r="OUT17" s="63"/>
      <c r="OUU17" s="63"/>
      <c r="OUV17" s="63"/>
      <c r="OUW17" s="63"/>
      <c r="OUX17" s="63"/>
      <c r="OUY17" s="63"/>
      <c r="OUZ17" s="63"/>
      <c r="OVA17" s="63"/>
      <c r="OVB17" s="63"/>
      <c r="OVC17" s="63"/>
      <c r="OVD17" s="63"/>
      <c r="OVE17" s="63"/>
      <c r="OVF17" s="63"/>
      <c r="OVG17" s="63"/>
      <c r="OVH17" s="63"/>
      <c r="OVI17" s="63"/>
      <c r="OVJ17" s="63"/>
      <c r="OVK17" s="63"/>
      <c r="OVL17" s="63"/>
      <c r="OVM17" s="63"/>
      <c r="OVN17" s="63"/>
      <c r="OVO17" s="63"/>
      <c r="OVP17" s="63"/>
      <c r="OVQ17" s="63"/>
      <c r="OVR17" s="63"/>
      <c r="OVS17" s="63"/>
      <c r="OVT17" s="63"/>
      <c r="OVU17" s="63"/>
      <c r="OVV17" s="63"/>
      <c r="OVW17" s="63"/>
      <c r="OVX17" s="63"/>
      <c r="OVY17" s="63"/>
      <c r="OVZ17" s="63"/>
      <c r="OWA17" s="63"/>
      <c r="OWB17" s="63"/>
      <c r="OWC17" s="63"/>
      <c r="OWD17" s="63"/>
      <c r="OWE17" s="63"/>
      <c r="OWF17" s="63"/>
      <c r="OWG17" s="63"/>
      <c r="OWH17" s="63"/>
      <c r="OWI17" s="63"/>
      <c r="OWJ17" s="63"/>
      <c r="OWK17" s="63"/>
      <c r="OWL17" s="63"/>
      <c r="OWM17" s="63"/>
      <c r="OWN17" s="63"/>
      <c r="OWO17" s="63"/>
      <c r="OWP17" s="63"/>
      <c r="OWQ17" s="63"/>
      <c r="OWR17" s="63"/>
      <c r="OWS17" s="63"/>
      <c r="OWT17" s="63"/>
      <c r="OWU17" s="63"/>
      <c r="OWV17" s="63"/>
      <c r="OWW17" s="63"/>
      <c r="OWX17" s="63"/>
      <c r="OWY17" s="63"/>
      <c r="OWZ17" s="63"/>
      <c r="OXA17" s="63"/>
      <c r="OXB17" s="63"/>
      <c r="OXC17" s="63"/>
      <c r="OXD17" s="63"/>
      <c r="OXE17" s="63"/>
      <c r="OXF17" s="63"/>
      <c r="OXG17" s="63"/>
      <c r="OXH17" s="63"/>
      <c r="OXI17" s="63"/>
      <c r="OXJ17" s="63"/>
      <c r="OXK17" s="63"/>
      <c r="OXL17" s="63"/>
      <c r="OXM17" s="63"/>
      <c r="OXN17" s="63"/>
      <c r="OXO17" s="63"/>
      <c r="OXP17" s="63"/>
      <c r="OXQ17" s="63"/>
      <c r="OXR17" s="63"/>
      <c r="OXS17" s="63"/>
      <c r="OXT17" s="63"/>
      <c r="OXU17" s="63"/>
      <c r="OXV17" s="63"/>
      <c r="OXW17" s="63"/>
      <c r="OXX17" s="63"/>
      <c r="OXY17" s="63"/>
      <c r="OXZ17" s="63"/>
      <c r="OYA17" s="63"/>
      <c r="OYB17" s="63"/>
      <c r="OYC17" s="63"/>
      <c r="OYD17" s="63"/>
      <c r="OYE17" s="63"/>
      <c r="OYF17" s="63"/>
      <c r="OYG17" s="63"/>
      <c r="OYH17" s="63"/>
      <c r="OYI17" s="63"/>
      <c r="OYJ17" s="63"/>
      <c r="OYK17" s="63"/>
      <c r="OYL17" s="63"/>
      <c r="OYM17" s="63"/>
      <c r="OYN17" s="63"/>
      <c r="OYO17" s="63"/>
      <c r="OYP17" s="63"/>
      <c r="OYQ17" s="63"/>
      <c r="OYR17" s="63"/>
      <c r="OYS17" s="63"/>
      <c r="OYT17" s="63"/>
      <c r="OYU17" s="63"/>
      <c r="OYV17" s="63"/>
      <c r="OYW17" s="63"/>
      <c r="OYX17" s="63"/>
      <c r="OYY17" s="63"/>
      <c r="OYZ17" s="63"/>
      <c r="OZA17" s="63"/>
      <c r="OZB17" s="63"/>
      <c r="OZC17" s="63"/>
      <c r="OZD17" s="63"/>
      <c r="OZE17" s="63"/>
      <c r="OZF17" s="63"/>
      <c r="OZG17" s="63"/>
      <c r="OZH17" s="63"/>
      <c r="OZI17" s="63"/>
      <c r="OZJ17" s="63"/>
      <c r="OZK17" s="63"/>
      <c r="OZL17" s="63"/>
      <c r="OZM17" s="63"/>
      <c r="OZN17" s="63"/>
      <c r="OZO17" s="63"/>
      <c r="OZP17" s="63"/>
      <c r="OZQ17" s="63"/>
      <c r="OZR17" s="63"/>
      <c r="OZS17" s="63"/>
      <c r="OZT17" s="63"/>
      <c r="OZU17" s="63"/>
      <c r="OZV17" s="63"/>
      <c r="OZW17" s="63"/>
      <c r="OZX17" s="63"/>
      <c r="OZY17" s="63"/>
      <c r="OZZ17" s="63"/>
      <c r="PAA17" s="63"/>
      <c r="PAB17" s="63"/>
      <c r="PAC17" s="63"/>
      <c r="PAD17" s="63"/>
      <c r="PAE17" s="63"/>
      <c r="PAF17" s="63"/>
      <c r="PAG17" s="63"/>
      <c r="PAH17" s="63"/>
      <c r="PAI17" s="63"/>
      <c r="PAJ17" s="63"/>
      <c r="PAK17" s="63"/>
      <c r="PAL17" s="63"/>
      <c r="PAM17" s="63"/>
      <c r="PAN17" s="63"/>
      <c r="PAO17" s="63"/>
      <c r="PAP17" s="63"/>
      <c r="PAQ17" s="63"/>
      <c r="PAR17" s="63"/>
      <c r="PAS17" s="63"/>
      <c r="PAT17" s="63"/>
      <c r="PAU17" s="63"/>
      <c r="PAV17" s="63"/>
      <c r="PAW17" s="63"/>
      <c r="PAX17" s="63"/>
      <c r="PAY17" s="63"/>
      <c r="PAZ17" s="63"/>
      <c r="PBA17" s="63"/>
      <c r="PBB17" s="63"/>
      <c r="PBC17" s="63"/>
      <c r="PBD17" s="63"/>
      <c r="PBE17" s="63"/>
      <c r="PBF17" s="63"/>
      <c r="PBG17" s="63"/>
      <c r="PBH17" s="63"/>
      <c r="PBI17" s="63"/>
      <c r="PBJ17" s="63"/>
      <c r="PBK17" s="63"/>
      <c r="PBL17" s="63"/>
      <c r="PBM17" s="63"/>
      <c r="PBN17" s="63"/>
      <c r="PBO17" s="63"/>
      <c r="PBP17" s="63"/>
      <c r="PBQ17" s="63"/>
      <c r="PBR17" s="63"/>
      <c r="PBS17" s="63"/>
      <c r="PBT17" s="63"/>
      <c r="PBU17" s="63"/>
      <c r="PBV17" s="63"/>
      <c r="PBW17" s="63"/>
      <c r="PBX17" s="63"/>
      <c r="PBY17" s="63"/>
      <c r="PBZ17" s="63"/>
      <c r="PCA17" s="63"/>
      <c r="PCB17" s="63"/>
      <c r="PCC17" s="63"/>
      <c r="PCD17" s="63"/>
      <c r="PCE17" s="63"/>
      <c r="PCF17" s="63"/>
      <c r="PCG17" s="63"/>
      <c r="PCH17" s="63"/>
      <c r="PCI17" s="63"/>
      <c r="PCJ17" s="63"/>
      <c r="PCK17" s="63"/>
      <c r="PCL17" s="63"/>
      <c r="PCM17" s="63"/>
      <c r="PCN17" s="63"/>
      <c r="PCO17" s="63"/>
      <c r="PCP17" s="63"/>
      <c r="PCQ17" s="63"/>
      <c r="PCR17" s="63"/>
      <c r="PCS17" s="63"/>
      <c r="PCT17" s="63"/>
      <c r="PCU17" s="63"/>
      <c r="PCV17" s="63"/>
      <c r="PCW17" s="63"/>
      <c r="PCX17" s="63"/>
      <c r="PCY17" s="63"/>
      <c r="PCZ17" s="63"/>
      <c r="PDA17" s="63"/>
      <c r="PDB17" s="63"/>
      <c r="PDC17" s="63"/>
      <c r="PDD17" s="63"/>
      <c r="PDE17" s="63"/>
      <c r="PDF17" s="63"/>
      <c r="PDG17" s="63"/>
      <c r="PDH17" s="63"/>
      <c r="PDI17" s="63"/>
      <c r="PDJ17" s="63"/>
      <c r="PDK17" s="63"/>
      <c r="PDL17" s="63"/>
      <c r="PDM17" s="63"/>
      <c r="PDN17" s="63"/>
      <c r="PDO17" s="63"/>
      <c r="PDP17" s="63"/>
      <c r="PDQ17" s="63"/>
      <c r="PDR17" s="63"/>
      <c r="PDS17" s="63"/>
      <c r="PDT17" s="63"/>
      <c r="PDU17" s="63"/>
      <c r="PDV17" s="63"/>
      <c r="PDW17" s="63"/>
      <c r="PDX17" s="63"/>
      <c r="PDY17" s="63"/>
      <c r="PDZ17" s="63"/>
      <c r="PEA17" s="63"/>
      <c r="PEB17" s="63"/>
      <c r="PEC17" s="63"/>
      <c r="PED17" s="63"/>
      <c r="PEE17" s="63"/>
      <c r="PEF17" s="63"/>
      <c r="PEG17" s="63"/>
      <c r="PEH17" s="63"/>
      <c r="PEI17" s="63"/>
      <c r="PEJ17" s="63"/>
      <c r="PEK17" s="63"/>
      <c r="PEL17" s="63"/>
      <c r="PEM17" s="63"/>
      <c r="PEN17" s="63"/>
      <c r="PEO17" s="63"/>
      <c r="PEP17" s="63"/>
      <c r="PEQ17" s="63"/>
      <c r="PER17" s="63"/>
      <c r="PES17" s="63"/>
      <c r="PET17" s="63"/>
      <c r="PEU17" s="63"/>
      <c r="PEV17" s="63"/>
      <c r="PEW17" s="63"/>
      <c r="PEX17" s="63"/>
      <c r="PEY17" s="63"/>
      <c r="PEZ17" s="63"/>
      <c r="PFA17" s="63"/>
      <c r="PFB17" s="63"/>
      <c r="PFC17" s="63"/>
      <c r="PFD17" s="63"/>
      <c r="PFE17" s="63"/>
      <c r="PFF17" s="63"/>
      <c r="PFG17" s="63"/>
      <c r="PFH17" s="63"/>
      <c r="PFI17" s="63"/>
      <c r="PFJ17" s="63"/>
      <c r="PFK17" s="63"/>
      <c r="PFL17" s="63"/>
      <c r="PFM17" s="63"/>
      <c r="PFN17" s="63"/>
      <c r="PFO17" s="63"/>
      <c r="PFP17" s="63"/>
      <c r="PFQ17" s="63"/>
      <c r="PFR17" s="63"/>
      <c r="PFS17" s="63"/>
      <c r="PFT17" s="63"/>
      <c r="PFU17" s="63"/>
      <c r="PFV17" s="63"/>
      <c r="PFW17" s="63"/>
      <c r="PFX17" s="63"/>
      <c r="PFY17" s="63"/>
      <c r="PFZ17" s="63"/>
      <c r="PGA17" s="63"/>
      <c r="PGB17" s="63"/>
      <c r="PGC17" s="63"/>
      <c r="PGD17" s="63"/>
      <c r="PGE17" s="63"/>
      <c r="PGF17" s="63"/>
      <c r="PGG17" s="63"/>
      <c r="PGH17" s="63"/>
      <c r="PGI17" s="63"/>
      <c r="PGJ17" s="63"/>
      <c r="PGK17" s="63"/>
      <c r="PGL17" s="63"/>
      <c r="PGM17" s="63"/>
      <c r="PGN17" s="63"/>
      <c r="PGO17" s="63"/>
      <c r="PGP17" s="63"/>
      <c r="PGQ17" s="63"/>
      <c r="PGR17" s="63"/>
      <c r="PGS17" s="63"/>
      <c r="PGT17" s="63"/>
      <c r="PGU17" s="63"/>
      <c r="PGV17" s="63"/>
      <c r="PGW17" s="63"/>
      <c r="PGX17" s="63"/>
      <c r="PGY17" s="63"/>
      <c r="PGZ17" s="63"/>
      <c r="PHA17" s="63"/>
      <c r="PHB17" s="63"/>
      <c r="PHC17" s="63"/>
      <c r="PHD17" s="63"/>
      <c r="PHE17" s="63"/>
      <c r="PHF17" s="63"/>
      <c r="PHG17" s="63"/>
      <c r="PHH17" s="63"/>
      <c r="PHI17" s="63"/>
      <c r="PHJ17" s="63"/>
      <c r="PHK17" s="63"/>
      <c r="PHL17" s="63"/>
      <c r="PHM17" s="63"/>
      <c r="PHN17" s="63"/>
      <c r="PHO17" s="63"/>
      <c r="PHP17" s="63"/>
      <c r="PHQ17" s="63"/>
      <c r="PHR17" s="63"/>
      <c r="PHS17" s="63"/>
      <c r="PHT17" s="63"/>
      <c r="PHU17" s="63"/>
      <c r="PHV17" s="63"/>
      <c r="PHW17" s="63"/>
      <c r="PHX17" s="63"/>
      <c r="PHY17" s="63"/>
      <c r="PHZ17" s="63"/>
      <c r="PIA17" s="63"/>
      <c r="PIB17" s="63"/>
      <c r="PIC17" s="63"/>
      <c r="PID17" s="63"/>
      <c r="PIE17" s="63"/>
      <c r="PIF17" s="63"/>
      <c r="PIG17" s="63"/>
      <c r="PIH17" s="63"/>
      <c r="PII17" s="63"/>
      <c r="PIJ17" s="63"/>
      <c r="PIK17" s="63"/>
      <c r="PIL17" s="63"/>
      <c r="PIM17" s="63"/>
      <c r="PIN17" s="63"/>
      <c r="PIO17" s="63"/>
      <c r="PIP17" s="63"/>
      <c r="PIQ17" s="63"/>
      <c r="PIR17" s="63"/>
      <c r="PIS17" s="63"/>
      <c r="PIT17" s="63"/>
      <c r="PIU17" s="63"/>
      <c r="PIV17" s="63"/>
      <c r="PIW17" s="63"/>
      <c r="PIX17" s="63"/>
      <c r="PIY17" s="63"/>
      <c r="PIZ17" s="63"/>
      <c r="PJA17" s="63"/>
      <c r="PJB17" s="63"/>
      <c r="PJC17" s="63"/>
      <c r="PJD17" s="63"/>
      <c r="PJE17" s="63"/>
      <c r="PJF17" s="63"/>
      <c r="PJG17" s="63"/>
      <c r="PJH17" s="63"/>
      <c r="PJI17" s="63"/>
      <c r="PJJ17" s="63"/>
      <c r="PJK17" s="63"/>
      <c r="PJL17" s="63"/>
      <c r="PJM17" s="63"/>
      <c r="PJN17" s="63"/>
      <c r="PJO17" s="63"/>
      <c r="PJP17" s="63"/>
      <c r="PJQ17" s="63"/>
      <c r="PJR17" s="63"/>
      <c r="PJS17" s="63"/>
      <c r="PJT17" s="63"/>
      <c r="PJU17" s="63"/>
      <c r="PJV17" s="63"/>
      <c r="PJW17" s="63"/>
      <c r="PJX17" s="63"/>
      <c r="PJY17" s="63"/>
      <c r="PJZ17" s="63"/>
      <c r="PKA17" s="63"/>
      <c r="PKB17" s="63"/>
      <c r="PKC17" s="63"/>
      <c r="PKD17" s="63"/>
      <c r="PKE17" s="63"/>
      <c r="PKF17" s="63"/>
      <c r="PKG17" s="63"/>
      <c r="PKH17" s="63"/>
      <c r="PKI17" s="63"/>
      <c r="PKJ17" s="63"/>
      <c r="PKK17" s="63"/>
      <c r="PKL17" s="63"/>
      <c r="PKM17" s="63"/>
      <c r="PKN17" s="63"/>
      <c r="PKO17" s="63"/>
      <c r="PKP17" s="63"/>
      <c r="PKQ17" s="63"/>
      <c r="PKR17" s="63"/>
      <c r="PKS17" s="63"/>
      <c r="PKT17" s="63"/>
      <c r="PKU17" s="63"/>
      <c r="PKV17" s="63"/>
      <c r="PKW17" s="63"/>
      <c r="PKX17" s="63"/>
      <c r="PKY17" s="63"/>
      <c r="PKZ17" s="63"/>
      <c r="PLA17" s="63"/>
      <c r="PLB17" s="63"/>
      <c r="PLC17" s="63"/>
      <c r="PLD17" s="63"/>
      <c r="PLE17" s="63"/>
      <c r="PLF17" s="63"/>
      <c r="PLG17" s="63"/>
      <c r="PLH17" s="63"/>
      <c r="PLI17" s="63"/>
      <c r="PLJ17" s="63"/>
      <c r="PLK17" s="63"/>
      <c r="PLL17" s="63"/>
      <c r="PLM17" s="63"/>
      <c r="PLN17" s="63"/>
      <c r="PLO17" s="63"/>
      <c r="PLP17" s="63"/>
      <c r="PLQ17" s="63"/>
      <c r="PLR17" s="63"/>
      <c r="PLS17" s="63"/>
      <c r="PLT17" s="63"/>
      <c r="PLU17" s="63"/>
      <c r="PLV17" s="63"/>
      <c r="PLW17" s="63"/>
      <c r="PLX17" s="63"/>
      <c r="PLY17" s="63"/>
      <c r="PLZ17" s="63"/>
      <c r="PMA17" s="63"/>
      <c r="PMB17" s="63"/>
      <c r="PMC17" s="63"/>
      <c r="PMD17" s="63"/>
      <c r="PME17" s="63"/>
      <c r="PMF17" s="63"/>
      <c r="PMG17" s="63"/>
      <c r="PMH17" s="63"/>
      <c r="PMI17" s="63"/>
      <c r="PMJ17" s="63"/>
      <c r="PMK17" s="63"/>
      <c r="PML17" s="63"/>
      <c r="PMM17" s="63"/>
      <c r="PMN17" s="63"/>
      <c r="PMO17" s="63"/>
      <c r="PMP17" s="63"/>
      <c r="PMQ17" s="63"/>
      <c r="PMR17" s="63"/>
      <c r="PMS17" s="63"/>
      <c r="PMT17" s="63"/>
      <c r="PMU17" s="63"/>
      <c r="PMV17" s="63"/>
      <c r="PMW17" s="63"/>
      <c r="PMX17" s="63"/>
      <c r="PMY17" s="63"/>
      <c r="PMZ17" s="63"/>
      <c r="PNA17" s="63"/>
      <c r="PNB17" s="63"/>
      <c r="PNC17" s="63"/>
      <c r="PND17" s="63"/>
      <c r="PNE17" s="63"/>
      <c r="PNF17" s="63"/>
      <c r="PNG17" s="63"/>
      <c r="PNH17" s="63"/>
      <c r="PNI17" s="63"/>
      <c r="PNJ17" s="63"/>
      <c r="PNK17" s="63"/>
      <c r="PNL17" s="63"/>
      <c r="PNM17" s="63"/>
      <c r="PNN17" s="63"/>
      <c r="PNO17" s="63"/>
      <c r="PNP17" s="63"/>
      <c r="PNQ17" s="63"/>
      <c r="PNR17" s="63"/>
      <c r="PNS17" s="63"/>
      <c r="PNT17" s="63"/>
      <c r="PNU17" s="63"/>
      <c r="PNV17" s="63"/>
      <c r="PNW17" s="63"/>
      <c r="PNX17" s="63"/>
      <c r="PNY17" s="63"/>
      <c r="PNZ17" s="63"/>
      <c r="POA17" s="63"/>
      <c r="POB17" s="63"/>
      <c r="POC17" s="63"/>
      <c r="POD17" s="63"/>
      <c r="POE17" s="63"/>
      <c r="POF17" s="63"/>
      <c r="POG17" s="63"/>
      <c r="POH17" s="63"/>
      <c r="POI17" s="63"/>
      <c r="POJ17" s="63"/>
      <c r="POK17" s="63"/>
      <c r="POL17" s="63"/>
      <c r="POM17" s="63"/>
      <c r="PON17" s="63"/>
      <c r="POO17" s="63"/>
      <c r="POP17" s="63"/>
      <c r="POQ17" s="63"/>
      <c r="POR17" s="63"/>
      <c r="POS17" s="63"/>
      <c r="POT17" s="63"/>
      <c r="POU17" s="63"/>
      <c r="POV17" s="63"/>
      <c r="POW17" s="63"/>
      <c r="POX17" s="63"/>
      <c r="POY17" s="63"/>
      <c r="POZ17" s="63"/>
      <c r="PPA17" s="63"/>
      <c r="PPB17" s="63"/>
      <c r="PPC17" s="63"/>
      <c r="PPD17" s="63"/>
      <c r="PPE17" s="63"/>
      <c r="PPF17" s="63"/>
      <c r="PPG17" s="63"/>
      <c r="PPH17" s="63"/>
      <c r="PPI17" s="63"/>
      <c r="PPJ17" s="63"/>
      <c r="PPK17" s="63"/>
      <c r="PPL17" s="63"/>
      <c r="PPM17" s="63"/>
      <c r="PPN17" s="63"/>
      <c r="PPO17" s="63"/>
      <c r="PPP17" s="63"/>
      <c r="PPQ17" s="63"/>
      <c r="PPR17" s="63"/>
      <c r="PPS17" s="63"/>
      <c r="PPT17" s="63"/>
      <c r="PPU17" s="63"/>
      <c r="PPV17" s="63"/>
      <c r="PPW17" s="63"/>
      <c r="PPX17" s="63"/>
      <c r="PPY17" s="63"/>
      <c r="PPZ17" s="63"/>
      <c r="PQA17" s="63"/>
      <c r="PQB17" s="63"/>
      <c r="PQC17" s="63"/>
      <c r="PQD17" s="63"/>
      <c r="PQE17" s="63"/>
      <c r="PQF17" s="63"/>
      <c r="PQG17" s="63"/>
      <c r="PQH17" s="63"/>
      <c r="PQI17" s="63"/>
      <c r="PQJ17" s="63"/>
      <c r="PQK17" s="63"/>
      <c r="PQL17" s="63"/>
      <c r="PQM17" s="63"/>
      <c r="PQN17" s="63"/>
      <c r="PQO17" s="63"/>
      <c r="PQP17" s="63"/>
      <c r="PQQ17" s="63"/>
      <c r="PQR17" s="63"/>
      <c r="PQS17" s="63"/>
      <c r="PQT17" s="63"/>
      <c r="PQU17" s="63"/>
      <c r="PQV17" s="63"/>
      <c r="PQW17" s="63"/>
      <c r="PQX17" s="63"/>
      <c r="PQY17" s="63"/>
      <c r="PQZ17" s="63"/>
      <c r="PRA17" s="63"/>
      <c r="PRB17" s="63"/>
      <c r="PRC17" s="63"/>
      <c r="PRD17" s="63"/>
      <c r="PRE17" s="63"/>
      <c r="PRF17" s="63"/>
      <c r="PRG17" s="63"/>
      <c r="PRH17" s="63"/>
      <c r="PRI17" s="63"/>
      <c r="PRJ17" s="63"/>
      <c r="PRK17" s="63"/>
      <c r="PRL17" s="63"/>
      <c r="PRM17" s="63"/>
      <c r="PRN17" s="63"/>
      <c r="PRO17" s="63"/>
      <c r="PRP17" s="63"/>
      <c r="PRQ17" s="63"/>
      <c r="PRR17" s="63"/>
      <c r="PRS17" s="63"/>
      <c r="PRT17" s="63"/>
      <c r="PRU17" s="63"/>
      <c r="PRV17" s="63"/>
      <c r="PRW17" s="63"/>
      <c r="PRX17" s="63"/>
      <c r="PRY17" s="63"/>
      <c r="PRZ17" s="63"/>
      <c r="PSA17" s="63"/>
      <c r="PSB17" s="63"/>
      <c r="PSC17" s="63"/>
      <c r="PSD17" s="63"/>
      <c r="PSE17" s="63"/>
      <c r="PSF17" s="63"/>
      <c r="PSG17" s="63"/>
      <c r="PSH17" s="63"/>
      <c r="PSI17" s="63"/>
      <c r="PSJ17" s="63"/>
      <c r="PSK17" s="63"/>
      <c r="PSL17" s="63"/>
      <c r="PSM17" s="63"/>
      <c r="PSN17" s="63"/>
      <c r="PSO17" s="63"/>
      <c r="PSP17" s="63"/>
      <c r="PSQ17" s="63"/>
      <c r="PSR17" s="63"/>
      <c r="PSS17" s="63"/>
      <c r="PST17" s="63"/>
      <c r="PSU17" s="63"/>
      <c r="PSV17" s="63"/>
      <c r="PSW17" s="63"/>
      <c r="PSX17" s="63"/>
      <c r="PSY17" s="63"/>
      <c r="PSZ17" s="63"/>
      <c r="PTA17" s="63"/>
      <c r="PTB17" s="63"/>
      <c r="PTC17" s="63"/>
      <c r="PTD17" s="63"/>
      <c r="PTE17" s="63"/>
      <c r="PTF17" s="63"/>
      <c r="PTG17" s="63"/>
      <c r="PTH17" s="63"/>
      <c r="PTI17" s="63"/>
      <c r="PTJ17" s="63"/>
      <c r="PTK17" s="63"/>
      <c r="PTL17" s="63"/>
      <c r="PTM17" s="63"/>
      <c r="PTN17" s="63"/>
      <c r="PTO17" s="63"/>
      <c r="PTP17" s="63"/>
      <c r="PTQ17" s="63"/>
      <c r="PTR17" s="63"/>
      <c r="PTS17" s="63"/>
      <c r="PTT17" s="63"/>
      <c r="PTU17" s="63"/>
      <c r="PTV17" s="63"/>
      <c r="PTW17" s="63"/>
      <c r="PTX17" s="63"/>
      <c r="PTY17" s="63"/>
      <c r="PTZ17" s="63"/>
      <c r="PUA17" s="63"/>
      <c r="PUB17" s="63"/>
      <c r="PUC17" s="63"/>
      <c r="PUD17" s="63"/>
      <c r="PUE17" s="63"/>
      <c r="PUF17" s="63"/>
      <c r="PUG17" s="63"/>
      <c r="PUH17" s="63"/>
      <c r="PUI17" s="63"/>
      <c r="PUJ17" s="63"/>
      <c r="PUK17" s="63"/>
      <c r="PUL17" s="63"/>
      <c r="PUM17" s="63"/>
      <c r="PUN17" s="63"/>
      <c r="PUO17" s="63"/>
      <c r="PUP17" s="63"/>
      <c r="PUQ17" s="63"/>
      <c r="PUR17" s="63"/>
      <c r="PUS17" s="63"/>
      <c r="PUT17" s="63"/>
      <c r="PUU17" s="63"/>
      <c r="PUV17" s="63"/>
      <c r="PUW17" s="63"/>
      <c r="PUX17" s="63"/>
      <c r="PUY17" s="63"/>
      <c r="PUZ17" s="63"/>
      <c r="PVA17" s="63"/>
      <c r="PVB17" s="63"/>
      <c r="PVC17" s="63"/>
      <c r="PVD17" s="63"/>
      <c r="PVE17" s="63"/>
      <c r="PVF17" s="63"/>
      <c r="PVG17" s="63"/>
      <c r="PVH17" s="63"/>
      <c r="PVI17" s="63"/>
      <c r="PVJ17" s="63"/>
      <c r="PVK17" s="63"/>
      <c r="PVL17" s="63"/>
      <c r="PVM17" s="63"/>
      <c r="PVN17" s="63"/>
      <c r="PVO17" s="63"/>
      <c r="PVP17" s="63"/>
      <c r="PVQ17" s="63"/>
      <c r="PVR17" s="63"/>
      <c r="PVS17" s="63"/>
      <c r="PVT17" s="63"/>
      <c r="PVU17" s="63"/>
      <c r="PVV17" s="63"/>
      <c r="PVW17" s="63"/>
      <c r="PVX17" s="63"/>
      <c r="PVY17" s="63"/>
      <c r="PVZ17" s="63"/>
      <c r="PWA17" s="63"/>
      <c r="PWB17" s="63"/>
      <c r="PWC17" s="63"/>
      <c r="PWD17" s="63"/>
      <c r="PWE17" s="63"/>
      <c r="PWF17" s="63"/>
      <c r="PWG17" s="63"/>
      <c r="PWH17" s="63"/>
      <c r="PWI17" s="63"/>
      <c r="PWJ17" s="63"/>
      <c r="PWK17" s="63"/>
      <c r="PWL17" s="63"/>
      <c r="PWM17" s="63"/>
      <c r="PWN17" s="63"/>
      <c r="PWO17" s="63"/>
      <c r="PWP17" s="63"/>
      <c r="PWQ17" s="63"/>
      <c r="PWR17" s="63"/>
      <c r="PWS17" s="63"/>
      <c r="PWT17" s="63"/>
      <c r="PWU17" s="63"/>
      <c r="PWV17" s="63"/>
      <c r="PWW17" s="63"/>
      <c r="PWX17" s="63"/>
      <c r="PWY17" s="63"/>
      <c r="PWZ17" s="63"/>
      <c r="PXA17" s="63"/>
      <c r="PXB17" s="63"/>
      <c r="PXC17" s="63"/>
      <c r="PXD17" s="63"/>
      <c r="PXE17" s="63"/>
      <c r="PXF17" s="63"/>
      <c r="PXG17" s="63"/>
      <c r="PXH17" s="63"/>
      <c r="PXI17" s="63"/>
      <c r="PXJ17" s="63"/>
      <c r="PXK17" s="63"/>
      <c r="PXL17" s="63"/>
      <c r="PXM17" s="63"/>
      <c r="PXN17" s="63"/>
      <c r="PXO17" s="63"/>
      <c r="PXP17" s="63"/>
      <c r="PXQ17" s="63"/>
      <c r="PXR17" s="63"/>
      <c r="PXS17" s="63"/>
      <c r="PXT17" s="63"/>
      <c r="PXU17" s="63"/>
      <c r="PXV17" s="63"/>
      <c r="PXW17" s="63"/>
      <c r="PXX17" s="63"/>
      <c r="PXY17" s="63"/>
      <c r="PXZ17" s="63"/>
      <c r="PYA17" s="63"/>
      <c r="PYB17" s="63"/>
      <c r="PYC17" s="63"/>
      <c r="PYD17" s="63"/>
      <c r="PYE17" s="63"/>
      <c r="PYF17" s="63"/>
      <c r="PYG17" s="63"/>
      <c r="PYH17" s="63"/>
      <c r="PYI17" s="63"/>
      <c r="PYJ17" s="63"/>
      <c r="PYK17" s="63"/>
      <c r="PYL17" s="63"/>
      <c r="PYM17" s="63"/>
      <c r="PYN17" s="63"/>
      <c r="PYO17" s="63"/>
      <c r="PYP17" s="63"/>
      <c r="PYQ17" s="63"/>
      <c r="PYR17" s="63"/>
      <c r="PYS17" s="63"/>
      <c r="PYT17" s="63"/>
      <c r="PYU17" s="63"/>
      <c r="PYV17" s="63"/>
      <c r="PYW17" s="63"/>
      <c r="PYX17" s="63"/>
      <c r="PYY17" s="63"/>
      <c r="PYZ17" s="63"/>
      <c r="PZA17" s="63"/>
      <c r="PZB17" s="63"/>
      <c r="PZC17" s="63"/>
      <c r="PZD17" s="63"/>
      <c r="PZE17" s="63"/>
      <c r="PZF17" s="63"/>
      <c r="PZG17" s="63"/>
      <c r="PZH17" s="63"/>
      <c r="PZI17" s="63"/>
      <c r="PZJ17" s="63"/>
      <c r="PZK17" s="63"/>
      <c r="PZL17" s="63"/>
      <c r="PZM17" s="63"/>
      <c r="PZN17" s="63"/>
      <c r="PZO17" s="63"/>
      <c r="PZP17" s="63"/>
      <c r="PZQ17" s="63"/>
      <c r="PZR17" s="63"/>
      <c r="PZS17" s="63"/>
      <c r="PZT17" s="63"/>
      <c r="PZU17" s="63"/>
      <c r="PZV17" s="63"/>
      <c r="PZW17" s="63"/>
      <c r="PZX17" s="63"/>
      <c r="PZY17" s="63"/>
      <c r="PZZ17" s="63"/>
      <c r="QAA17" s="63"/>
      <c r="QAB17" s="63"/>
      <c r="QAC17" s="63"/>
      <c r="QAD17" s="63"/>
      <c r="QAE17" s="63"/>
      <c r="QAF17" s="63"/>
      <c r="QAG17" s="63"/>
      <c r="QAH17" s="63"/>
      <c r="QAI17" s="63"/>
      <c r="QAJ17" s="63"/>
      <c r="QAK17" s="63"/>
      <c r="QAL17" s="63"/>
      <c r="QAM17" s="63"/>
      <c r="QAN17" s="63"/>
      <c r="QAO17" s="63"/>
      <c r="QAP17" s="63"/>
      <c r="QAQ17" s="63"/>
      <c r="QAR17" s="63"/>
      <c r="QAS17" s="63"/>
      <c r="QAT17" s="63"/>
      <c r="QAU17" s="63"/>
      <c r="QAV17" s="63"/>
      <c r="QAW17" s="63"/>
      <c r="QAX17" s="63"/>
      <c r="QAY17" s="63"/>
      <c r="QAZ17" s="63"/>
      <c r="QBA17" s="63"/>
      <c r="QBB17" s="63"/>
      <c r="QBC17" s="63"/>
      <c r="QBD17" s="63"/>
      <c r="QBE17" s="63"/>
      <c r="QBF17" s="63"/>
      <c r="QBG17" s="63"/>
      <c r="QBH17" s="63"/>
      <c r="QBI17" s="63"/>
      <c r="QBJ17" s="63"/>
      <c r="QBK17" s="63"/>
      <c r="QBL17" s="63"/>
      <c r="QBM17" s="63"/>
      <c r="QBN17" s="63"/>
      <c r="QBO17" s="63"/>
      <c r="QBP17" s="63"/>
      <c r="QBQ17" s="63"/>
      <c r="QBR17" s="63"/>
      <c r="QBS17" s="63"/>
      <c r="QBT17" s="63"/>
      <c r="QBU17" s="63"/>
      <c r="QBV17" s="63"/>
      <c r="QBW17" s="63"/>
      <c r="QBX17" s="63"/>
      <c r="QBY17" s="63"/>
      <c r="QBZ17" s="63"/>
      <c r="QCA17" s="63"/>
      <c r="QCB17" s="63"/>
      <c r="QCC17" s="63"/>
      <c r="QCD17" s="63"/>
      <c r="QCE17" s="63"/>
      <c r="QCF17" s="63"/>
      <c r="QCG17" s="63"/>
      <c r="QCH17" s="63"/>
      <c r="QCI17" s="63"/>
      <c r="QCJ17" s="63"/>
      <c r="QCK17" s="63"/>
      <c r="QCL17" s="63"/>
      <c r="QCM17" s="63"/>
      <c r="QCN17" s="63"/>
      <c r="QCO17" s="63"/>
      <c r="QCP17" s="63"/>
      <c r="QCQ17" s="63"/>
      <c r="QCR17" s="63"/>
      <c r="QCS17" s="63"/>
      <c r="QCT17" s="63"/>
      <c r="QCU17" s="63"/>
      <c r="QCV17" s="63"/>
      <c r="QCW17" s="63"/>
      <c r="QCX17" s="63"/>
      <c r="QCY17" s="63"/>
      <c r="QCZ17" s="63"/>
      <c r="QDA17" s="63"/>
      <c r="QDB17" s="63"/>
      <c r="QDC17" s="63"/>
      <c r="QDD17" s="63"/>
      <c r="QDE17" s="63"/>
      <c r="QDF17" s="63"/>
      <c r="QDG17" s="63"/>
      <c r="QDH17" s="63"/>
      <c r="QDI17" s="63"/>
      <c r="QDJ17" s="63"/>
      <c r="QDK17" s="63"/>
      <c r="QDL17" s="63"/>
      <c r="QDM17" s="63"/>
      <c r="QDN17" s="63"/>
      <c r="QDO17" s="63"/>
      <c r="QDP17" s="63"/>
      <c r="QDQ17" s="63"/>
      <c r="QDR17" s="63"/>
      <c r="QDS17" s="63"/>
      <c r="QDT17" s="63"/>
      <c r="QDU17" s="63"/>
      <c r="QDV17" s="63"/>
      <c r="QDW17" s="63"/>
      <c r="QDX17" s="63"/>
      <c r="QDY17" s="63"/>
      <c r="QDZ17" s="63"/>
      <c r="QEA17" s="63"/>
      <c r="QEB17" s="63"/>
      <c r="QEC17" s="63"/>
      <c r="QED17" s="63"/>
      <c r="QEE17" s="63"/>
      <c r="QEF17" s="63"/>
      <c r="QEG17" s="63"/>
      <c r="QEH17" s="63"/>
      <c r="QEI17" s="63"/>
      <c r="QEJ17" s="63"/>
      <c r="QEK17" s="63"/>
      <c r="QEL17" s="63"/>
      <c r="QEM17" s="63"/>
      <c r="QEN17" s="63"/>
      <c r="QEO17" s="63"/>
      <c r="QEP17" s="63"/>
      <c r="QEQ17" s="63"/>
      <c r="QER17" s="63"/>
      <c r="QES17" s="63"/>
      <c r="QET17" s="63"/>
      <c r="QEU17" s="63"/>
      <c r="QEV17" s="63"/>
      <c r="QEW17" s="63"/>
      <c r="QEX17" s="63"/>
      <c r="QEY17" s="63"/>
      <c r="QEZ17" s="63"/>
      <c r="QFA17" s="63"/>
      <c r="QFB17" s="63"/>
      <c r="QFC17" s="63"/>
      <c r="QFD17" s="63"/>
      <c r="QFE17" s="63"/>
      <c r="QFF17" s="63"/>
      <c r="QFG17" s="63"/>
      <c r="QFH17" s="63"/>
      <c r="QFI17" s="63"/>
      <c r="QFJ17" s="63"/>
      <c r="QFK17" s="63"/>
      <c r="QFL17" s="63"/>
      <c r="QFM17" s="63"/>
      <c r="QFN17" s="63"/>
      <c r="QFO17" s="63"/>
      <c r="QFP17" s="63"/>
      <c r="QFQ17" s="63"/>
      <c r="QFR17" s="63"/>
      <c r="QFS17" s="63"/>
      <c r="QFT17" s="63"/>
      <c r="QFU17" s="63"/>
      <c r="QFV17" s="63"/>
      <c r="QFW17" s="63"/>
      <c r="QFX17" s="63"/>
      <c r="QFY17" s="63"/>
      <c r="QFZ17" s="63"/>
      <c r="QGA17" s="63"/>
      <c r="QGB17" s="63"/>
      <c r="QGC17" s="63"/>
      <c r="QGD17" s="63"/>
      <c r="QGE17" s="63"/>
      <c r="QGF17" s="63"/>
      <c r="QGG17" s="63"/>
      <c r="QGH17" s="63"/>
      <c r="QGI17" s="63"/>
      <c r="QGJ17" s="63"/>
      <c r="QGK17" s="63"/>
      <c r="QGL17" s="63"/>
      <c r="QGM17" s="63"/>
      <c r="QGN17" s="63"/>
      <c r="QGO17" s="63"/>
      <c r="QGP17" s="63"/>
      <c r="QGQ17" s="63"/>
      <c r="QGR17" s="63"/>
      <c r="QGS17" s="63"/>
      <c r="QGT17" s="63"/>
      <c r="QGU17" s="63"/>
      <c r="QGV17" s="63"/>
      <c r="QGW17" s="63"/>
      <c r="QGX17" s="63"/>
      <c r="QGY17" s="63"/>
      <c r="QGZ17" s="63"/>
      <c r="QHA17" s="63"/>
      <c r="QHB17" s="63"/>
      <c r="QHC17" s="63"/>
      <c r="QHD17" s="63"/>
      <c r="QHE17" s="63"/>
      <c r="QHF17" s="63"/>
      <c r="QHG17" s="63"/>
      <c r="QHH17" s="63"/>
      <c r="QHI17" s="63"/>
      <c r="QHJ17" s="63"/>
      <c r="QHK17" s="63"/>
      <c r="QHL17" s="63"/>
      <c r="QHM17" s="63"/>
      <c r="QHN17" s="63"/>
      <c r="QHO17" s="63"/>
      <c r="QHP17" s="63"/>
      <c r="QHQ17" s="63"/>
      <c r="QHR17" s="63"/>
      <c r="QHS17" s="63"/>
      <c r="QHT17" s="63"/>
      <c r="QHU17" s="63"/>
      <c r="QHV17" s="63"/>
      <c r="QHW17" s="63"/>
      <c r="QHX17" s="63"/>
      <c r="QHY17" s="63"/>
      <c r="QHZ17" s="63"/>
      <c r="QIA17" s="63"/>
      <c r="QIB17" s="63"/>
      <c r="QIC17" s="63"/>
      <c r="QID17" s="63"/>
      <c r="QIE17" s="63"/>
      <c r="QIF17" s="63"/>
      <c r="QIG17" s="63"/>
      <c r="QIH17" s="63"/>
      <c r="QII17" s="63"/>
      <c r="QIJ17" s="63"/>
      <c r="QIK17" s="63"/>
      <c r="QIL17" s="63"/>
      <c r="QIM17" s="63"/>
      <c r="QIN17" s="63"/>
      <c r="QIO17" s="63"/>
      <c r="QIP17" s="63"/>
      <c r="QIQ17" s="63"/>
      <c r="QIR17" s="63"/>
      <c r="QIS17" s="63"/>
      <c r="QIT17" s="63"/>
      <c r="QIU17" s="63"/>
      <c r="QIV17" s="63"/>
      <c r="QIW17" s="63"/>
      <c r="QIX17" s="63"/>
      <c r="QIY17" s="63"/>
      <c r="QIZ17" s="63"/>
      <c r="QJA17" s="63"/>
      <c r="QJB17" s="63"/>
      <c r="QJC17" s="63"/>
      <c r="QJD17" s="63"/>
      <c r="QJE17" s="63"/>
      <c r="QJF17" s="63"/>
      <c r="QJG17" s="63"/>
      <c r="QJH17" s="63"/>
      <c r="QJI17" s="63"/>
      <c r="QJJ17" s="63"/>
      <c r="QJK17" s="63"/>
      <c r="QJL17" s="63"/>
      <c r="QJM17" s="63"/>
      <c r="QJN17" s="63"/>
      <c r="QJO17" s="63"/>
      <c r="QJP17" s="63"/>
      <c r="QJQ17" s="63"/>
      <c r="QJR17" s="63"/>
      <c r="QJS17" s="63"/>
      <c r="QJT17" s="63"/>
      <c r="QJU17" s="63"/>
      <c r="QJV17" s="63"/>
      <c r="QJW17" s="63"/>
      <c r="QJX17" s="63"/>
      <c r="QJY17" s="63"/>
      <c r="QJZ17" s="63"/>
      <c r="QKA17" s="63"/>
      <c r="QKB17" s="63"/>
      <c r="QKC17" s="63"/>
      <c r="QKD17" s="63"/>
      <c r="QKE17" s="63"/>
      <c r="QKF17" s="63"/>
      <c r="QKG17" s="63"/>
      <c r="QKH17" s="63"/>
      <c r="QKI17" s="63"/>
      <c r="QKJ17" s="63"/>
      <c r="QKK17" s="63"/>
      <c r="QKL17" s="63"/>
      <c r="QKM17" s="63"/>
      <c r="QKN17" s="63"/>
      <c r="QKO17" s="63"/>
      <c r="QKP17" s="63"/>
      <c r="QKQ17" s="63"/>
      <c r="QKR17" s="63"/>
      <c r="QKS17" s="63"/>
      <c r="QKT17" s="63"/>
      <c r="QKU17" s="63"/>
      <c r="QKV17" s="63"/>
      <c r="QKW17" s="63"/>
      <c r="QKX17" s="63"/>
      <c r="QKY17" s="63"/>
      <c r="QKZ17" s="63"/>
      <c r="QLA17" s="63"/>
      <c r="QLB17" s="63"/>
      <c r="QLC17" s="63"/>
      <c r="QLD17" s="63"/>
      <c r="QLE17" s="63"/>
      <c r="QLF17" s="63"/>
      <c r="QLG17" s="63"/>
      <c r="QLH17" s="63"/>
      <c r="QLI17" s="63"/>
      <c r="QLJ17" s="63"/>
      <c r="QLK17" s="63"/>
      <c r="QLL17" s="63"/>
      <c r="QLM17" s="63"/>
      <c r="QLN17" s="63"/>
      <c r="QLO17" s="63"/>
      <c r="QLP17" s="63"/>
      <c r="QLQ17" s="63"/>
      <c r="QLR17" s="63"/>
      <c r="QLS17" s="63"/>
      <c r="QLT17" s="63"/>
      <c r="QLU17" s="63"/>
      <c r="QLV17" s="63"/>
      <c r="QLW17" s="63"/>
      <c r="QLX17" s="63"/>
      <c r="QLY17" s="63"/>
      <c r="QLZ17" s="63"/>
      <c r="QMA17" s="63"/>
      <c r="QMB17" s="63"/>
      <c r="QMC17" s="63"/>
      <c r="QMD17" s="63"/>
      <c r="QME17" s="63"/>
      <c r="QMF17" s="63"/>
      <c r="QMG17" s="63"/>
      <c r="QMH17" s="63"/>
      <c r="QMI17" s="63"/>
      <c r="QMJ17" s="63"/>
      <c r="QMK17" s="63"/>
      <c r="QML17" s="63"/>
      <c r="QMM17" s="63"/>
      <c r="QMN17" s="63"/>
      <c r="QMO17" s="63"/>
      <c r="QMP17" s="63"/>
      <c r="QMQ17" s="63"/>
      <c r="QMR17" s="63"/>
      <c r="QMS17" s="63"/>
      <c r="QMT17" s="63"/>
      <c r="QMU17" s="63"/>
      <c r="QMV17" s="63"/>
      <c r="QMW17" s="63"/>
      <c r="QMX17" s="63"/>
      <c r="QMY17" s="63"/>
      <c r="QMZ17" s="63"/>
      <c r="QNA17" s="63"/>
      <c r="QNB17" s="63"/>
      <c r="QNC17" s="63"/>
      <c r="QND17" s="63"/>
      <c r="QNE17" s="63"/>
      <c r="QNF17" s="63"/>
      <c r="QNG17" s="63"/>
      <c r="QNH17" s="63"/>
      <c r="QNI17" s="63"/>
      <c r="QNJ17" s="63"/>
      <c r="QNK17" s="63"/>
      <c r="QNL17" s="63"/>
      <c r="QNM17" s="63"/>
      <c r="QNN17" s="63"/>
      <c r="QNO17" s="63"/>
      <c r="QNP17" s="63"/>
      <c r="QNQ17" s="63"/>
      <c r="QNR17" s="63"/>
      <c r="QNS17" s="63"/>
      <c r="QNT17" s="63"/>
      <c r="QNU17" s="63"/>
      <c r="QNV17" s="63"/>
      <c r="QNW17" s="63"/>
      <c r="QNX17" s="63"/>
      <c r="QNY17" s="63"/>
      <c r="QNZ17" s="63"/>
      <c r="QOA17" s="63"/>
      <c r="QOB17" s="63"/>
      <c r="QOC17" s="63"/>
      <c r="QOD17" s="63"/>
      <c r="QOE17" s="63"/>
      <c r="QOF17" s="63"/>
      <c r="QOG17" s="63"/>
      <c r="QOH17" s="63"/>
      <c r="QOI17" s="63"/>
      <c r="QOJ17" s="63"/>
      <c r="QOK17" s="63"/>
      <c r="QOL17" s="63"/>
      <c r="QOM17" s="63"/>
      <c r="QON17" s="63"/>
      <c r="QOO17" s="63"/>
      <c r="QOP17" s="63"/>
      <c r="QOQ17" s="63"/>
      <c r="QOR17" s="63"/>
      <c r="QOS17" s="63"/>
      <c r="QOT17" s="63"/>
      <c r="QOU17" s="63"/>
      <c r="QOV17" s="63"/>
      <c r="QOW17" s="63"/>
      <c r="QOX17" s="63"/>
      <c r="QOY17" s="63"/>
      <c r="QOZ17" s="63"/>
      <c r="QPA17" s="63"/>
      <c r="QPB17" s="63"/>
      <c r="QPC17" s="63"/>
      <c r="QPD17" s="63"/>
      <c r="QPE17" s="63"/>
      <c r="QPF17" s="63"/>
      <c r="QPG17" s="63"/>
      <c r="QPH17" s="63"/>
      <c r="QPI17" s="63"/>
      <c r="QPJ17" s="63"/>
      <c r="QPK17" s="63"/>
      <c r="QPL17" s="63"/>
      <c r="QPM17" s="63"/>
      <c r="QPN17" s="63"/>
      <c r="QPO17" s="63"/>
      <c r="QPP17" s="63"/>
      <c r="QPQ17" s="63"/>
      <c r="QPR17" s="63"/>
      <c r="QPS17" s="63"/>
      <c r="QPT17" s="63"/>
      <c r="QPU17" s="63"/>
      <c r="QPV17" s="63"/>
      <c r="QPW17" s="63"/>
      <c r="QPX17" s="63"/>
      <c r="QPY17" s="63"/>
      <c r="QPZ17" s="63"/>
      <c r="QQA17" s="63"/>
      <c r="QQB17" s="63"/>
      <c r="QQC17" s="63"/>
      <c r="QQD17" s="63"/>
      <c r="QQE17" s="63"/>
      <c r="QQF17" s="63"/>
      <c r="QQG17" s="63"/>
      <c r="QQH17" s="63"/>
      <c r="QQI17" s="63"/>
      <c r="QQJ17" s="63"/>
      <c r="QQK17" s="63"/>
      <c r="QQL17" s="63"/>
      <c r="QQM17" s="63"/>
      <c r="QQN17" s="63"/>
      <c r="QQO17" s="63"/>
      <c r="QQP17" s="63"/>
      <c r="QQQ17" s="63"/>
      <c r="QQR17" s="63"/>
      <c r="QQS17" s="63"/>
      <c r="QQT17" s="63"/>
      <c r="QQU17" s="63"/>
      <c r="QQV17" s="63"/>
      <c r="QQW17" s="63"/>
      <c r="QQX17" s="63"/>
      <c r="QQY17" s="63"/>
      <c r="QQZ17" s="63"/>
      <c r="QRA17" s="63"/>
      <c r="QRB17" s="63"/>
      <c r="QRC17" s="63"/>
      <c r="QRD17" s="63"/>
      <c r="QRE17" s="63"/>
      <c r="QRF17" s="63"/>
      <c r="QRG17" s="63"/>
      <c r="QRH17" s="63"/>
      <c r="QRI17" s="63"/>
      <c r="QRJ17" s="63"/>
      <c r="QRK17" s="63"/>
      <c r="QRL17" s="63"/>
      <c r="QRM17" s="63"/>
      <c r="QRN17" s="63"/>
      <c r="QRO17" s="63"/>
      <c r="QRP17" s="63"/>
      <c r="QRQ17" s="63"/>
      <c r="QRR17" s="63"/>
      <c r="QRS17" s="63"/>
      <c r="QRT17" s="63"/>
      <c r="QRU17" s="63"/>
      <c r="QRV17" s="63"/>
      <c r="QRW17" s="63"/>
      <c r="QRX17" s="63"/>
      <c r="QRY17" s="63"/>
      <c r="QRZ17" s="63"/>
      <c r="QSA17" s="63"/>
      <c r="QSB17" s="63"/>
      <c r="QSC17" s="63"/>
      <c r="QSD17" s="63"/>
      <c r="QSE17" s="63"/>
      <c r="QSF17" s="63"/>
      <c r="QSG17" s="63"/>
      <c r="QSH17" s="63"/>
      <c r="QSI17" s="63"/>
      <c r="QSJ17" s="63"/>
      <c r="QSK17" s="63"/>
      <c r="QSL17" s="63"/>
      <c r="QSM17" s="63"/>
      <c r="QSN17" s="63"/>
      <c r="QSO17" s="63"/>
      <c r="QSP17" s="63"/>
      <c r="QSQ17" s="63"/>
      <c r="QSR17" s="63"/>
      <c r="QSS17" s="63"/>
      <c r="QST17" s="63"/>
      <c r="QSU17" s="63"/>
      <c r="QSV17" s="63"/>
      <c r="QSW17" s="63"/>
      <c r="QSX17" s="63"/>
      <c r="QSY17" s="63"/>
      <c r="QSZ17" s="63"/>
      <c r="QTA17" s="63"/>
      <c r="QTB17" s="63"/>
      <c r="QTC17" s="63"/>
      <c r="QTD17" s="63"/>
      <c r="QTE17" s="63"/>
      <c r="QTF17" s="63"/>
      <c r="QTG17" s="63"/>
      <c r="QTH17" s="63"/>
      <c r="QTI17" s="63"/>
      <c r="QTJ17" s="63"/>
      <c r="QTK17" s="63"/>
      <c r="QTL17" s="63"/>
      <c r="QTM17" s="63"/>
      <c r="QTN17" s="63"/>
      <c r="QTO17" s="63"/>
      <c r="QTP17" s="63"/>
      <c r="QTQ17" s="63"/>
      <c r="QTR17" s="63"/>
      <c r="QTS17" s="63"/>
      <c r="QTT17" s="63"/>
      <c r="QTU17" s="63"/>
      <c r="QTV17" s="63"/>
      <c r="QTW17" s="63"/>
      <c r="QTX17" s="63"/>
      <c r="QTY17" s="63"/>
      <c r="QTZ17" s="63"/>
      <c r="QUA17" s="63"/>
      <c r="QUB17" s="63"/>
      <c r="QUC17" s="63"/>
      <c r="QUD17" s="63"/>
      <c r="QUE17" s="63"/>
      <c r="QUF17" s="63"/>
      <c r="QUG17" s="63"/>
      <c r="QUH17" s="63"/>
      <c r="QUI17" s="63"/>
      <c r="QUJ17" s="63"/>
      <c r="QUK17" s="63"/>
      <c r="QUL17" s="63"/>
      <c r="QUM17" s="63"/>
      <c r="QUN17" s="63"/>
      <c r="QUO17" s="63"/>
      <c r="QUP17" s="63"/>
      <c r="QUQ17" s="63"/>
      <c r="QUR17" s="63"/>
      <c r="QUS17" s="63"/>
      <c r="QUT17" s="63"/>
      <c r="QUU17" s="63"/>
      <c r="QUV17" s="63"/>
      <c r="QUW17" s="63"/>
      <c r="QUX17" s="63"/>
      <c r="QUY17" s="63"/>
      <c r="QUZ17" s="63"/>
      <c r="QVA17" s="63"/>
      <c r="QVB17" s="63"/>
      <c r="QVC17" s="63"/>
      <c r="QVD17" s="63"/>
      <c r="QVE17" s="63"/>
      <c r="QVF17" s="63"/>
      <c r="QVG17" s="63"/>
      <c r="QVH17" s="63"/>
      <c r="QVI17" s="63"/>
      <c r="QVJ17" s="63"/>
      <c r="QVK17" s="63"/>
      <c r="QVL17" s="63"/>
      <c r="QVM17" s="63"/>
      <c r="QVN17" s="63"/>
      <c r="QVO17" s="63"/>
      <c r="QVP17" s="63"/>
      <c r="QVQ17" s="63"/>
      <c r="QVR17" s="63"/>
      <c r="QVS17" s="63"/>
      <c r="QVT17" s="63"/>
      <c r="QVU17" s="63"/>
      <c r="QVV17" s="63"/>
      <c r="QVW17" s="63"/>
      <c r="QVX17" s="63"/>
      <c r="QVY17" s="63"/>
      <c r="QVZ17" s="63"/>
      <c r="QWA17" s="63"/>
      <c r="QWB17" s="63"/>
      <c r="QWC17" s="63"/>
      <c r="QWD17" s="63"/>
      <c r="QWE17" s="63"/>
      <c r="QWF17" s="63"/>
      <c r="QWG17" s="63"/>
      <c r="QWH17" s="63"/>
      <c r="QWI17" s="63"/>
      <c r="QWJ17" s="63"/>
      <c r="QWK17" s="63"/>
      <c r="QWL17" s="63"/>
      <c r="QWM17" s="63"/>
      <c r="QWN17" s="63"/>
      <c r="QWO17" s="63"/>
      <c r="QWP17" s="63"/>
      <c r="QWQ17" s="63"/>
      <c r="QWR17" s="63"/>
      <c r="QWS17" s="63"/>
      <c r="QWT17" s="63"/>
      <c r="QWU17" s="63"/>
      <c r="QWV17" s="63"/>
      <c r="QWW17" s="63"/>
      <c r="QWX17" s="63"/>
      <c r="QWY17" s="63"/>
      <c r="QWZ17" s="63"/>
      <c r="QXA17" s="63"/>
      <c r="QXB17" s="63"/>
      <c r="QXC17" s="63"/>
      <c r="QXD17" s="63"/>
      <c r="QXE17" s="63"/>
      <c r="QXF17" s="63"/>
      <c r="QXG17" s="63"/>
      <c r="QXH17" s="63"/>
      <c r="QXI17" s="63"/>
      <c r="QXJ17" s="63"/>
      <c r="QXK17" s="63"/>
      <c r="QXL17" s="63"/>
      <c r="QXM17" s="63"/>
      <c r="QXN17" s="63"/>
      <c r="QXO17" s="63"/>
      <c r="QXP17" s="63"/>
      <c r="QXQ17" s="63"/>
      <c r="QXR17" s="63"/>
      <c r="QXS17" s="63"/>
      <c r="QXT17" s="63"/>
      <c r="QXU17" s="63"/>
      <c r="QXV17" s="63"/>
      <c r="QXW17" s="63"/>
      <c r="QXX17" s="63"/>
      <c r="QXY17" s="63"/>
      <c r="QXZ17" s="63"/>
      <c r="QYA17" s="63"/>
      <c r="QYB17" s="63"/>
      <c r="QYC17" s="63"/>
      <c r="QYD17" s="63"/>
      <c r="QYE17" s="63"/>
      <c r="QYF17" s="63"/>
      <c r="QYG17" s="63"/>
      <c r="QYH17" s="63"/>
      <c r="QYI17" s="63"/>
      <c r="QYJ17" s="63"/>
      <c r="QYK17" s="63"/>
      <c r="QYL17" s="63"/>
      <c r="QYM17" s="63"/>
      <c r="QYN17" s="63"/>
      <c r="QYO17" s="63"/>
      <c r="QYP17" s="63"/>
      <c r="QYQ17" s="63"/>
      <c r="QYR17" s="63"/>
      <c r="QYS17" s="63"/>
      <c r="QYT17" s="63"/>
      <c r="QYU17" s="63"/>
      <c r="QYV17" s="63"/>
      <c r="QYW17" s="63"/>
      <c r="QYX17" s="63"/>
      <c r="QYY17" s="63"/>
      <c r="QYZ17" s="63"/>
      <c r="QZA17" s="63"/>
      <c r="QZB17" s="63"/>
      <c r="QZC17" s="63"/>
      <c r="QZD17" s="63"/>
      <c r="QZE17" s="63"/>
      <c r="QZF17" s="63"/>
      <c r="QZG17" s="63"/>
      <c r="QZH17" s="63"/>
      <c r="QZI17" s="63"/>
      <c r="QZJ17" s="63"/>
      <c r="QZK17" s="63"/>
      <c r="QZL17" s="63"/>
      <c r="QZM17" s="63"/>
      <c r="QZN17" s="63"/>
      <c r="QZO17" s="63"/>
      <c r="QZP17" s="63"/>
      <c r="QZQ17" s="63"/>
      <c r="QZR17" s="63"/>
      <c r="QZS17" s="63"/>
      <c r="QZT17" s="63"/>
      <c r="QZU17" s="63"/>
      <c r="QZV17" s="63"/>
      <c r="QZW17" s="63"/>
      <c r="QZX17" s="63"/>
      <c r="QZY17" s="63"/>
      <c r="QZZ17" s="63"/>
      <c r="RAA17" s="63"/>
      <c r="RAB17" s="63"/>
      <c r="RAC17" s="63"/>
      <c r="RAD17" s="63"/>
      <c r="RAE17" s="63"/>
      <c r="RAF17" s="63"/>
      <c r="RAG17" s="63"/>
      <c r="RAH17" s="63"/>
      <c r="RAI17" s="63"/>
      <c r="RAJ17" s="63"/>
      <c r="RAK17" s="63"/>
      <c r="RAL17" s="63"/>
      <c r="RAM17" s="63"/>
      <c r="RAN17" s="63"/>
      <c r="RAO17" s="63"/>
      <c r="RAP17" s="63"/>
      <c r="RAQ17" s="63"/>
      <c r="RAR17" s="63"/>
      <c r="RAS17" s="63"/>
      <c r="RAT17" s="63"/>
      <c r="RAU17" s="63"/>
      <c r="RAV17" s="63"/>
      <c r="RAW17" s="63"/>
      <c r="RAX17" s="63"/>
      <c r="RAY17" s="63"/>
      <c r="RAZ17" s="63"/>
      <c r="RBA17" s="63"/>
      <c r="RBB17" s="63"/>
      <c r="RBC17" s="63"/>
      <c r="RBD17" s="63"/>
      <c r="RBE17" s="63"/>
      <c r="RBF17" s="63"/>
      <c r="RBG17" s="63"/>
      <c r="RBH17" s="63"/>
      <c r="RBI17" s="63"/>
      <c r="RBJ17" s="63"/>
      <c r="RBK17" s="63"/>
      <c r="RBL17" s="63"/>
      <c r="RBM17" s="63"/>
      <c r="RBN17" s="63"/>
      <c r="RBO17" s="63"/>
      <c r="RBP17" s="63"/>
      <c r="RBQ17" s="63"/>
      <c r="RBR17" s="63"/>
      <c r="RBS17" s="63"/>
      <c r="RBT17" s="63"/>
      <c r="RBU17" s="63"/>
      <c r="RBV17" s="63"/>
      <c r="RBW17" s="63"/>
      <c r="RBX17" s="63"/>
      <c r="RBY17" s="63"/>
      <c r="RBZ17" s="63"/>
      <c r="RCA17" s="63"/>
      <c r="RCB17" s="63"/>
      <c r="RCC17" s="63"/>
      <c r="RCD17" s="63"/>
      <c r="RCE17" s="63"/>
      <c r="RCF17" s="63"/>
      <c r="RCG17" s="63"/>
      <c r="RCH17" s="63"/>
      <c r="RCI17" s="63"/>
      <c r="RCJ17" s="63"/>
      <c r="RCK17" s="63"/>
      <c r="RCL17" s="63"/>
      <c r="RCM17" s="63"/>
      <c r="RCN17" s="63"/>
      <c r="RCO17" s="63"/>
      <c r="RCP17" s="63"/>
      <c r="RCQ17" s="63"/>
      <c r="RCR17" s="63"/>
      <c r="RCS17" s="63"/>
      <c r="RCT17" s="63"/>
      <c r="RCU17" s="63"/>
      <c r="RCV17" s="63"/>
      <c r="RCW17" s="63"/>
      <c r="RCX17" s="63"/>
      <c r="RCY17" s="63"/>
      <c r="RCZ17" s="63"/>
      <c r="RDA17" s="63"/>
      <c r="RDB17" s="63"/>
      <c r="RDC17" s="63"/>
      <c r="RDD17" s="63"/>
      <c r="RDE17" s="63"/>
      <c r="RDF17" s="63"/>
      <c r="RDG17" s="63"/>
      <c r="RDH17" s="63"/>
      <c r="RDI17" s="63"/>
      <c r="RDJ17" s="63"/>
      <c r="RDK17" s="63"/>
      <c r="RDL17" s="63"/>
      <c r="RDM17" s="63"/>
      <c r="RDN17" s="63"/>
      <c r="RDO17" s="63"/>
      <c r="RDP17" s="63"/>
      <c r="RDQ17" s="63"/>
      <c r="RDR17" s="63"/>
      <c r="RDS17" s="63"/>
      <c r="RDT17" s="63"/>
      <c r="RDU17" s="63"/>
      <c r="RDV17" s="63"/>
      <c r="RDW17" s="63"/>
      <c r="RDX17" s="63"/>
      <c r="RDY17" s="63"/>
      <c r="RDZ17" s="63"/>
      <c r="REA17" s="63"/>
      <c r="REB17" s="63"/>
      <c r="REC17" s="63"/>
      <c r="RED17" s="63"/>
      <c r="REE17" s="63"/>
      <c r="REF17" s="63"/>
      <c r="REG17" s="63"/>
      <c r="REH17" s="63"/>
      <c r="REI17" s="63"/>
      <c r="REJ17" s="63"/>
      <c r="REK17" s="63"/>
      <c r="REL17" s="63"/>
      <c r="REM17" s="63"/>
      <c r="REN17" s="63"/>
      <c r="REO17" s="63"/>
      <c r="REP17" s="63"/>
      <c r="REQ17" s="63"/>
      <c r="RER17" s="63"/>
      <c r="RES17" s="63"/>
      <c r="RET17" s="63"/>
      <c r="REU17" s="63"/>
      <c r="REV17" s="63"/>
      <c r="REW17" s="63"/>
      <c r="REX17" s="63"/>
      <c r="REY17" s="63"/>
      <c r="REZ17" s="63"/>
      <c r="RFA17" s="63"/>
      <c r="RFB17" s="63"/>
      <c r="RFC17" s="63"/>
      <c r="RFD17" s="63"/>
      <c r="RFE17" s="63"/>
      <c r="RFF17" s="63"/>
      <c r="RFG17" s="63"/>
      <c r="RFH17" s="63"/>
      <c r="RFI17" s="63"/>
      <c r="RFJ17" s="63"/>
      <c r="RFK17" s="63"/>
      <c r="RFL17" s="63"/>
      <c r="RFM17" s="63"/>
      <c r="RFN17" s="63"/>
      <c r="RFO17" s="63"/>
      <c r="RFP17" s="63"/>
      <c r="RFQ17" s="63"/>
      <c r="RFR17" s="63"/>
      <c r="RFS17" s="63"/>
      <c r="RFT17" s="63"/>
      <c r="RFU17" s="63"/>
      <c r="RFV17" s="63"/>
      <c r="RFW17" s="63"/>
      <c r="RFX17" s="63"/>
      <c r="RFY17" s="63"/>
      <c r="RFZ17" s="63"/>
      <c r="RGA17" s="63"/>
      <c r="RGB17" s="63"/>
      <c r="RGC17" s="63"/>
      <c r="RGD17" s="63"/>
      <c r="RGE17" s="63"/>
      <c r="RGF17" s="63"/>
      <c r="RGG17" s="63"/>
      <c r="RGH17" s="63"/>
      <c r="RGI17" s="63"/>
      <c r="RGJ17" s="63"/>
      <c r="RGK17" s="63"/>
      <c r="RGL17" s="63"/>
      <c r="RGM17" s="63"/>
      <c r="RGN17" s="63"/>
      <c r="RGO17" s="63"/>
      <c r="RGP17" s="63"/>
      <c r="RGQ17" s="63"/>
      <c r="RGR17" s="63"/>
      <c r="RGS17" s="63"/>
      <c r="RGT17" s="63"/>
      <c r="RGU17" s="63"/>
      <c r="RGV17" s="63"/>
      <c r="RGW17" s="63"/>
      <c r="RGX17" s="63"/>
      <c r="RGY17" s="63"/>
      <c r="RGZ17" s="63"/>
      <c r="RHA17" s="63"/>
      <c r="RHB17" s="63"/>
      <c r="RHC17" s="63"/>
      <c r="RHD17" s="63"/>
      <c r="RHE17" s="63"/>
      <c r="RHF17" s="63"/>
      <c r="RHG17" s="63"/>
      <c r="RHH17" s="63"/>
      <c r="RHI17" s="63"/>
      <c r="RHJ17" s="63"/>
      <c r="RHK17" s="63"/>
      <c r="RHL17" s="63"/>
      <c r="RHM17" s="63"/>
      <c r="RHN17" s="63"/>
      <c r="RHO17" s="63"/>
      <c r="RHP17" s="63"/>
      <c r="RHQ17" s="63"/>
      <c r="RHR17" s="63"/>
      <c r="RHS17" s="63"/>
      <c r="RHT17" s="63"/>
      <c r="RHU17" s="63"/>
      <c r="RHV17" s="63"/>
      <c r="RHW17" s="63"/>
      <c r="RHX17" s="63"/>
      <c r="RHY17" s="63"/>
      <c r="RHZ17" s="63"/>
      <c r="RIA17" s="63"/>
      <c r="RIB17" s="63"/>
      <c r="RIC17" s="63"/>
      <c r="RID17" s="63"/>
      <c r="RIE17" s="63"/>
      <c r="RIF17" s="63"/>
      <c r="RIG17" s="63"/>
      <c r="RIH17" s="63"/>
      <c r="RII17" s="63"/>
      <c r="RIJ17" s="63"/>
      <c r="RIK17" s="63"/>
      <c r="RIL17" s="63"/>
      <c r="RIM17" s="63"/>
      <c r="RIN17" s="63"/>
      <c r="RIO17" s="63"/>
      <c r="RIP17" s="63"/>
      <c r="RIQ17" s="63"/>
      <c r="RIR17" s="63"/>
      <c r="RIS17" s="63"/>
      <c r="RIT17" s="63"/>
      <c r="RIU17" s="63"/>
      <c r="RIV17" s="63"/>
      <c r="RIW17" s="63"/>
      <c r="RIX17" s="63"/>
      <c r="RIY17" s="63"/>
      <c r="RIZ17" s="63"/>
      <c r="RJA17" s="63"/>
      <c r="RJB17" s="63"/>
      <c r="RJC17" s="63"/>
      <c r="RJD17" s="63"/>
      <c r="RJE17" s="63"/>
      <c r="RJF17" s="63"/>
      <c r="RJG17" s="63"/>
      <c r="RJH17" s="63"/>
      <c r="RJI17" s="63"/>
      <c r="RJJ17" s="63"/>
      <c r="RJK17" s="63"/>
      <c r="RJL17" s="63"/>
      <c r="RJM17" s="63"/>
      <c r="RJN17" s="63"/>
      <c r="RJO17" s="63"/>
      <c r="RJP17" s="63"/>
      <c r="RJQ17" s="63"/>
      <c r="RJR17" s="63"/>
      <c r="RJS17" s="63"/>
      <c r="RJT17" s="63"/>
      <c r="RJU17" s="63"/>
      <c r="RJV17" s="63"/>
      <c r="RJW17" s="63"/>
      <c r="RJX17" s="63"/>
      <c r="RJY17" s="63"/>
      <c r="RJZ17" s="63"/>
      <c r="RKA17" s="63"/>
      <c r="RKB17" s="63"/>
      <c r="RKC17" s="63"/>
      <c r="RKD17" s="63"/>
      <c r="RKE17" s="63"/>
      <c r="RKF17" s="63"/>
      <c r="RKG17" s="63"/>
      <c r="RKH17" s="63"/>
      <c r="RKI17" s="63"/>
      <c r="RKJ17" s="63"/>
      <c r="RKK17" s="63"/>
      <c r="RKL17" s="63"/>
      <c r="RKM17" s="63"/>
      <c r="RKN17" s="63"/>
      <c r="RKO17" s="63"/>
      <c r="RKP17" s="63"/>
      <c r="RKQ17" s="63"/>
      <c r="RKR17" s="63"/>
      <c r="RKS17" s="63"/>
      <c r="RKT17" s="63"/>
      <c r="RKU17" s="63"/>
      <c r="RKV17" s="63"/>
      <c r="RKW17" s="63"/>
      <c r="RKX17" s="63"/>
      <c r="RKY17" s="63"/>
      <c r="RKZ17" s="63"/>
      <c r="RLA17" s="63"/>
      <c r="RLB17" s="63"/>
      <c r="RLC17" s="63"/>
      <c r="RLD17" s="63"/>
      <c r="RLE17" s="63"/>
      <c r="RLF17" s="63"/>
      <c r="RLG17" s="63"/>
      <c r="RLH17" s="63"/>
      <c r="RLI17" s="63"/>
      <c r="RLJ17" s="63"/>
      <c r="RLK17" s="63"/>
      <c r="RLL17" s="63"/>
      <c r="RLM17" s="63"/>
      <c r="RLN17" s="63"/>
      <c r="RLO17" s="63"/>
      <c r="RLP17" s="63"/>
      <c r="RLQ17" s="63"/>
      <c r="RLR17" s="63"/>
      <c r="RLS17" s="63"/>
      <c r="RLT17" s="63"/>
      <c r="RLU17" s="63"/>
      <c r="RLV17" s="63"/>
      <c r="RLW17" s="63"/>
      <c r="RLX17" s="63"/>
      <c r="RLY17" s="63"/>
      <c r="RLZ17" s="63"/>
      <c r="RMA17" s="63"/>
      <c r="RMB17" s="63"/>
      <c r="RMC17" s="63"/>
      <c r="RMD17" s="63"/>
      <c r="RME17" s="63"/>
      <c r="RMF17" s="63"/>
      <c r="RMG17" s="63"/>
      <c r="RMH17" s="63"/>
      <c r="RMI17" s="63"/>
      <c r="RMJ17" s="63"/>
      <c r="RMK17" s="63"/>
      <c r="RML17" s="63"/>
      <c r="RMM17" s="63"/>
      <c r="RMN17" s="63"/>
      <c r="RMO17" s="63"/>
      <c r="RMP17" s="63"/>
      <c r="RMQ17" s="63"/>
      <c r="RMR17" s="63"/>
      <c r="RMS17" s="63"/>
      <c r="RMT17" s="63"/>
      <c r="RMU17" s="63"/>
      <c r="RMV17" s="63"/>
      <c r="RMW17" s="63"/>
      <c r="RMX17" s="63"/>
      <c r="RMY17" s="63"/>
      <c r="RMZ17" s="63"/>
      <c r="RNA17" s="63"/>
      <c r="RNB17" s="63"/>
      <c r="RNC17" s="63"/>
      <c r="RND17" s="63"/>
      <c r="RNE17" s="63"/>
      <c r="RNF17" s="63"/>
      <c r="RNG17" s="63"/>
      <c r="RNH17" s="63"/>
      <c r="RNI17" s="63"/>
      <c r="RNJ17" s="63"/>
      <c r="RNK17" s="63"/>
      <c r="RNL17" s="63"/>
      <c r="RNM17" s="63"/>
      <c r="RNN17" s="63"/>
      <c r="RNO17" s="63"/>
      <c r="RNP17" s="63"/>
      <c r="RNQ17" s="63"/>
      <c r="RNR17" s="63"/>
      <c r="RNS17" s="63"/>
      <c r="RNT17" s="63"/>
      <c r="RNU17" s="63"/>
      <c r="RNV17" s="63"/>
      <c r="RNW17" s="63"/>
      <c r="RNX17" s="63"/>
      <c r="RNY17" s="63"/>
      <c r="RNZ17" s="63"/>
      <c r="ROA17" s="63"/>
      <c r="ROB17" s="63"/>
      <c r="ROC17" s="63"/>
      <c r="ROD17" s="63"/>
      <c r="ROE17" s="63"/>
      <c r="ROF17" s="63"/>
      <c r="ROG17" s="63"/>
      <c r="ROH17" s="63"/>
      <c r="ROI17" s="63"/>
      <c r="ROJ17" s="63"/>
      <c r="ROK17" s="63"/>
      <c r="ROL17" s="63"/>
      <c r="ROM17" s="63"/>
      <c r="RON17" s="63"/>
      <c r="ROO17" s="63"/>
      <c r="ROP17" s="63"/>
      <c r="ROQ17" s="63"/>
      <c r="ROR17" s="63"/>
      <c r="ROS17" s="63"/>
      <c r="ROT17" s="63"/>
      <c r="ROU17" s="63"/>
      <c r="ROV17" s="63"/>
      <c r="ROW17" s="63"/>
      <c r="ROX17" s="63"/>
      <c r="ROY17" s="63"/>
      <c r="ROZ17" s="63"/>
      <c r="RPA17" s="63"/>
      <c r="RPB17" s="63"/>
      <c r="RPC17" s="63"/>
      <c r="RPD17" s="63"/>
      <c r="RPE17" s="63"/>
      <c r="RPF17" s="63"/>
      <c r="RPG17" s="63"/>
      <c r="RPH17" s="63"/>
      <c r="RPI17" s="63"/>
      <c r="RPJ17" s="63"/>
      <c r="RPK17" s="63"/>
      <c r="RPL17" s="63"/>
      <c r="RPM17" s="63"/>
      <c r="RPN17" s="63"/>
      <c r="RPO17" s="63"/>
      <c r="RPP17" s="63"/>
      <c r="RPQ17" s="63"/>
      <c r="RPR17" s="63"/>
      <c r="RPS17" s="63"/>
      <c r="RPT17" s="63"/>
      <c r="RPU17" s="63"/>
      <c r="RPV17" s="63"/>
      <c r="RPW17" s="63"/>
      <c r="RPX17" s="63"/>
      <c r="RPY17" s="63"/>
      <c r="RPZ17" s="63"/>
      <c r="RQA17" s="63"/>
      <c r="RQB17" s="63"/>
      <c r="RQC17" s="63"/>
      <c r="RQD17" s="63"/>
      <c r="RQE17" s="63"/>
      <c r="RQF17" s="63"/>
      <c r="RQG17" s="63"/>
      <c r="RQH17" s="63"/>
      <c r="RQI17" s="63"/>
      <c r="RQJ17" s="63"/>
      <c r="RQK17" s="63"/>
      <c r="RQL17" s="63"/>
      <c r="RQM17" s="63"/>
      <c r="RQN17" s="63"/>
      <c r="RQO17" s="63"/>
      <c r="RQP17" s="63"/>
      <c r="RQQ17" s="63"/>
      <c r="RQR17" s="63"/>
      <c r="RQS17" s="63"/>
      <c r="RQT17" s="63"/>
      <c r="RQU17" s="63"/>
      <c r="RQV17" s="63"/>
      <c r="RQW17" s="63"/>
      <c r="RQX17" s="63"/>
      <c r="RQY17" s="63"/>
      <c r="RQZ17" s="63"/>
      <c r="RRA17" s="63"/>
      <c r="RRB17" s="63"/>
      <c r="RRC17" s="63"/>
      <c r="RRD17" s="63"/>
      <c r="RRE17" s="63"/>
      <c r="RRF17" s="63"/>
      <c r="RRG17" s="63"/>
      <c r="RRH17" s="63"/>
      <c r="RRI17" s="63"/>
      <c r="RRJ17" s="63"/>
      <c r="RRK17" s="63"/>
      <c r="RRL17" s="63"/>
      <c r="RRM17" s="63"/>
      <c r="RRN17" s="63"/>
      <c r="RRO17" s="63"/>
      <c r="RRP17" s="63"/>
      <c r="RRQ17" s="63"/>
      <c r="RRR17" s="63"/>
      <c r="RRS17" s="63"/>
      <c r="RRT17" s="63"/>
      <c r="RRU17" s="63"/>
      <c r="RRV17" s="63"/>
      <c r="RRW17" s="63"/>
      <c r="RRX17" s="63"/>
      <c r="RRY17" s="63"/>
      <c r="RRZ17" s="63"/>
      <c r="RSA17" s="63"/>
      <c r="RSB17" s="63"/>
      <c r="RSC17" s="63"/>
      <c r="RSD17" s="63"/>
      <c r="RSE17" s="63"/>
      <c r="RSF17" s="63"/>
      <c r="RSG17" s="63"/>
      <c r="RSH17" s="63"/>
      <c r="RSI17" s="63"/>
      <c r="RSJ17" s="63"/>
      <c r="RSK17" s="63"/>
      <c r="RSL17" s="63"/>
      <c r="RSM17" s="63"/>
      <c r="RSN17" s="63"/>
      <c r="RSO17" s="63"/>
      <c r="RSP17" s="63"/>
      <c r="RSQ17" s="63"/>
      <c r="RSR17" s="63"/>
      <c r="RSS17" s="63"/>
      <c r="RST17" s="63"/>
      <c r="RSU17" s="63"/>
      <c r="RSV17" s="63"/>
      <c r="RSW17" s="63"/>
      <c r="RSX17" s="63"/>
      <c r="RSY17" s="63"/>
      <c r="RSZ17" s="63"/>
      <c r="RTA17" s="63"/>
      <c r="RTB17" s="63"/>
      <c r="RTC17" s="63"/>
      <c r="RTD17" s="63"/>
      <c r="RTE17" s="63"/>
      <c r="RTF17" s="63"/>
      <c r="RTG17" s="63"/>
      <c r="RTH17" s="63"/>
      <c r="RTI17" s="63"/>
      <c r="RTJ17" s="63"/>
      <c r="RTK17" s="63"/>
      <c r="RTL17" s="63"/>
      <c r="RTM17" s="63"/>
      <c r="RTN17" s="63"/>
      <c r="RTO17" s="63"/>
      <c r="RTP17" s="63"/>
      <c r="RTQ17" s="63"/>
      <c r="RTR17" s="63"/>
      <c r="RTS17" s="63"/>
      <c r="RTT17" s="63"/>
      <c r="RTU17" s="63"/>
      <c r="RTV17" s="63"/>
      <c r="RTW17" s="63"/>
      <c r="RTX17" s="63"/>
      <c r="RTY17" s="63"/>
      <c r="RTZ17" s="63"/>
      <c r="RUA17" s="63"/>
      <c r="RUB17" s="63"/>
      <c r="RUC17" s="63"/>
      <c r="RUD17" s="63"/>
      <c r="RUE17" s="63"/>
      <c r="RUF17" s="63"/>
      <c r="RUG17" s="63"/>
      <c r="RUH17" s="63"/>
      <c r="RUI17" s="63"/>
      <c r="RUJ17" s="63"/>
      <c r="RUK17" s="63"/>
      <c r="RUL17" s="63"/>
      <c r="RUM17" s="63"/>
      <c r="RUN17" s="63"/>
      <c r="RUO17" s="63"/>
      <c r="RUP17" s="63"/>
      <c r="RUQ17" s="63"/>
      <c r="RUR17" s="63"/>
      <c r="RUS17" s="63"/>
      <c r="RUT17" s="63"/>
      <c r="RUU17" s="63"/>
      <c r="RUV17" s="63"/>
      <c r="RUW17" s="63"/>
      <c r="RUX17" s="63"/>
      <c r="RUY17" s="63"/>
      <c r="RUZ17" s="63"/>
      <c r="RVA17" s="63"/>
      <c r="RVB17" s="63"/>
      <c r="RVC17" s="63"/>
      <c r="RVD17" s="63"/>
      <c r="RVE17" s="63"/>
      <c r="RVF17" s="63"/>
      <c r="RVG17" s="63"/>
      <c r="RVH17" s="63"/>
      <c r="RVI17" s="63"/>
      <c r="RVJ17" s="63"/>
      <c r="RVK17" s="63"/>
      <c r="RVL17" s="63"/>
      <c r="RVM17" s="63"/>
      <c r="RVN17" s="63"/>
      <c r="RVO17" s="63"/>
      <c r="RVP17" s="63"/>
      <c r="RVQ17" s="63"/>
      <c r="RVR17" s="63"/>
      <c r="RVS17" s="63"/>
      <c r="RVT17" s="63"/>
      <c r="RVU17" s="63"/>
      <c r="RVV17" s="63"/>
      <c r="RVW17" s="63"/>
      <c r="RVX17" s="63"/>
      <c r="RVY17" s="63"/>
      <c r="RVZ17" s="63"/>
      <c r="RWA17" s="63"/>
      <c r="RWB17" s="63"/>
      <c r="RWC17" s="63"/>
      <c r="RWD17" s="63"/>
      <c r="RWE17" s="63"/>
      <c r="RWF17" s="63"/>
      <c r="RWG17" s="63"/>
      <c r="RWH17" s="63"/>
      <c r="RWI17" s="63"/>
      <c r="RWJ17" s="63"/>
      <c r="RWK17" s="63"/>
      <c r="RWL17" s="63"/>
      <c r="RWM17" s="63"/>
      <c r="RWN17" s="63"/>
      <c r="RWO17" s="63"/>
      <c r="RWP17" s="63"/>
      <c r="RWQ17" s="63"/>
      <c r="RWR17" s="63"/>
      <c r="RWS17" s="63"/>
      <c r="RWT17" s="63"/>
      <c r="RWU17" s="63"/>
      <c r="RWV17" s="63"/>
      <c r="RWW17" s="63"/>
      <c r="RWX17" s="63"/>
      <c r="RWY17" s="63"/>
      <c r="RWZ17" s="63"/>
      <c r="RXA17" s="63"/>
      <c r="RXB17" s="63"/>
      <c r="RXC17" s="63"/>
      <c r="RXD17" s="63"/>
      <c r="RXE17" s="63"/>
      <c r="RXF17" s="63"/>
      <c r="RXG17" s="63"/>
      <c r="RXH17" s="63"/>
      <c r="RXI17" s="63"/>
      <c r="RXJ17" s="63"/>
      <c r="RXK17" s="63"/>
      <c r="RXL17" s="63"/>
      <c r="RXM17" s="63"/>
      <c r="RXN17" s="63"/>
      <c r="RXO17" s="63"/>
      <c r="RXP17" s="63"/>
      <c r="RXQ17" s="63"/>
      <c r="RXR17" s="63"/>
      <c r="RXS17" s="63"/>
      <c r="RXT17" s="63"/>
      <c r="RXU17" s="63"/>
      <c r="RXV17" s="63"/>
      <c r="RXW17" s="63"/>
      <c r="RXX17" s="63"/>
      <c r="RXY17" s="63"/>
      <c r="RXZ17" s="63"/>
      <c r="RYA17" s="63"/>
      <c r="RYB17" s="63"/>
      <c r="RYC17" s="63"/>
      <c r="RYD17" s="63"/>
      <c r="RYE17" s="63"/>
      <c r="RYF17" s="63"/>
      <c r="RYG17" s="63"/>
      <c r="RYH17" s="63"/>
      <c r="RYI17" s="63"/>
      <c r="RYJ17" s="63"/>
      <c r="RYK17" s="63"/>
      <c r="RYL17" s="63"/>
      <c r="RYM17" s="63"/>
      <c r="RYN17" s="63"/>
      <c r="RYO17" s="63"/>
      <c r="RYP17" s="63"/>
      <c r="RYQ17" s="63"/>
      <c r="RYR17" s="63"/>
      <c r="RYS17" s="63"/>
      <c r="RYT17" s="63"/>
      <c r="RYU17" s="63"/>
      <c r="RYV17" s="63"/>
      <c r="RYW17" s="63"/>
      <c r="RYX17" s="63"/>
      <c r="RYY17" s="63"/>
      <c r="RYZ17" s="63"/>
      <c r="RZA17" s="63"/>
      <c r="RZB17" s="63"/>
      <c r="RZC17" s="63"/>
      <c r="RZD17" s="63"/>
      <c r="RZE17" s="63"/>
      <c r="RZF17" s="63"/>
      <c r="RZG17" s="63"/>
      <c r="RZH17" s="63"/>
      <c r="RZI17" s="63"/>
      <c r="RZJ17" s="63"/>
      <c r="RZK17" s="63"/>
      <c r="RZL17" s="63"/>
      <c r="RZM17" s="63"/>
      <c r="RZN17" s="63"/>
      <c r="RZO17" s="63"/>
      <c r="RZP17" s="63"/>
      <c r="RZQ17" s="63"/>
      <c r="RZR17" s="63"/>
      <c r="RZS17" s="63"/>
      <c r="RZT17" s="63"/>
      <c r="RZU17" s="63"/>
      <c r="RZV17" s="63"/>
      <c r="RZW17" s="63"/>
      <c r="RZX17" s="63"/>
      <c r="RZY17" s="63"/>
      <c r="RZZ17" s="63"/>
      <c r="SAA17" s="63"/>
      <c r="SAB17" s="63"/>
      <c r="SAC17" s="63"/>
      <c r="SAD17" s="63"/>
      <c r="SAE17" s="63"/>
      <c r="SAF17" s="63"/>
      <c r="SAG17" s="63"/>
      <c r="SAH17" s="63"/>
      <c r="SAI17" s="63"/>
      <c r="SAJ17" s="63"/>
      <c r="SAK17" s="63"/>
      <c r="SAL17" s="63"/>
      <c r="SAM17" s="63"/>
      <c r="SAN17" s="63"/>
      <c r="SAO17" s="63"/>
      <c r="SAP17" s="63"/>
      <c r="SAQ17" s="63"/>
      <c r="SAR17" s="63"/>
      <c r="SAS17" s="63"/>
      <c r="SAT17" s="63"/>
      <c r="SAU17" s="63"/>
      <c r="SAV17" s="63"/>
      <c r="SAW17" s="63"/>
      <c r="SAX17" s="63"/>
      <c r="SAY17" s="63"/>
      <c r="SAZ17" s="63"/>
      <c r="SBA17" s="63"/>
      <c r="SBB17" s="63"/>
      <c r="SBC17" s="63"/>
      <c r="SBD17" s="63"/>
      <c r="SBE17" s="63"/>
      <c r="SBF17" s="63"/>
      <c r="SBG17" s="63"/>
      <c r="SBH17" s="63"/>
      <c r="SBI17" s="63"/>
      <c r="SBJ17" s="63"/>
      <c r="SBK17" s="63"/>
      <c r="SBL17" s="63"/>
      <c r="SBM17" s="63"/>
      <c r="SBN17" s="63"/>
      <c r="SBO17" s="63"/>
      <c r="SBP17" s="63"/>
      <c r="SBQ17" s="63"/>
      <c r="SBR17" s="63"/>
      <c r="SBS17" s="63"/>
      <c r="SBT17" s="63"/>
      <c r="SBU17" s="63"/>
      <c r="SBV17" s="63"/>
      <c r="SBW17" s="63"/>
      <c r="SBX17" s="63"/>
      <c r="SBY17" s="63"/>
      <c r="SBZ17" s="63"/>
      <c r="SCA17" s="63"/>
      <c r="SCB17" s="63"/>
      <c r="SCC17" s="63"/>
      <c r="SCD17" s="63"/>
      <c r="SCE17" s="63"/>
      <c r="SCF17" s="63"/>
      <c r="SCG17" s="63"/>
      <c r="SCH17" s="63"/>
      <c r="SCI17" s="63"/>
      <c r="SCJ17" s="63"/>
      <c r="SCK17" s="63"/>
      <c r="SCL17" s="63"/>
      <c r="SCM17" s="63"/>
      <c r="SCN17" s="63"/>
      <c r="SCO17" s="63"/>
      <c r="SCP17" s="63"/>
      <c r="SCQ17" s="63"/>
      <c r="SCR17" s="63"/>
      <c r="SCS17" s="63"/>
      <c r="SCT17" s="63"/>
      <c r="SCU17" s="63"/>
      <c r="SCV17" s="63"/>
      <c r="SCW17" s="63"/>
      <c r="SCX17" s="63"/>
      <c r="SCY17" s="63"/>
      <c r="SCZ17" s="63"/>
      <c r="SDA17" s="63"/>
      <c r="SDB17" s="63"/>
      <c r="SDC17" s="63"/>
      <c r="SDD17" s="63"/>
      <c r="SDE17" s="63"/>
      <c r="SDF17" s="63"/>
      <c r="SDG17" s="63"/>
      <c r="SDH17" s="63"/>
      <c r="SDI17" s="63"/>
      <c r="SDJ17" s="63"/>
      <c r="SDK17" s="63"/>
      <c r="SDL17" s="63"/>
      <c r="SDM17" s="63"/>
      <c r="SDN17" s="63"/>
      <c r="SDO17" s="63"/>
      <c r="SDP17" s="63"/>
      <c r="SDQ17" s="63"/>
      <c r="SDR17" s="63"/>
      <c r="SDS17" s="63"/>
      <c r="SDT17" s="63"/>
      <c r="SDU17" s="63"/>
      <c r="SDV17" s="63"/>
      <c r="SDW17" s="63"/>
      <c r="SDX17" s="63"/>
      <c r="SDY17" s="63"/>
      <c r="SDZ17" s="63"/>
      <c r="SEA17" s="63"/>
      <c r="SEB17" s="63"/>
      <c r="SEC17" s="63"/>
      <c r="SED17" s="63"/>
      <c r="SEE17" s="63"/>
      <c r="SEF17" s="63"/>
      <c r="SEG17" s="63"/>
      <c r="SEH17" s="63"/>
      <c r="SEI17" s="63"/>
      <c r="SEJ17" s="63"/>
      <c r="SEK17" s="63"/>
      <c r="SEL17" s="63"/>
      <c r="SEM17" s="63"/>
      <c r="SEN17" s="63"/>
      <c r="SEO17" s="63"/>
      <c r="SEP17" s="63"/>
      <c r="SEQ17" s="63"/>
      <c r="SER17" s="63"/>
      <c r="SES17" s="63"/>
      <c r="SET17" s="63"/>
      <c r="SEU17" s="63"/>
      <c r="SEV17" s="63"/>
      <c r="SEW17" s="63"/>
      <c r="SEX17" s="63"/>
      <c r="SEY17" s="63"/>
      <c r="SEZ17" s="63"/>
      <c r="SFA17" s="63"/>
      <c r="SFB17" s="63"/>
      <c r="SFC17" s="63"/>
      <c r="SFD17" s="63"/>
      <c r="SFE17" s="63"/>
      <c r="SFF17" s="63"/>
      <c r="SFG17" s="63"/>
      <c r="SFH17" s="63"/>
      <c r="SFI17" s="63"/>
      <c r="SFJ17" s="63"/>
      <c r="SFK17" s="63"/>
      <c r="SFL17" s="63"/>
      <c r="SFM17" s="63"/>
      <c r="SFN17" s="63"/>
      <c r="SFO17" s="63"/>
      <c r="SFP17" s="63"/>
      <c r="SFQ17" s="63"/>
      <c r="SFR17" s="63"/>
      <c r="SFS17" s="63"/>
      <c r="SFT17" s="63"/>
      <c r="SFU17" s="63"/>
      <c r="SFV17" s="63"/>
      <c r="SFW17" s="63"/>
      <c r="SFX17" s="63"/>
      <c r="SFY17" s="63"/>
      <c r="SFZ17" s="63"/>
      <c r="SGA17" s="63"/>
      <c r="SGB17" s="63"/>
      <c r="SGC17" s="63"/>
      <c r="SGD17" s="63"/>
      <c r="SGE17" s="63"/>
      <c r="SGF17" s="63"/>
      <c r="SGG17" s="63"/>
      <c r="SGH17" s="63"/>
      <c r="SGI17" s="63"/>
      <c r="SGJ17" s="63"/>
      <c r="SGK17" s="63"/>
      <c r="SGL17" s="63"/>
      <c r="SGM17" s="63"/>
      <c r="SGN17" s="63"/>
      <c r="SGO17" s="63"/>
      <c r="SGP17" s="63"/>
      <c r="SGQ17" s="63"/>
      <c r="SGR17" s="63"/>
      <c r="SGS17" s="63"/>
      <c r="SGT17" s="63"/>
      <c r="SGU17" s="63"/>
      <c r="SGV17" s="63"/>
      <c r="SGW17" s="63"/>
      <c r="SGX17" s="63"/>
      <c r="SGY17" s="63"/>
      <c r="SGZ17" s="63"/>
      <c r="SHA17" s="63"/>
      <c r="SHB17" s="63"/>
      <c r="SHC17" s="63"/>
      <c r="SHD17" s="63"/>
      <c r="SHE17" s="63"/>
      <c r="SHF17" s="63"/>
      <c r="SHG17" s="63"/>
      <c r="SHH17" s="63"/>
      <c r="SHI17" s="63"/>
      <c r="SHJ17" s="63"/>
      <c r="SHK17" s="63"/>
      <c r="SHL17" s="63"/>
      <c r="SHM17" s="63"/>
      <c r="SHN17" s="63"/>
      <c r="SHO17" s="63"/>
      <c r="SHP17" s="63"/>
      <c r="SHQ17" s="63"/>
      <c r="SHR17" s="63"/>
      <c r="SHS17" s="63"/>
      <c r="SHT17" s="63"/>
      <c r="SHU17" s="63"/>
      <c r="SHV17" s="63"/>
      <c r="SHW17" s="63"/>
      <c r="SHX17" s="63"/>
      <c r="SHY17" s="63"/>
      <c r="SHZ17" s="63"/>
      <c r="SIA17" s="63"/>
      <c r="SIB17" s="63"/>
      <c r="SIC17" s="63"/>
      <c r="SID17" s="63"/>
      <c r="SIE17" s="63"/>
      <c r="SIF17" s="63"/>
      <c r="SIG17" s="63"/>
      <c r="SIH17" s="63"/>
      <c r="SII17" s="63"/>
      <c r="SIJ17" s="63"/>
      <c r="SIK17" s="63"/>
      <c r="SIL17" s="63"/>
      <c r="SIM17" s="63"/>
      <c r="SIN17" s="63"/>
      <c r="SIO17" s="63"/>
      <c r="SIP17" s="63"/>
      <c r="SIQ17" s="63"/>
      <c r="SIR17" s="63"/>
      <c r="SIS17" s="63"/>
      <c r="SIT17" s="63"/>
      <c r="SIU17" s="63"/>
      <c r="SIV17" s="63"/>
      <c r="SIW17" s="63"/>
      <c r="SIX17" s="63"/>
      <c r="SIY17" s="63"/>
      <c r="SIZ17" s="63"/>
      <c r="SJA17" s="63"/>
      <c r="SJB17" s="63"/>
      <c r="SJC17" s="63"/>
      <c r="SJD17" s="63"/>
      <c r="SJE17" s="63"/>
      <c r="SJF17" s="63"/>
      <c r="SJG17" s="63"/>
      <c r="SJH17" s="63"/>
      <c r="SJI17" s="63"/>
      <c r="SJJ17" s="63"/>
      <c r="SJK17" s="63"/>
      <c r="SJL17" s="63"/>
      <c r="SJM17" s="63"/>
      <c r="SJN17" s="63"/>
      <c r="SJO17" s="63"/>
      <c r="SJP17" s="63"/>
      <c r="SJQ17" s="63"/>
      <c r="SJR17" s="63"/>
      <c r="SJS17" s="63"/>
      <c r="SJT17" s="63"/>
      <c r="SJU17" s="63"/>
      <c r="SJV17" s="63"/>
      <c r="SJW17" s="63"/>
      <c r="SJX17" s="63"/>
      <c r="SJY17" s="63"/>
      <c r="SJZ17" s="63"/>
      <c r="SKA17" s="63"/>
      <c r="SKB17" s="63"/>
      <c r="SKC17" s="63"/>
      <c r="SKD17" s="63"/>
      <c r="SKE17" s="63"/>
      <c r="SKF17" s="63"/>
      <c r="SKG17" s="63"/>
      <c r="SKH17" s="63"/>
      <c r="SKI17" s="63"/>
      <c r="SKJ17" s="63"/>
      <c r="SKK17" s="63"/>
      <c r="SKL17" s="63"/>
      <c r="SKM17" s="63"/>
      <c r="SKN17" s="63"/>
      <c r="SKO17" s="63"/>
      <c r="SKP17" s="63"/>
      <c r="SKQ17" s="63"/>
      <c r="SKR17" s="63"/>
      <c r="SKS17" s="63"/>
      <c r="SKT17" s="63"/>
      <c r="SKU17" s="63"/>
      <c r="SKV17" s="63"/>
      <c r="SKW17" s="63"/>
      <c r="SKX17" s="63"/>
      <c r="SKY17" s="63"/>
      <c r="SKZ17" s="63"/>
      <c r="SLA17" s="63"/>
      <c r="SLB17" s="63"/>
      <c r="SLC17" s="63"/>
      <c r="SLD17" s="63"/>
      <c r="SLE17" s="63"/>
      <c r="SLF17" s="63"/>
      <c r="SLG17" s="63"/>
      <c r="SLH17" s="63"/>
      <c r="SLI17" s="63"/>
      <c r="SLJ17" s="63"/>
      <c r="SLK17" s="63"/>
      <c r="SLL17" s="63"/>
      <c r="SLM17" s="63"/>
      <c r="SLN17" s="63"/>
      <c r="SLO17" s="63"/>
      <c r="SLP17" s="63"/>
      <c r="SLQ17" s="63"/>
      <c r="SLR17" s="63"/>
      <c r="SLS17" s="63"/>
      <c r="SLT17" s="63"/>
      <c r="SLU17" s="63"/>
      <c r="SLV17" s="63"/>
      <c r="SLW17" s="63"/>
      <c r="SLX17" s="63"/>
      <c r="SLY17" s="63"/>
      <c r="SLZ17" s="63"/>
      <c r="SMA17" s="63"/>
      <c r="SMB17" s="63"/>
      <c r="SMC17" s="63"/>
      <c r="SMD17" s="63"/>
      <c r="SME17" s="63"/>
      <c r="SMF17" s="63"/>
      <c r="SMG17" s="63"/>
      <c r="SMH17" s="63"/>
      <c r="SMI17" s="63"/>
      <c r="SMJ17" s="63"/>
      <c r="SMK17" s="63"/>
      <c r="SML17" s="63"/>
      <c r="SMM17" s="63"/>
      <c r="SMN17" s="63"/>
      <c r="SMO17" s="63"/>
      <c r="SMP17" s="63"/>
      <c r="SMQ17" s="63"/>
      <c r="SMR17" s="63"/>
      <c r="SMS17" s="63"/>
      <c r="SMT17" s="63"/>
      <c r="SMU17" s="63"/>
      <c r="SMV17" s="63"/>
      <c r="SMW17" s="63"/>
      <c r="SMX17" s="63"/>
      <c r="SMY17" s="63"/>
      <c r="SMZ17" s="63"/>
      <c r="SNA17" s="63"/>
      <c r="SNB17" s="63"/>
      <c r="SNC17" s="63"/>
      <c r="SND17" s="63"/>
      <c r="SNE17" s="63"/>
      <c r="SNF17" s="63"/>
      <c r="SNG17" s="63"/>
      <c r="SNH17" s="63"/>
      <c r="SNI17" s="63"/>
      <c r="SNJ17" s="63"/>
      <c r="SNK17" s="63"/>
      <c r="SNL17" s="63"/>
      <c r="SNM17" s="63"/>
      <c r="SNN17" s="63"/>
      <c r="SNO17" s="63"/>
      <c r="SNP17" s="63"/>
      <c r="SNQ17" s="63"/>
      <c r="SNR17" s="63"/>
      <c r="SNS17" s="63"/>
      <c r="SNT17" s="63"/>
      <c r="SNU17" s="63"/>
      <c r="SNV17" s="63"/>
      <c r="SNW17" s="63"/>
      <c r="SNX17" s="63"/>
      <c r="SNY17" s="63"/>
      <c r="SNZ17" s="63"/>
      <c r="SOA17" s="63"/>
      <c r="SOB17" s="63"/>
      <c r="SOC17" s="63"/>
      <c r="SOD17" s="63"/>
      <c r="SOE17" s="63"/>
      <c r="SOF17" s="63"/>
      <c r="SOG17" s="63"/>
      <c r="SOH17" s="63"/>
      <c r="SOI17" s="63"/>
      <c r="SOJ17" s="63"/>
      <c r="SOK17" s="63"/>
      <c r="SOL17" s="63"/>
      <c r="SOM17" s="63"/>
      <c r="SON17" s="63"/>
      <c r="SOO17" s="63"/>
      <c r="SOP17" s="63"/>
      <c r="SOQ17" s="63"/>
      <c r="SOR17" s="63"/>
      <c r="SOS17" s="63"/>
      <c r="SOT17" s="63"/>
      <c r="SOU17" s="63"/>
      <c r="SOV17" s="63"/>
      <c r="SOW17" s="63"/>
      <c r="SOX17" s="63"/>
      <c r="SOY17" s="63"/>
      <c r="SOZ17" s="63"/>
      <c r="SPA17" s="63"/>
      <c r="SPB17" s="63"/>
      <c r="SPC17" s="63"/>
      <c r="SPD17" s="63"/>
      <c r="SPE17" s="63"/>
      <c r="SPF17" s="63"/>
      <c r="SPG17" s="63"/>
      <c r="SPH17" s="63"/>
      <c r="SPI17" s="63"/>
      <c r="SPJ17" s="63"/>
      <c r="SPK17" s="63"/>
      <c r="SPL17" s="63"/>
      <c r="SPM17" s="63"/>
      <c r="SPN17" s="63"/>
      <c r="SPO17" s="63"/>
      <c r="SPP17" s="63"/>
      <c r="SPQ17" s="63"/>
      <c r="SPR17" s="63"/>
      <c r="SPS17" s="63"/>
      <c r="SPT17" s="63"/>
      <c r="SPU17" s="63"/>
      <c r="SPV17" s="63"/>
      <c r="SPW17" s="63"/>
      <c r="SPX17" s="63"/>
      <c r="SPY17" s="63"/>
      <c r="SPZ17" s="63"/>
      <c r="SQA17" s="63"/>
      <c r="SQB17" s="63"/>
      <c r="SQC17" s="63"/>
      <c r="SQD17" s="63"/>
      <c r="SQE17" s="63"/>
      <c r="SQF17" s="63"/>
      <c r="SQG17" s="63"/>
      <c r="SQH17" s="63"/>
      <c r="SQI17" s="63"/>
      <c r="SQJ17" s="63"/>
      <c r="SQK17" s="63"/>
      <c r="SQL17" s="63"/>
      <c r="SQM17" s="63"/>
      <c r="SQN17" s="63"/>
      <c r="SQO17" s="63"/>
      <c r="SQP17" s="63"/>
      <c r="SQQ17" s="63"/>
      <c r="SQR17" s="63"/>
      <c r="SQS17" s="63"/>
      <c r="SQT17" s="63"/>
      <c r="SQU17" s="63"/>
      <c r="SQV17" s="63"/>
      <c r="SQW17" s="63"/>
      <c r="SQX17" s="63"/>
      <c r="SQY17" s="63"/>
      <c r="SQZ17" s="63"/>
      <c r="SRA17" s="63"/>
      <c r="SRB17" s="63"/>
      <c r="SRC17" s="63"/>
      <c r="SRD17" s="63"/>
      <c r="SRE17" s="63"/>
      <c r="SRF17" s="63"/>
      <c r="SRG17" s="63"/>
      <c r="SRH17" s="63"/>
      <c r="SRI17" s="63"/>
      <c r="SRJ17" s="63"/>
      <c r="SRK17" s="63"/>
      <c r="SRL17" s="63"/>
      <c r="SRM17" s="63"/>
      <c r="SRN17" s="63"/>
      <c r="SRO17" s="63"/>
      <c r="SRP17" s="63"/>
      <c r="SRQ17" s="63"/>
      <c r="SRR17" s="63"/>
      <c r="SRS17" s="63"/>
      <c r="SRT17" s="63"/>
      <c r="SRU17" s="63"/>
      <c r="SRV17" s="63"/>
      <c r="SRW17" s="63"/>
      <c r="SRX17" s="63"/>
      <c r="SRY17" s="63"/>
      <c r="SRZ17" s="63"/>
      <c r="SSA17" s="63"/>
      <c r="SSB17" s="63"/>
      <c r="SSC17" s="63"/>
      <c r="SSD17" s="63"/>
      <c r="SSE17" s="63"/>
      <c r="SSF17" s="63"/>
      <c r="SSG17" s="63"/>
      <c r="SSH17" s="63"/>
      <c r="SSI17" s="63"/>
      <c r="SSJ17" s="63"/>
      <c r="SSK17" s="63"/>
      <c r="SSL17" s="63"/>
      <c r="SSM17" s="63"/>
      <c r="SSN17" s="63"/>
      <c r="SSO17" s="63"/>
      <c r="SSP17" s="63"/>
      <c r="SSQ17" s="63"/>
      <c r="SSR17" s="63"/>
      <c r="SSS17" s="63"/>
      <c r="SST17" s="63"/>
      <c r="SSU17" s="63"/>
      <c r="SSV17" s="63"/>
      <c r="SSW17" s="63"/>
      <c r="SSX17" s="63"/>
      <c r="SSY17" s="63"/>
      <c r="SSZ17" s="63"/>
      <c r="STA17" s="63"/>
      <c r="STB17" s="63"/>
      <c r="STC17" s="63"/>
      <c r="STD17" s="63"/>
      <c r="STE17" s="63"/>
      <c r="STF17" s="63"/>
      <c r="STG17" s="63"/>
      <c r="STH17" s="63"/>
      <c r="STI17" s="63"/>
      <c r="STJ17" s="63"/>
      <c r="STK17" s="63"/>
      <c r="STL17" s="63"/>
      <c r="STM17" s="63"/>
      <c r="STN17" s="63"/>
      <c r="STO17" s="63"/>
      <c r="STP17" s="63"/>
      <c r="STQ17" s="63"/>
      <c r="STR17" s="63"/>
      <c r="STS17" s="63"/>
      <c r="STT17" s="63"/>
      <c r="STU17" s="63"/>
      <c r="STV17" s="63"/>
      <c r="STW17" s="63"/>
      <c r="STX17" s="63"/>
      <c r="STY17" s="63"/>
      <c r="STZ17" s="63"/>
      <c r="SUA17" s="63"/>
      <c r="SUB17" s="63"/>
      <c r="SUC17" s="63"/>
      <c r="SUD17" s="63"/>
      <c r="SUE17" s="63"/>
      <c r="SUF17" s="63"/>
      <c r="SUG17" s="63"/>
      <c r="SUH17" s="63"/>
      <c r="SUI17" s="63"/>
      <c r="SUJ17" s="63"/>
      <c r="SUK17" s="63"/>
      <c r="SUL17" s="63"/>
      <c r="SUM17" s="63"/>
      <c r="SUN17" s="63"/>
      <c r="SUO17" s="63"/>
      <c r="SUP17" s="63"/>
      <c r="SUQ17" s="63"/>
      <c r="SUR17" s="63"/>
      <c r="SUS17" s="63"/>
      <c r="SUT17" s="63"/>
      <c r="SUU17" s="63"/>
      <c r="SUV17" s="63"/>
      <c r="SUW17" s="63"/>
      <c r="SUX17" s="63"/>
      <c r="SUY17" s="63"/>
      <c r="SUZ17" s="63"/>
      <c r="SVA17" s="63"/>
      <c r="SVB17" s="63"/>
      <c r="SVC17" s="63"/>
      <c r="SVD17" s="63"/>
      <c r="SVE17" s="63"/>
      <c r="SVF17" s="63"/>
      <c r="SVG17" s="63"/>
      <c r="SVH17" s="63"/>
      <c r="SVI17" s="63"/>
      <c r="SVJ17" s="63"/>
      <c r="SVK17" s="63"/>
      <c r="SVL17" s="63"/>
      <c r="SVM17" s="63"/>
      <c r="SVN17" s="63"/>
      <c r="SVO17" s="63"/>
      <c r="SVP17" s="63"/>
      <c r="SVQ17" s="63"/>
      <c r="SVR17" s="63"/>
      <c r="SVS17" s="63"/>
      <c r="SVT17" s="63"/>
      <c r="SVU17" s="63"/>
      <c r="SVV17" s="63"/>
      <c r="SVW17" s="63"/>
      <c r="SVX17" s="63"/>
      <c r="SVY17" s="63"/>
      <c r="SVZ17" s="63"/>
      <c r="SWA17" s="63"/>
      <c r="SWB17" s="63"/>
      <c r="SWC17" s="63"/>
      <c r="SWD17" s="63"/>
      <c r="SWE17" s="63"/>
      <c r="SWF17" s="63"/>
      <c r="SWG17" s="63"/>
      <c r="SWH17" s="63"/>
      <c r="SWI17" s="63"/>
      <c r="SWJ17" s="63"/>
      <c r="SWK17" s="63"/>
      <c r="SWL17" s="63"/>
      <c r="SWM17" s="63"/>
      <c r="SWN17" s="63"/>
      <c r="SWO17" s="63"/>
      <c r="SWP17" s="63"/>
      <c r="SWQ17" s="63"/>
      <c r="SWR17" s="63"/>
      <c r="SWS17" s="63"/>
      <c r="SWT17" s="63"/>
      <c r="SWU17" s="63"/>
      <c r="SWV17" s="63"/>
      <c r="SWW17" s="63"/>
      <c r="SWX17" s="63"/>
      <c r="SWY17" s="63"/>
      <c r="SWZ17" s="63"/>
      <c r="SXA17" s="63"/>
      <c r="SXB17" s="63"/>
      <c r="SXC17" s="63"/>
      <c r="SXD17" s="63"/>
      <c r="SXE17" s="63"/>
      <c r="SXF17" s="63"/>
      <c r="SXG17" s="63"/>
      <c r="SXH17" s="63"/>
      <c r="SXI17" s="63"/>
      <c r="SXJ17" s="63"/>
      <c r="SXK17" s="63"/>
      <c r="SXL17" s="63"/>
      <c r="SXM17" s="63"/>
      <c r="SXN17" s="63"/>
      <c r="SXO17" s="63"/>
      <c r="SXP17" s="63"/>
      <c r="SXQ17" s="63"/>
      <c r="SXR17" s="63"/>
      <c r="SXS17" s="63"/>
      <c r="SXT17" s="63"/>
      <c r="SXU17" s="63"/>
      <c r="SXV17" s="63"/>
      <c r="SXW17" s="63"/>
      <c r="SXX17" s="63"/>
      <c r="SXY17" s="63"/>
      <c r="SXZ17" s="63"/>
      <c r="SYA17" s="63"/>
      <c r="SYB17" s="63"/>
      <c r="SYC17" s="63"/>
      <c r="SYD17" s="63"/>
      <c r="SYE17" s="63"/>
      <c r="SYF17" s="63"/>
      <c r="SYG17" s="63"/>
      <c r="SYH17" s="63"/>
      <c r="SYI17" s="63"/>
      <c r="SYJ17" s="63"/>
      <c r="SYK17" s="63"/>
      <c r="SYL17" s="63"/>
      <c r="SYM17" s="63"/>
      <c r="SYN17" s="63"/>
      <c r="SYO17" s="63"/>
      <c r="SYP17" s="63"/>
      <c r="SYQ17" s="63"/>
      <c r="SYR17" s="63"/>
      <c r="SYS17" s="63"/>
      <c r="SYT17" s="63"/>
      <c r="SYU17" s="63"/>
      <c r="SYV17" s="63"/>
      <c r="SYW17" s="63"/>
      <c r="SYX17" s="63"/>
      <c r="SYY17" s="63"/>
      <c r="SYZ17" s="63"/>
      <c r="SZA17" s="63"/>
      <c r="SZB17" s="63"/>
      <c r="SZC17" s="63"/>
      <c r="SZD17" s="63"/>
      <c r="SZE17" s="63"/>
      <c r="SZF17" s="63"/>
      <c r="SZG17" s="63"/>
      <c r="SZH17" s="63"/>
      <c r="SZI17" s="63"/>
      <c r="SZJ17" s="63"/>
      <c r="SZK17" s="63"/>
      <c r="SZL17" s="63"/>
      <c r="SZM17" s="63"/>
      <c r="SZN17" s="63"/>
      <c r="SZO17" s="63"/>
      <c r="SZP17" s="63"/>
      <c r="SZQ17" s="63"/>
      <c r="SZR17" s="63"/>
      <c r="SZS17" s="63"/>
      <c r="SZT17" s="63"/>
      <c r="SZU17" s="63"/>
      <c r="SZV17" s="63"/>
      <c r="SZW17" s="63"/>
      <c r="SZX17" s="63"/>
      <c r="SZY17" s="63"/>
      <c r="SZZ17" s="63"/>
      <c r="TAA17" s="63"/>
      <c r="TAB17" s="63"/>
      <c r="TAC17" s="63"/>
      <c r="TAD17" s="63"/>
      <c r="TAE17" s="63"/>
      <c r="TAF17" s="63"/>
      <c r="TAG17" s="63"/>
      <c r="TAH17" s="63"/>
      <c r="TAI17" s="63"/>
      <c r="TAJ17" s="63"/>
      <c r="TAK17" s="63"/>
      <c r="TAL17" s="63"/>
      <c r="TAM17" s="63"/>
      <c r="TAN17" s="63"/>
      <c r="TAO17" s="63"/>
      <c r="TAP17" s="63"/>
      <c r="TAQ17" s="63"/>
      <c r="TAR17" s="63"/>
      <c r="TAS17" s="63"/>
      <c r="TAT17" s="63"/>
      <c r="TAU17" s="63"/>
      <c r="TAV17" s="63"/>
      <c r="TAW17" s="63"/>
      <c r="TAX17" s="63"/>
      <c r="TAY17" s="63"/>
      <c r="TAZ17" s="63"/>
      <c r="TBA17" s="63"/>
      <c r="TBB17" s="63"/>
      <c r="TBC17" s="63"/>
      <c r="TBD17" s="63"/>
      <c r="TBE17" s="63"/>
      <c r="TBF17" s="63"/>
      <c r="TBG17" s="63"/>
      <c r="TBH17" s="63"/>
      <c r="TBI17" s="63"/>
      <c r="TBJ17" s="63"/>
      <c r="TBK17" s="63"/>
      <c r="TBL17" s="63"/>
      <c r="TBM17" s="63"/>
      <c r="TBN17" s="63"/>
      <c r="TBO17" s="63"/>
      <c r="TBP17" s="63"/>
      <c r="TBQ17" s="63"/>
      <c r="TBR17" s="63"/>
      <c r="TBS17" s="63"/>
      <c r="TBT17" s="63"/>
      <c r="TBU17" s="63"/>
      <c r="TBV17" s="63"/>
      <c r="TBW17" s="63"/>
      <c r="TBX17" s="63"/>
      <c r="TBY17" s="63"/>
      <c r="TBZ17" s="63"/>
      <c r="TCA17" s="63"/>
      <c r="TCB17" s="63"/>
      <c r="TCC17" s="63"/>
      <c r="TCD17" s="63"/>
      <c r="TCE17" s="63"/>
      <c r="TCF17" s="63"/>
      <c r="TCG17" s="63"/>
      <c r="TCH17" s="63"/>
      <c r="TCI17" s="63"/>
      <c r="TCJ17" s="63"/>
      <c r="TCK17" s="63"/>
      <c r="TCL17" s="63"/>
      <c r="TCM17" s="63"/>
      <c r="TCN17" s="63"/>
      <c r="TCO17" s="63"/>
      <c r="TCP17" s="63"/>
      <c r="TCQ17" s="63"/>
      <c r="TCR17" s="63"/>
      <c r="TCS17" s="63"/>
      <c r="TCT17" s="63"/>
      <c r="TCU17" s="63"/>
      <c r="TCV17" s="63"/>
      <c r="TCW17" s="63"/>
      <c r="TCX17" s="63"/>
      <c r="TCY17" s="63"/>
      <c r="TCZ17" s="63"/>
      <c r="TDA17" s="63"/>
      <c r="TDB17" s="63"/>
      <c r="TDC17" s="63"/>
      <c r="TDD17" s="63"/>
      <c r="TDE17" s="63"/>
      <c r="TDF17" s="63"/>
      <c r="TDG17" s="63"/>
      <c r="TDH17" s="63"/>
      <c r="TDI17" s="63"/>
      <c r="TDJ17" s="63"/>
      <c r="TDK17" s="63"/>
      <c r="TDL17" s="63"/>
      <c r="TDM17" s="63"/>
      <c r="TDN17" s="63"/>
      <c r="TDO17" s="63"/>
      <c r="TDP17" s="63"/>
      <c r="TDQ17" s="63"/>
      <c r="TDR17" s="63"/>
      <c r="TDS17" s="63"/>
      <c r="TDT17" s="63"/>
      <c r="TDU17" s="63"/>
      <c r="TDV17" s="63"/>
      <c r="TDW17" s="63"/>
      <c r="TDX17" s="63"/>
      <c r="TDY17" s="63"/>
      <c r="TDZ17" s="63"/>
      <c r="TEA17" s="63"/>
      <c r="TEB17" s="63"/>
      <c r="TEC17" s="63"/>
      <c r="TED17" s="63"/>
      <c r="TEE17" s="63"/>
      <c r="TEF17" s="63"/>
      <c r="TEG17" s="63"/>
      <c r="TEH17" s="63"/>
      <c r="TEI17" s="63"/>
      <c r="TEJ17" s="63"/>
      <c r="TEK17" s="63"/>
      <c r="TEL17" s="63"/>
      <c r="TEM17" s="63"/>
      <c r="TEN17" s="63"/>
      <c r="TEO17" s="63"/>
      <c r="TEP17" s="63"/>
      <c r="TEQ17" s="63"/>
      <c r="TER17" s="63"/>
      <c r="TES17" s="63"/>
      <c r="TET17" s="63"/>
      <c r="TEU17" s="63"/>
      <c r="TEV17" s="63"/>
      <c r="TEW17" s="63"/>
      <c r="TEX17" s="63"/>
      <c r="TEY17" s="63"/>
      <c r="TEZ17" s="63"/>
      <c r="TFA17" s="63"/>
      <c r="TFB17" s="63"/>
      <c r="TFC17" s="63"/>
      <c r="TFD17" s="63"/>
      <c r="TFE17" s="63"/>
      <c r="TFF17" s="63"/>
      <c r="TFG17" s="63"/>
      <c r="TFH17" s="63"/>
      <c r="TFI17" s="63"/>
      <c r="TFJ17" s="63"/>
      <c r="TFK17" s="63"/>
      <c r="TFL17" s="63"/>
      <c r="TFM17" s="63"/>
      <c r="TFN17" s="63"/>
      <c r="TFO17" s="63"/>
      <c r="TFP17" s="63"/>
      <c r="TFQ17" s="63"/>
      <c r="TFR17" s="63"/>
      <c r="TFS17" s="63"/>
      <c r="TFT17" s="63"/>
      <c r="TFU17" s="63"/>
      <c r="TFV17" s="63"/>
      <c r="TFW17" s="63"/>
      <c r="TFX17" s="63"/>
      <c r="TFY17" s="63"/>
      <c r="TFZ17" s="63"/>
      <c r="TGA17" s="63"/>
      <c r="TGB17" s="63"/>
      <c r="TGC17" s="63"/>
      <c r="TGD17" s="63"/>
      <c r="TGE17" s="63"/>
      <c r="TGF17" s="63"/>
      <c r="TGG17" s="63"/>
      <c r="TGH17" s="63"/>
      <c r="TGI17" s="63"/>
      <c r="TGJ17" s="63"/>
      <c r="TGK17" s="63"/>
      <c r="TGL17" s="63"/>
      <c r="TGM17" s="63"/>
      <c r="TGN17" s="63"/>
      <c r="TGO17" s="63"/>
      <c r="TGP17" s="63"/>
      <c r="TGQ17" s="63"/>
      <c r="TGR17" s="63"/>
      <c r="TGS17" s="63"/>
      <c r="TGT17" s="63"/>
      <c r="TGU17" s="63"/>
      <c r="TGV17" s="63"/>
      <c r="TGW17" s="63"/>
      <c r="TGX17" s="63"/>
      <c r="TGY17" s="63"/>
      <c r="TGZ17" s="63"/>
      <c r="THA17" s="63"/>
      <c r="THB17" s="63"/>
      <c r="THC17" s="63"/>
      <c r="THD17" s="63"/>
      <c r="THE17" s="63"/>
      <c r="THF17" s="63"/>
      <c r="THG17" s="63"/>
      <c r="THH17" s="63"/>
      <c r="THI17" s="63"/>
      <c r="THJ17" s="63"/>
      <c r="THK17" s="63"/>
      <c r="THL17" s="63"/>
      <c r="THM17" s="63"/>
      <c r="THN17" s="63"/>
      <c r="THO17" s="63"/>
      <c r="THP17" s="63"/>
      <c r="THQ17" s="63"/>
      <c r="THR17" s="63"/>
      <c r="THS17" s="63"/>
      <c r="THT17" s="63"/>
      <c r="THU17" s="63"/>
      <c r="THV17" s="63"/>
      <c r="THW17" s="63"/>
      <c r="THX17" s="63"/>
      <c r="THY17" s="63"/>
      <c r="THZ17" s="63"/>
      <c r="TIA17" s="63"/>
      <c r="TIB17" s="63"/>
      <c r="TIC17" s="63"/>
      <c r="TID17" s="63"/>
      <c r="TIE17" s="63"/>
      <c r="TIF17" s="63"/>
      <c r="TIG17" s="63"/>
      <c r="TIH17" s="63"/>
      <c r="TII17" s="63"/>
      <c r="TIJ17" s="63"/>
      <c r="TIK17" s="63"/>
      <c r="TIL17" s="63"/>
      <c r="TIM17" s="63"/>
      <c r="TIN17" s="63"/>
      <c r="TIO17" s="63"/>
      <c r="TIP17" s="63"/>
      <c r="TIQ17" s="63"/>
      <c r="TIR17" s="63"/>
      <c r="TIS17" s="63"/>
      <c r="TIT17" s="63"/>
      <c r="TIU17" s="63"/>
      <c r="TIV17" s="63"/>
      <c r="TIW17" s="63"/>
      <c r="TIX17" s="63"/>
      <c r="TIY17" s="63"/>
      <c r="TIZ17" s="63"/>
      <c r="TJA17" s="63"/>
      <c r="TJB17" s="63"/>
      <c r="TJC17" s="63"/>
      <c r="TJD17" s="63"/>
      <c r="TJE17" s="63"/>
      <c r="TJF17" s="63"/>
      <c r="TJG17" s="63"/>
      <c r="TJH17" s="63"/>
      <c r="TJI17" s="63"/>
      <c r="TJJ17" s="63"/>
      <c r="TJK17" s="63"/>
      <c r="TJL17" s="63"/>
      <c r="TJM17" s="63"/>
      <c r="TJN17" s="63"/>
      <c r="TJO17" s="63"/>
      <c r="TJP17" s="63"/>
      <c r="TJQ17" s="63"/>
      <c r="TJR17" s="63"/>
      <c r="TJS17" s="63"/>
      <c r="TJT17" s="63"/>
      <c r="TJU17" s="63"/>
      <c r="TJV17" s="63"/>
      <c r="TJW17" s="63"/>
      <c r="TJX17" s="63"/>
      <c r="TJY17" s="63"/>
      <c r="TJZ17" s="63"/>
      <c r="TKA17" s="63"/>
      <c r="TKB17" s="63"/>
      <c r="TKC17" s="63"/>
      <c r="TKD17" s="63"/>
      <c r="TKE17" s="63"/>
      <c r="TKF17" s="63"/>
      <c r="TKG17" s="63"/>
      <c r="TKH17" s="63"/>
      <c r="TKI17" s="63"/>
      <c r="TKJ17" s="63"/>
      <c r="TKK17" s="63"/>
      <c r="TKL17" s="63"/>
      <c r="TKM17" s="63"/>
      <c r="TKN17" s="63"/>
      <c r="TKO17" s="63"/>
      <c r="TKP17" s="63"/>
      <c r="TKQ17" s="63"/>
      <c r="TKR17" s="63"/>
      <c r="TKS17" s="63"/>
      <c r="TKT17" s="63"/>
      <c r="TKU17" s="63"/>
      <c r="TKV17" s="63"/>
      <c r="TKW17" s="63"/>
      <c r="TKX17" s="63"/>
      <c r="TKY17" s="63"/>
      <c r="TKZ17" s="63"/>
      <c r="TLA17" s="63"/>
      <c r="TLB17" s="63"/>
      <c r="TLC17" s="63"/>
      <c r="TLD17" s="63"/>
      <c r="TLE17" s="63"/>
      <c r="TLF17" s="63"/>
      <c r="TLG17" s="63"/>
      <c r="TLH17" s="63"/>
      <c r="TLI17" s="63"/>
      <c r="TLJ17" s="63"/>
      <c r="TLK17" s="63"/>
      <c r="TLL17" s="63"/>
      <c r="TLM17" s="63"/>
      <c r="TLN17" s="63"/>
      <c r="TLO17" s="63"/>
      <c r="TLP17" s="63"/>
      <c r="TLQ17" s="63"/>
      <c r="TLR17" s="63"/>
      <c r="TLS17" s="63"/>
      <c r="TLT17" s="63"/>
      <c r="TLU17" s="63"/>
      <c r="TLV17" s="63"/>
      <c r="TLW17" s="63"/>
      <c r="TLX17" s="63"/>
      <c r="TLY17" s="63"/>
      <c r="TLZ17" s="63"/>
      <c r="TMA17" s="63"/>
      <c r="TMB17" s="63"/>
      <c r="TMC17" s="63"/>
      <c r="TMD17" s="63"/>
      <c r="TME17" s="63"/>
      <c r="TMF17" s="63"/>
      <c r="TMG17" s="63"/>
      <c r="TMH17" s="63"/>
      <c r="TMI17" s="63"/>
      <c r="TMJ17" s="63"/>
      <c r="TMK17" s="63"/>
      <c r="TML17" s="63"/>
      <c r="TMM17" s="63"/>
      <c r="TMN17" s="63"/>
      <c r="TMO17" s="63"/>
      <c r="TMP17" s="63"/>
      <c r="TMQ17" s="63"/>
      <c r="TMR17" s="63"/>
      <c r="TMS17" s="63"/>
      <c r="TMT17" s="63"/>
      <c r="TMU17" s="63"/>
      <c r="TMV17" s="63"/>
      <c r="TMW17" s="63"/>
      <c r="TMX17" s="63"/>
      <c r="TMY17" s="63"/>
      <c r="TMZ17" s="63"/>
      <c r="TNA17" s="63"/>
      <c r="TNB17" s="63"/>
      <c r="TNC17" s="63"/>
      <c r="TND17" s="63"/>
      <c r="TNE17" s="63"/>
      <c r="TNF17" s="63"/>
      <c r="TNG17" s="63"/>
      <c r="TNH17" s="63"/>
      <c r="TNI17" s="63"/>
      <c r="TNJ17" s="63"/>
      <c r="TNK17" s="63"/>
      <c r="TNL17" s="63"/>
      <c r="TNM17" s="63"/>
      <c r="TNN17" s="63"/>
      <c r="TNO17" s="63"/>
      <c r="TNP17" s="63"/>
      <c r="TNQ17" s="63"/>
      <c r="TNR17" s="63"/>
      <c r="TNS17" s="63"/>
      <c r="TNT17" s="63"/>
      <c r="TNU17" s="63"/>
      <c r="TNV17" s="63"/>
      <c r="TNW17" s="63"/>
      <c r="TNX17" s="63"/>
      <c r="TNY17" s="63"/>
      <c r="TNZ17" s="63"/>
      <c r="TOA17" s="63"/>
      <c r="TOB17" s="63"/>
      <c r="TOC17" s="63"/>
      <c r="TOD17" s="63"/>
      <c r="TOE17" s="63"/>
      <c r="TOF17" s="63"/>
      <c r="TOG17" s="63"/>
      <c r="TOH17" s="63"/>
      <c r="TOI17" s="63"/>
      <c r="TOJ17" s="63"/>
      <c r="TOK17" s="63"/>
      <c r="TOL17" s="63"/>
      <c r="TOM17" s="63"/>
      <c r="TON17" s="63"/>
      <c r="TOO17" s="63"/>
      <c r="TOP17" s="63"/>
      <c r="TOQ17" s="63"/>
      <c r="TOR17" s="63"/>
      <c r="TOS17" s="63"/>
      <c r="TOT17" s="63"/>
      <c r="TOU17" s="63"/>
      <c r="TOV17" s="63"/>
      <c r="TOW17" s="63"/>
      <c r="TOX17" s="63"/>
      <c r="TOY17" s="63"/>
      <c r="TOZ17" s="63"/>
      <c r="TPA17" s="63"/>
      <c r="TPB17" s="63"/>
      <c r="TPC17" s="63"/>
      <c r="TPD17" s="63"/>
      <c r="TPE17" s="63"/>
      <c r="TPF17" s="63"/>
      <c r="TPG17" s="63"/>
      <c r="TPH17" s="63"/>
      <c r="TPI17" s="63"/>
      <c r="TPJ17" s="63"/>
      <c r="TPK17" s="63"/>
      <c r="TPL17" s="63"/>
      <c r="TPM17" s="63"/>
      <c r="TPN17" s="63"/>
      <c r="TPO17" s="63"/>
      <c r="TPP17" s="63"/>
      <c r="TPQ17" s="63"/>
      <c r="TPR17" s="63"/>
      <c r="TPS17" s="63"/>
      <c r="TPT17" s="63"/>
      <c r="TPU17" s="63"/>
      <c r="TPV17" s="63"/>
      <c r="TPW17" s="63"/>
      <c r="TPX17" s="63"/>
      <c r="TPY17" s="63"/>
      <c r="TPZ17" s="63"/>
      <c r="TQA17" s="63"/>
      <c r="TQB17" s="63"/>
      <c r="TQC17" s="63"/>
      <c r="TQD17" s="63"/>
      <c r="TQE17" s="63"/>
      <c r="TQF17" s="63"/>
      <c r="TQG17" s="63"/>
      <c r="TQH17" s="63"/>
      <c r="TQI17" s="63"/>
      <c r="TQJ17" s="63"/>
      <c r="TQK17" s="63"/>
      <c r="TQL17" s="63"/>
      <c r="TQM17" s="63"/>
      <c r="TQN17" s="63"/>
      <c r="TQO17" s="63"/>
      <c r="TQP17" s="63"/>
      <c r="TQQ17" s="63"/>
      <c r="TQR17" s="63"/>
      <c r="TQS17" s="63"/>
      <c r="TQT17" s="63"/>
      <c r="TQU17" s="63"/>
      <c r="TQV17" s="63"/>
      <c r="TQW17" s="63"/>
      <c r="TQX17" s="63"/>
      <c r="TQY17" s="63"/>
      <c r="TQZ17" s="63"/>
      <c r="TRA17" s="63"/>
      <c r="TRB17" s="63"/>
      <c r="TRC17" s="63"/>
      <c r="TRD17" s="63"/>
      <c r="TRE17" s="63"/>
      <c r="TRF17" s="63"/>
      <c r="TRG17" s="63"/>
      <c r="TRH17" s="63"/>
      <c r="TRI17" s="63"/>
      <c r="TRJ17" s="63"/>
      <c r="TRK17" s="63"/>
      <c r="TRL17" s="63"/>
      <c r="TRM17" s="63"/>
      <c r="TRN17" s="63"/>
      <c r="TRO17" s="63"/>
      <c r="TRP17" s="63"/>
      <c r="TRQ17" s="63"/>
      <c r="TRR17" s="63"/>
      <c r="TRS17" s="63"/>
      <c r="TRT17" s="63"/>
      <c r="TRU17" s="63"/>
      <c r="TRV17" s="63"/>
      <c r="TRW17" s="63"/>
      <c r="TRX17" s="63"/>
      <c r="TRY17" s="63"/>
      <c r="TRZ17" s="63"/>
      <c r="TSA17" s="63"/>
      <c r="TSB17" s="63"/>
      <c r="TSC17" s="63"/>
      <c r="TSD17" s="63"/>
      <c r="TSE17" s="63"/>
      <c r="TSF17" s="63"/>
      <c r="TSG17" s="63"/>
      <c r="TSH17" s="63"/>
      <c r="TSI17" s="63"/>
      <c r="TSJ17" s="63"/>
      <c r="TSK17" s="63"/>
      <c r="TSL17" s="63"/>
      <c r="TSM17" s="63"/>
      <c r="TSN17" s="63"/>
      <c r="TSO17" s="63"/>
      <c r="TSP17" s="63"/>
      <c r="TSQ17" s="63"/>
      <c r="TSR17" s="63"/>
      <c r="TSS17" s="63"/>
      <c r="TST17" s="63"/>
      <c r="TSU17" s="63"/>
      <c r="TSV17" s="63"/>
      <c r="TSW17" s="63"/>
      <c r="TSX17" s="63"/>
      <c r="TSY17" s="63"/>
      <c r="TSZ17" s="63"/>
      <c r="TTA17" s="63"/>
      <c r="TTB17" s="63"/>
      <c r="TTC17" s="63"/>
      <c r="TTD17" s="63"/>
      <c r="TTE17" s="63"/>
      <c r="TTF17" s="63"/>
      <c r="TTG17" s="63"/>
      <c r="TTH17" s="63"/>
      <c r="TTI17" s="63"/>
      <c r="TTJ17" s="63"/>
      <c r="TTK17" s="63"/>
      <c r="TTL17" s="63"/>
      <c r="TTM17" s="63"/>
      <c r="TTN17" s="63"/>
      <c r="TTO17" s="63"/>
      <c r="TTP17" s="63"/>
      <c r="TTQ17" s="63"/>
      <c r="TTR17" s="63"/>
      <c r="TTS17" s="63"/>
      <c r="TTT17" s="63"/>
      <c r="TTU17" s="63"/>
      <c r="TTV17" s="63"/>
      <c r="TTW17" s="63"/>
      <c r="TTX17" s="63"/>
      <c r="TTY17" s="63"/>
      <c r="TTZ17" s="63"/>
      <c r="TUA17" s="63"/>
      <c r="TUB17" s="63"/>
      <c r="TUC17" s="63"/>
      <c r="TUD17" s="63"/>
      <c r="TUE17" s="63"/>
      <c r="TUF17" s="63"/>
      <c r="TUG17" s="63"/>
      <c r="TUH17" s="63"/>
      <c r="TUI17" s="63"/>
      <c r="TUJ17" s="63"/>
      <c r="TUK17" s="63"/>
      <c r="TUL17" s="63"/>
      <c r="TUM17" s="63"/>
      <c r="TUN17" s="63"/>
      <c r="TUO17" s="63"/>
      <c r="TUP17" s="63"/>
      <c r="TUQ17" s="63"/>
      <c r="TUR17" s="63"/>
      <c r="TUS17" s="63"/>
      <c r="TUT17" s="63"/>
      <c r="TUU17" s="63"/>
      <c r="TUV17" s="63"/>
      <c r="TUW17" s="63"/>
      <c r="TUX17" s="63"/>
      <c r="TUY17" s="63"/>
      <c r="TUZ17" s="63"/>
      <c r="TVA17" s="63"/>
      <c r="TVB17" s="63"/>
      <c r="TVC17" s="63"/>
      <c r="TVD17" s="63"/>
      <c r="TVE17" s="63"/>
      <c r="TVF17" s="63"/>
      <c r="TVG17" s="63"/>
      <c r="TVH17" s="63"/>
      <c r="TVI17" s="63"/>
      <c r="TVJ17" s="63"/>
      <c r="TVK17" s="63"/>
      <c r="TVL17" s="63"/>
      <c r="TVM17" s="63"/>
      <c r="TVN17" s="63"/>
      <c r="TVO17" s="63"/>
      <c r="TVP17" s="63"/>
      <c r="TVQ17" s="63"/>
      <c r="TVR17" s="63"/>
      <c r="TVS17" s="63"/>
      <c r="TVT17" s="63"/>
      <c r="TVU17" s="63"/>
      <c r="TVV17" s="63"/>
      <c r="TVW17" s="63"/>
      <c r="TVX17" s="63"/>
      <c r="TVY17" s="63"/>
      <c r="TVZ17" s="63"/>
      <c r="TWA17" s="63"/>
      <c r="TWB17" s="63"/>
      <c r="TWC17" s="63"/>
      <c r="TWD17" s="63"/>
      <c r="TWE17" s="63"/>
      <c r="TWF17" s="63"/>
      <c r="TWG17" s="63"/>
      <c r="TWH17" s="63"/>
      <c r="TWI17" s="63"/>
      <c r="TWJ17" s="63"/>
      <c r="TWK17" s="63"/>
      <c r="TWL17" s="63"/>
      <c r="TWM17" s="63"/>
      <c r="TWN17" s="63"/>
      <c r="TWO17" s="63"/>
      <c r="TWP17" s="63"/>
      <c r="TWQ17" s="63"/>
      <c r="TWR17" s="63"/>
      <c r="TWS17" s="63"/>
      <c r="TWT17" s="63"/>
      <c r="TWU17" s="63"/>
      <c r="TWV17" s="63"/>
      <c r="TWW17" s="63"/>
      <c r="TWX17" s="63"/>
      <c r="TWY17" s="63"/>
      <c r="TWZ17" s="63"/>
      <c r="TXA17" s="63"/>
      <c r="TXB17" s="63"/>
      <c r="TXC17" s="63"/>
      <c r="TXD17" s="63"/>
      <c r="TXE17" s="63"/>
      <c r="TXF17" s="63"/>
      <c r="TXG17" s="63"/>
      <c r="TXH17" s="63"/>
      <c r="TXI17" s="63"/>
      <c r="TXJ17" s="63"/>
      <c r="TXK17" s="63"/>
      <c r="TXL17" s="63"/>
      <c r="TXM17" s="63"/>
      <c r="TXN17" s="63"/>
      <c r="TXO17" s="63"/>
      <c r="TXP17" s="63"/>
      <c r="TXQ17" s="63"/>
      <c r="TXR17" s="63"/>
      <c r="TXS17" s="63"/>
      <c r="TXT17" s="63"/>
      <c r="TXU17" s="63"/>
      <c r="TXV17" s="63"/>
      <c r="TXW17" s="63"/>
      <c r="TXX17" s="63"/>
      <c r="TXY17" s="63"/>
      <c r="TXZ17" s="63"/>
      <c r="TYA17" s="63"/>
      <c r="TYB17" s="63"/>
      <c r="TYC17" s="63"/>
      <c r="TYD17" s="63"/>
      <c r="TYE17" s="63"/>
      <c r="TYF17" s="63"/>
      <c r="TYG17" s="63"/>
      <c r="TYH17" s="63"/>
      <c r="TYI17" s="63"/>
      <c r="TYJ17" s="63"/>
      <c r="TYK17" s="63"/>
      <c r="TYL17" s="63"/>
      <c r="TYM17" s="63"/>
      <c r="TYN17" s="63"/>
      <c r="TYO17" s="63"/>
      <c r="TYP17" s="63"/>
      <c r="TYQ17" s="63"/>
      <c r="TYR17" s="63"/>
      <c r="TYS17" s="63"/>
      <c r="TYT17" s="63"/>
      <c r="TYU17" s="63"/>
      <c r="TYV17" s="63"/>
      <c r="TYW17" s="63"/>
      <c r="TYX17" s="63"/>
      <c r="TYY17" s="63"/>
      <c r="TYZ17" s="63"/>
      <c r="TZA17" s="63"/>
      <c r="TZB17" s="63"/>
      <c r="TZC17" s="63"/>
      <c r="TZD17" s="63"/>
      <c r="TZE17" s="63"/>
      <c r="TZF17" s="63"/>
      <c r="TZG17" s="63"/>
      <c r="TZH17" s="63"/>
      <c r="TZI17" s="63"/>
      <c r="TZJ17" s="63"/>
      <c r="TZK17" s="63"/>
      <c r="TZL17" s="63"/>
      <c r="TZM17" s="63"/>
      <c r="TZN17" s="63"/>
      <c r="TZO17" s="63"/>
      <c r="TZP17" s="63"/>
      <c r="TZQ17" s="63"/>
      <c r="TZR17" s="63"/>
      <c r="TZS17" s="63"/>
      <c r="TZT17" s="63"/>
      <c r="TZU17" s="63"/>
      <c r="TZV17" s="63"/>
      <c r="TZW17" s="63"/>
      <c r="TZX17" s="63"/>
      <c r="TZY17" s="63"/>
      <c r="TZZ17" s="63"/>
      <c r="UAA17" s="63"/>
      <c r="UAB17" s="63"/>
      <c r="UAC17" s="63"/>
      <c r="UAD17" s="63"/>
      <c r="UAE17" s="63"/>
      <c r="UAF17" s="63"/>
      <c r="UAG17" s="63"/>
      <c r="UAH17" s="63"/>
      <c r="UAI17" s="63"/>
      <c r="UAJ17" s="63"/>
      <c r="UAK17" s="63"/>
      <c r="UAL17" s="63"/>
      <c r="UAM17" s="63"/>
      <c r="UAN17" s="63"/>
      <c r="UAO17" s="63"/>
      <c r="UAP17" s="63"/>
      <c r="UAQ17" s="63"/>
      <c r="UAR17" s="63"/>
      <c r="UAS17" s="63"/>
      <c r="UAT17" s="63"/>
      <c r="UAU17" s="63"/>
      <c r="UAV17" s="63"/>
      <c r="UAW17" s="63"/>
      <c r="UAX17" s="63"/>
      <c r="UAY17" s="63"/>
      <c r="UAZ17" s="63"/>
      <c r="UBA17" s="63"/>
      <c r="UBB17" s="63"/>
      <c r="UBC17" s="63"/>
      <c r="UBD17" s="63"/>
      <c r="UBE17" s="63"/>
      <c r="UBF17" s="63"/>
      <c r="UBG17" s="63"/>
      <c r="UBH17" s="63"/>
      <c r="UBI17" s="63"/>
      <c r="UBJ17" s="63"/>
      <c r="UBK17" s="63"/>
      <c r="UBL17" s="63"/>
      <c r="UBM17" s="63"/>
      <c r="UBN17" s="63"/>
      <c r="UBO17" s="63"/>
      <c r="UBP17" s="63"/>
      <c r="UBQ17" s="63"/>
      <c r="UBR17" s="63"/>
      <c r="UBS17" s="63"/>
      <c r="UBT17" s="63"/>
      <c r="UBU17" s="63"/>
      <c r="UBV17" s="63"/>
      <c r="UBW17" s="63"/>
      <c r="UBX17" s="63"/>
      <c r="UBY17" s="63"/>
      <c r="UBZ17" s="63"/>
      <c r="UCA17" s="63"/>
      <c r="UCB17" s="63"/>
      <c r="UCC17" s="63"/>
      <c r="UCD17" s="63"/>
      <c r="UCE17" s="63"/>
      <c r="UCF17" s="63"/>
      <c r="UCG17" s="63"/>
      <c r="UCH17" s="63"/>
      <c r="UCI17" s="63"/>
      <c r="UCJ17" s="63"/>
      <c r="UCK17" s="63"/>
      <c r="UCL17" s="63"/>
      <c r="UCM17" s="63"/>
      <c r="UCN17" s="63"/>
      <c r="UCO17" s="63"/>
      <c r="UCP17" s="63"/>
      <c r="UCQ17" s="63"/>
      <c r="UCR17" s="63"/>
      <c r="UCS17" s="63"/>
      <c r="UCT17" s="63"/>
      <c r="UCU17" s="63"/>
      <c r="UCV17" s="63"/>
      <c r="UCW17" s="63"/>
      <c r="UCX17" s="63"/>
      <c r="UCY17" s="63"/>
      <c r="UCZ17" s="63"/>
      <c r="UDA17" s="63"/>
      <c r="UDB17" s="63"/>
      <c r="UDC17" s="63"/>
      <c r="UDD17" s="63"/>
      <c r="UDE17" s="63"/>
      <c r="UDF17" s="63"/>
      <c r="UDG17" s="63"/>
      <c r="UDH17" s="63"/>
      <c r="UDI17" s="63"/>
      <c r="UDJ17" s="63"/>
      <c r="UDK17" s="63"/>
      <c r="UDL17" s="63"/>
      <c r="UDM17" s="63"/>
      <c r="UDN17" s="63"/>
      <c r="UDO17" s="63"/>
      <c r="UDP17" s="63"/>
      <c r="UDQ17" s="63"/>
      <c r="UDR17" s="63"/>
      <c r="UDS17" s="63"/>
      <c r="UDT17" s="63"/>
      <c r="UDU17" s="63"/>
      <c r="UDV17" s="63"/>
      <c r="UDW17" s="63"/>
      <c r="UDX17" s="63"/>
      <c r="UDY17" s="63"/>
      <c r="UDZ17" s="63"/>
      <c r="UEA17" s="63"/>
      <c r="UEB17" s="63"/>
      <c r="UEC17" s="63"/>
      <c r="UED17" s="63"/>
      <c r="UEE17" s="63"/>
      <c r="UEF17" s="63"/>
      <c r="UEG17" s="63"/>
      <c r="UEH17" s="63"/>
      <c r="UEI17" s="63"/>
      <c r="UEJ17" s="63"/>
      <c r="UEK17" s="63"/>
      <c r="UEL17" s="63"/>
      <c r="UEM17" s="63"/>
      <c r="UEN17" s="63"/>
      <c r="UEO17" s="63"/>
      <c r="UEP17" s="63"/>
      <c r="UEQ17" s="63"/>
      <c r="UER17" s="63"/>
      <c r="UES17" s="63"/>
      <c r="UET17" s="63"/>
      <c r="UEU17" s="63"/>
      <c r="UEV17" s="63"/>
      <c r="UEW17" s="63"/>
      <c r="UEX17" s="63"/>
      <c r="UEY17" s="63"/>
      <c r="UEZ17" s="63"/>
      <c r="UFA17" s="63"/>
      <c r="UFB17" s="63"/>
      <c r="UFC17" s="63"/>
      <c r="UFD17" s="63"/>
      <c r="UFE17" s="63"/>
      <c r="UFF17" s="63"/>
      <c r="UFG17" s="63"/>
      <c r="UFH17" s="63"/>
      <c r="UFI17" s="63"/>
      <c r="UFJ17" s="63"/>
      <c r="UFK17" s="63"/>
      <c r="UFL17" s="63"/>
      <c r="UFM17" s="63"/>
      <c r="UFN17" s="63"/>
      <c r="UFO17" s="63"/>
      <c r="UFP17" s="63"/>
      <c r="UFQ17" s="63"/>
      <c r="UFR17" s="63"/>
      <c r="UFS17" s="63"/>
      <c r="UFT17" s="63"/>
      <c r="UFU17" s="63"/>
      <c r="UFV17" s="63"/>
      <c r="UFW17" s="63"/>
      <c r="UFX17" s="63"/>
      <c r="UFY17" s="63"/>
      <c r="UFZ17" s="63"/>
      <c r="UGA17" s="63"/>
      <c r="UGB17" s="63"/>
      <c r="UGC17" s="63"/>
      <c r="UGD17" s="63"/>
      <c r="UGE17" s="63"/>
      <c r="UGF17" s="63"/>
      <c r="UGG17" s="63"/>
      <c r="UGH17" s="63"/>
      <c r="UGI17" s="63"/>
      <c r="UGJ17" s="63"/>
      <c r="UGK17" s="63"/>
      <c r="UGL17" s="63"/>
      <c r="UGM17" s="63"/>
      <c r="UGN17" s="63"/>
      <c r="UGO17" s="63"/>
      <c r="UGP17" s="63"/>
      <c r="UGQ17" s="63"/>
      <c r="UGR17" s="63"/>
      <c r="UGS17" s="63"/>
      <c r="UGT17" s="63"/>
      <c r="UGU17" s="63"/>
      <c r="UGV17" s="63"/>
      <c r="UGW17" s="63"/>
      <c r="UGX17" s="63"/>
      <c r="UGY17" s="63"/>
      <c r="UGZ17" s="63"/>
      <c r="UHA17" s="63"/>
      <c r="UHB17" s="63"/>
      <c r="UHC17" s="63"/>
      <c r="UHD17" s="63"/>
      <c r="UHE17" s="63"/>
      <c r="UHF17" s="63"/>
      <c r="UHG17" s="63"/>
      <c r="UHH17" s="63"/>
      <c r="UHI17" s="63"/>
      <c r="UHJ17" s="63"/>
      <c r="UHK17" s="63"/>
      <c r="UHL17" s="63"/>
      <c r="UHM17" s="63"/>
      <c r="UHN17" s="63"/>
      <c r="UHO17" s="63"/>
      <c r="UHP17" s="63"/>
      <c r="UHQ17" s="63"/>
      <c r="UHR17" s="63"/>
      <c r="UHS17" s="63"/>
      <c r="UHT17" s="63"/>
      <c r="UHU17" s="63"/>
      <c r="UHV17" s="63"/>
      <c r="UHW17" s="63"/>
      <c r="UHX17" s="63"/>
      <c r="UHY17" s="63"/>
      <c r="UHZ17" s="63"/>
      <c r="UIA17" s="63"/>
      <c r="UIB17" s="63"/>
      <c r="UIC17" s="63"/>
      <c r="UID17" s="63"/>
      <c r="UIE17" s="63"/>
      <c r="UIF17" s="63"/>
      <c r="UIG17" s="63"/>
      <c r="UIH17" s="63"/>
      <c r="UII17" s="63"/>
      <c r="UIJ17" s="63"/>
      <c r="UIK17" s="63"/>
      <c r="UIL17" s="63"/>
      <c r="UIM17" s="63"/>
      <c r="UIN17" s="63"/>
      <c r="UIO17" s="63"/>
      <c r="UIP17" s="63"/>
      <c r="UIQ17" s="63"/>
      <c r="UIR17" s="63"/>
      <c r="UIS17" s="63"/>
      <c r="UIT17" s="63"/>
      <c r="UIU17" s="63"/>
      <c r="UIV17" s="63"/>
      <c r="UIW17" s="63"/>
      <c r="UIX17" s="63"/>
      <c r="UIY17" s="63"/>
      <c r="UIZ17" s="63"/>
      <c r="UJA17" s="63"/>
      <c r="UJB17" s="63"/>
      <c r="UJC17" s="63"/>
      <c r="UJD17" s="63"/>
      <c r="UJE17" s="63"/>
      <c r="UJF17" s="63"/>
      <c r="UJG17" s="63"/>
      <c r="UJH17" s="63"/>
      <c r="UJI17" s="63"/>
      <c r="UJJ17" s="63"/>
      <c r="UJK17" s="63"/>
      <c r="UJL17" s="63"/>
      <c r="UJM17" s="63"/>
      <c r="UJN17" s="63"/>
      <c r="UJO17" s="63"/>
      <c r="UJP17" s="63"/>
      <c r="UJQ17" s="63"/>
      <c r="UJR17" s="63"/>
      <c r="UJS17" s="63"/>
      <c r="UJT17" s="63"/>
      <c r="UJU17" s="63"/>
      <c r="UJV17" s="63"/>
      <c r="UJW17" s="63"/>
      <c r="UJX17" s="63"/>
      <c r="UJY17" s="63"/>
      <c r="UJZ17" s="63"/>
      <c r="UKA17" s="63"/>
      <c r="UKB17" s="63"/>
      <c r="UKC17" s="63"/>
      <c r="UKD17" s="63"/>
      <c r="UKE17" s="63"/>
      <c r="UKF17" s="63"/>
      <c r="UKG17" s="63"/>
      <c r="UKH17" s="63"/>
      <c r="UKI17" s="63"/>
      <c r="UKJ17" s="63"/>
      <c r="UKK17" s="63"/>
      <c r="UKL17" s="63"/>
      <c r="UKM17" s="63"/>
      <c r="UKN17" s="63"/>
      <c r="UKO17" s="63"/>
      <c r="UKP17" s="63"/>
      <c r="UKQ17" s="63"/>
      <c r="UKR17" s="63"/>
      <c r="UKS17" s="63"/>
      <c r="UKT17" s="63"/>
      <c r="UKU17" s="63"/>
      <c r="UKV17" s="63"/>
      <c r="UKW17" s="63"/>
      <c r="UKX17" s="63"/>
      <c r="UKY17" s="63"/>
      <c r="UKZ17" s="63"/>
      <c r="ULA17" s="63"/>
      <c r="ULB17" s="63"/>
      <c r="ULC17" s="63"/>
      <c r="ULD17" s="63"/>
      <c r="ULE17" s="63"/>
      <c r="ULF17" s="63"/>
      <c r="ULG17" s="63"/>
      <c r="ULH17" s="63"/>
      <c r="ULI17" s="63"/>
      <c r="ULJ17" s="63"/>
      <c r="ULK17" s="63"/>
      <c r="ULL17" s="63"/>
      <c r="ULM17" s="63"/>
      <c r="ULN17" s="63"/>
      <c r="ULO17" s="63"/>
      <c r="ULP17" s="63"/>
      <c r="ULQ17" s="63"/>
      <c r="ULR17" s="63"/>
      <c r="ULS17" s="63"/>
      <c r="ULT17" s="63"/>
      <c r="ULU17" s="63"/>
      <c r="ULV17" s="63"/>
      <c r="ULW17" s="63"/>
      <c r="ULX17" s="63"/>
      <c r="ULY17" s="63"/>
      <c r="ULZ17" s="63"/>
      <c r="UMA17" s="63"/>
      <c r="UMB17" s="63"/>
      <c r="UMC17" s="63"/>
      <c r="UMD17" s="63"/>
      <c r="UME17" s="63"/>
      <c r="UMF17" s="63"/>
      <c r="UMG17" s="63"/>
      <c r="UMH17" s="63"/>
      <c r="UMI17" s="63"/>
      <c r="UMJ17" s="63"/>
      <c r="UMK17" s="63"/>
      <c r="UML17" s="63"/>
      <c r="UMM17" s="63"/>
      <c r="UMN17" s="63"/>
      <c r="UMO17" s="63"/>
      <c r="UMP17" s="63"/>
      <c r="UMQ17" s="63"/>
      <c r="UMR17" s="63"/>
      <c r="UMS17" s="63"/>
      <c r="UMT17" s="63"/>
      <c r="UMU17" s="63"/>
      <c r="UMV17" s="63"/>
      <c r="UMW17" s="63"/>
      <c r="UMX17" s="63"/>
      <c r="UMY17" s="63"/>
      <c r="UMZ17" s="63"/>
      <c r="UNA17" s="63"/>
      <c r="UNB17" s="63"/>
      <c r="UNC17" s="63"/>
      <c r="UND17" s="63"/>
      <c r="UNE17" s="63"/>
      <c r="UNF17" s="63"/>
      <c r="UNG17" s="63"/>
      <c r="UNH17" s="63"/>
      <c r="UNI17" s="63"/>
      <c r="UNJ17" s="63"/>
      <c r="UNK17" s="63"/>
      <c r="UNL17" s="63"/>
      <c r="UNM17" s="63"/>
      <c r="UNN17" s="63"/>
      <c r="UNO17" s="63"/>
      <c r="UNP17" s="63"/>
      <c r="UNQ17" s="63"/>
      <c r="UNR17" s="63"/>
      <c r="UNS17" s="63"/>
      <c r="UNT17" s="63"/>
      <c r="UNU17" s="63"/>
      <c r="UNV17" s="63"/>
      <c r="UNW17" s="63"/>
      <c r="UNX17" s="63"/>
      <c r="UNY17" s="63"/>
      <c r="UNZ17" s="63"/>
      <c r="UOA17" s="63"/>
      <c r="UOB17" s="63"/>
      <c r="UOC17" s="63"/>
      <c r="UOD17" s="63"/>
      <c r="UOE17" s="63"/>
      <c r="UOF17" s="63"/>
      <c r="UOG17" s="63"/>
      <c r="UOH17" s="63"/>
      <c r="UOI17" s="63"/>
      <c r="UOJ17" s="63"/>
      <c r="UOK17" s="63"/>
      <c r="UOL17" s="63"/>
      <c r="UOM17" s="63"/>
      <c r="UON17" s="63"/>
      <c r="UOO17" s="63"/>
      <c r="UOP17" s="63"/>
      <c r="UOQ17" s="63"/>
      <c r="UOR17" s="63"/>
      <c r="UOS17" s="63"/>
      <c r="UOT17" s="63"/>
      <c r="UOU17" s="63"/>
      <c r="UOV17" s="63"/>
      <c r="UOW17" s="63"/>
      <c r="UOX17" s="63"/>
      <c r="UOY17" s="63"/>
      <c r="UOZ17" s="63"/>
      <c r="UPA17" s="63"/>
      <c r="UPB17" s="63"/>
      <c r="UPC17" s="63"/>
      <c r="UPD17" s="63"/>
      <c r="UPE17" s="63"/>
      <c r="UPF17" s="63"/>
      <c r="UPG17" s="63"/>
      <c r="UPH17" s="63"/>
      <c r="UPI17" s="63"/>
      <c r="UPJ17" s="63"/>
      <c r="UPK17" s="63"/>
      <c r="UPL17" s="63"/>
      <c r="UPM17" s="63"/>
      <c r="UPN17" s="63"/>
      <c r="UPO17" s="63"/>
      <c r="UPP17" s="63"/>
      <c r="UPQ17" s="63"/>
      <c r="UPR17" s="63"/>
      <c r="UPS17" s="63"/>
      <c r="UPT17" s="63"/>
      <c r="UPU17" s="63"/>
      <c r="UPV17" s="63"/>
      <c r="UPW17" s="63"/>
      <c r="UPX17" s="63"/>
      <c r="UPY17" s="63"/>
      <c r="UPZ17" s="63"/>
      <c r="UQA17" s="63"/>
      <c r="UQB17" s="63"/>
      <c r="UQC17" s="63"/>
      <c r="UQD17" s="63"/>
      <c r="UQE17" s="63"/>
      <c r="UQF17" s="63"/>
      <c r="UQG17" s="63"/>
      <c r="UQH17" s="63"/>
      <c r="UQI17" s="63"/>
      <c r="UQJ17" s="63"/>
      <c r="UQK17" s="63"/>
      <c r="UQL17" s="63"/>
      <c r="UQM17" s="63"/>
      <c r="UQN17" s="63"/>
      <c r="UQO17" s="63"/>
      <c r="UQP17" s="63"/>
      <c r="UQQ17" s="63"/>
      <c r="UQR17" s="63"/>
      <c r="UQS17" s="63"/>
      <c r="UQT17" s="63"/>
      <c r="UQU17" s="63"/>
      <c r="UQV17" s="63"/>
      <c r="UQW17" s="63"/>
      <c r="UQX17" s="63"/>
      <c r="UQY17" s="63"/>
      <c r="UQZ17" s="63"/>
      <c r="URA17" s="63"/>
      <c r="URB17" s="63"/>
      <c r="URC17" s="63"/>
      <c r="URD17" s="63"/>
      <c r="URE17" s="63"/>
      <c r="URF17" s="63"/>
      <c r="URG17" s="63"/>
      <c r="URH17" s="63"/>
      <c r="URI17" s="63"/>
      <c r="URJ17" s="63"/>
      <c r="URK17" s="63"/>
      <c r="URL17" s="63"/>
      <c r="URM17" s="63"/>
      <c r="URN17" s="63"/>
      <c r="URO17" s="63"/>
      <c r="URP17" s="63"/>
      <c r="URQ17" s="63"/>
      <c r="URR17" s="63"/>
      <c r="URS17" s="63"/>
      <c r="URT17" s="63"/>
      <c r="URU17" s="63"/>
      <c r="URV17" s="63"/>
      <c r="URW17" s="63"/>
      <c r="URX17" s="63"/>
      <c r="URY17" s="63"/>
      <c r="URZ17" s="63"/>
      <c r="USA17" s="63"/>
      <c r="USB17" s="63"/>
      <c r="USC17" s="63"/>
      <c r="USD17" s="63"/>
      <c r="USE17" s="63"/>
      <c r="USF17" s="63"/>
      <c r="USG17" s="63"/>
      <c r="USH17" s="63"/>
      <c r="USI17" s="63"/>
      <c r="USJ17" s="63"/>
      <c r="USK17" s="63"/>
      <c r="USL17" s="63"/>
      <c r="USM17" s="63"/>
      <c r="USN17" s="63"/>
      <c r="USO17" s="63"/>
      <c r="USP17" s="63"/>
      <c r="USQ17" s="63"/>
      <c r="USR17" s="63"/>
      <c r="USS17" s="63"/>
      <c r="UST17" s="63"/>
      <c r="USU17" s="63"/>
      <c r="USV17" s="63"/>
      <c r="USW17" s="63"/>
      <c r="USX17" s="63"/>
      <c r="USY17" s="63"/>
      <c r="USZ17" s="63"/>
      <c r="UTA17" s="63"/>
      <c r="UTB17" s="63"/>
      <c r="UTC17" s="63"/>
      <c r="UTD17" s="63"/>
      <c r="UTE17" s="63"/>
      <c r="UTF17" s="63"/>
      <c r="UTG17" s="63"/>
      <c r="UTH17" s="63"/>
      <c r="UTI17" s="63"/>
      <c r="UTJ17" s="63"/>
      <c r="UTK17" s="63"/>
      <c r="UTL17" s="63"/>
      <c r="UTM17" s="63"/>
      <c r="UTN17" s="63"/>
      <c r="UTO17" s="63"/>
      <c r="UTP17" s="63"/>
      <c r="UTQ17" s="63"/>
      <c r="UTR17" s="63"/>
      <c r="UTS17" s="63"/>
      <c r="UTT17" s="63"/>
      <c r="UTU17" s="63"/>
      <c r="UTV17" s="63"/>
      <c r="UTW17" s="63"/>
      <c r="UTX17" s="63"/>
      <c r="UTY17" s="63"/>
      <c r="UTZ17" s="63"/>
      <c r="UUA17" s="63"/>
      <c r="UUB17" s="63"/>
      <c r="UUC17" s="63"/>
      <c r="UUD17" s="63"/>
      <c r="UUE17" s="63"/>
      <c r="UUF17" s="63"/>
      <c r="UUG17" s="63"/>
      <c r="UUH17" s="63"/>
      <c r="UUI17" s="63"/>
      <c r="UUJ17" s="63"/>
      <c r="UUK17" s="63"/>
      <c r="UUL17" s="63"/>
      <c r="UUM17" s="63"/>
      <c r="UUN17" s="63"/>
      <c r="UUO17" s="63"/>
      <c r="UUP17" s="63"/>
      <c r="UUQ17" s="63"/>
      <c r="UUR17" s="63"/>
      <c r="UUS17" s="63"/>
      <c r="UUT17" s="63"/>
      <c r="UUU17" s="63"/>
      <c r="UUV17" s="63"/>
      <c r="UUW17" s="63"/>
      <c r="UUX17" s="63"/>
      <c r="UUY17" s="63"/>
      <c r="UUZ17" s="63"/>
      <c r="UVA17" s="63"/>
      <c r="UVB17" s="63"/>
      <c r="UVC17" s="63"/>
      <c r="UVD17" s="63"/>
      <c r="UVE17" s="63"/>
      <c r="UVF17" s="63"/>
      <c r="UVG17" s="63"/>
      <c r="UVH17" s="63"/>
      <c r="UVI17" s="63"/>
      <c r="UVJ17" s="63"/>
      <c r="UVK17" s="63"/>
      <c r="UVL17" s="63"/>
      <c r="UVM17" s="63"/>
      <c r="UVN17" s="63"/>
      <c r="UVO17" s="63"/>
      <c r="UVP17" s="63"/>
      <c r="UVQ17" s="63"/>
      <c r="UVR17" s="63"/>
      <c r="UVS17" s="63"/>
      <c r="UVT17" s="63"/>
      <c r="UVU17" s="63"/>
      <c r="UVV17" s="63"/>
      <c r="UVW17" s="63"/>
      <c r="UVX17" s="63"/>
      <c r="UVY17" s="63"/>
      <c r="UVZ17" s="63"/>
      <c r="UWA17" s="63"/>
      <c r="UWB17" s="63"/>
      <c r="UWC17" s="63"/>
      <c r="UWD17" s="63"/>
      <c r="UWE17" s="63"/>
      <c r="UWF17" s="63"/>
      <c r="UWG17" s="63"/>
      <c r="UWH17" s="63"/>
      <c r="UWI17" s="63"/>
      <c r="UWJ17" s="63"/>
      <c r="UWK17" s="63"/>
      <c r="UWL17" s="63"/>
      <c r="UWM17" s="63"/>
      <c r="UWN17" s="63"/>
      <c r="UWO17" s="63"/>
      <c r="UWP17" s="63"/>
      <c r="UWQ17" s="63"/>
      <c r="UWR17" s="63"/>
      <c r="UWS17" s="63"/>
      <c r="UWT17" s="63"/>
      <c r="UWU17" s="63"/>
      <c r="UWV17" s="63"/>
      <c r="UWW17" s="63"/>
      <c r="UWX17" s="63"/>
      <c r="UWY17" s="63"/>
      <c r="UWZ17" s="63"/>
      <c r="UXA17" s="63"/>
      <c r="UXB17" s="63"/>
      <c r="UXC17" s="63"/>
      <c r="UXD17" s="63"/>
      <c r="UXE17" s="63"/>
      <c r="UXF17" s="63"/>
      <c r="UXG17" s="63"/>
      <c r="UXH17" s="63"/>
      <c r="UXI17" s="63"/>
      <c r="UXJ17" s="63"/>
      <c r="UXK17" s="63"/>
      <c r="UXL17" s="63"/>
      <c r="UXM17" s="63"/>
      <c r="UXN17" s="63"/>
      <c r="UXO17" s="63"/>
      <c r="UXP17" s="63"/>
      <c r="UXQ17" s="63"/>
      <c r="UXR17" s="63"/>
      <c r="UXS17" s="63"/>
      <c r="UXT17" s="63"/>
      <c r="UXU17" s="63"/>
      <c r="UXV17" s="63"/>
      <c r="UXW17" s="63"/>
      <c r="UXX17" s="63"/>
      <c r="UXY17" s="63"/>
      <c r="UXZ17" s="63"/>
      <c r="UYA17" s="63"/>
      <c r="UYB17" s="63"/>
      <c r="UYC17" s="63"/>
      <c r="UYD17" s="63"/>
      <c r="UYE17" s="63"/>
      <c r="UYF17" s="63"/>
      <c r="UYG17" s="63"/>
      <c r="UYH17" s="63"/>
      <c r="UYI17" s="63"/>
      <c r="UYJ17" s="63"/>
      <c r="UYK17" s="63"/>
      <c r="UYL17" s="63"/>
      <c r="UYM17" s="63"/>
      <c r="UYN17" s="63"/>
      <c r="UYO17" s="63"/>
      <c r="UYP17" s="63"/>
      <c r="UYQ17" s="63"/>
      <c r="UYR17" s="63"/>
      <c r="UYS17" s="63"/>
      <c r="UYT17" s="63"/>
      <c r="UYU17" s="63"/>
      <c r="UYV17" s="63"/>
      <c r="UYW17" s="63"/>
      <c r="UYX17" s="63"/>
      <c r="UYY17" s="63"/>
      <c r="UYZ17" s="63"/>
      <c r="UZA17" s="63"/>
      <c r="UZB17" s="63"/>
      <c r="UZC17" s="63"/>
      <c r="UZD17" s="63"/>
      <c r="UZE17" s="63"/>
      <c r="UZF17" s="63"/>
      <c r="UZG17" s="63"/>
      <c r="UZH17" s="63"/>
      <c r="UZI17" s="63"/>
      <c r="UZJ17" s="63"/>
      <c r="UZK17" s="63"/>
      <c r="UZL17" s="63"/>
      <c r="UZM17" s="63"/>
      <c r="UZN17" s="63"/>
      <c r="UZO17" s="63"/>
      <c r="UZP17" s="63"/>
      <c r="UZQ17" s="63"/>
      <c r="UZR17" s="63"/>
      <c r="UZS17" s="63"/>
      <c r="UZT17" s="63"/>
      <c r="UZU17" s="63"/>
      <c r="UZV17" s="63"/>
      <c r="UZW17" s="63"/>
      <c r="UZX17" s="63"/>
      <c r="UZY17" s="63"/>
      <c r="UZZ17" s="63"/>
      <c r="VAA17" s="63"/>
      <c r="VAB17" s="63"/>
      <c r="VAC17" s="63"/>
      <c r="VAD17" s="63"/>
      <c r="VAE17" s="63"/>
      <c r="VAF17" s="63"/>
      <c r="VAG17" s="63"/>
      <c r="VAH17" s="63"/>
      <c r="VAI17" s="63"/>
      <c r="VAJ17" s="63"/>
      <c r="VAK17" s="63"/>
      <c r="VAL17" s="63"/>
      <c r="VAM17" s="63"/>
      <c r="VAN17" s="63"/>
      <c r="VAO17" s="63"/>
      <c r="VAP17" s="63"/>
      <c r="VAQ17" s="63"/>
      <c r="VAR17" s="63"/>
      <c r="VAS17" s="63"/>
      <c r="VAT17" s="63"/>
      <c r="VAU17" s="63"/>
      <c r="VAV17" s="63"/>
      <c r="VAW17" s="63"/>
      <c r="VAX17" s="63"/>
      <c r="VAY17" s="63"/>
      <c r="VAZ17" s="63"/>
      <c r="VBA17" s="63"/>
      <c r="VBB17" s="63"/>
      <c r="VBC17" s="63"/>
      <c r="VBD17" s="63"/>
      <c r="VBE17" s="63"/>
      <c r="VBF17" s="63"/>
      <c r="VBG17" s="63"/>
      <c r="VBH17" s="63"/>
      <c r="VBI17" s="63"/>
      <c r="VBJ17" s="63"/>
      <c r="VBK17" s="63"/>
      <c r="VBL17" s="63"/>
      <c r="VBM17" s="63"/>
      <c r="VBN17" s="63"/>
      <c r="VBO17" s="63"/>
      <c r="VBP17" s="63"/>
      <c r="VBQ17" s="63"/>
      <c r="VBR17" s="63"/>
      <c r="VBS17" s="63"/>
      <c r="VBT17" s="63"/>
      <c r="VBU17" s="63"/>
      <c r="VBV17" s="63"/>
      <c r="VBW17" s="63"/>
      <c r="VBX17" s="63"/>
      <c r="VBY17" s="63"/>
      <c r="VBZ17" s="63"/>
      <c r="VCA17" s="63"/>
      <c r="VCB17" s="63"/>
      <c r="VCC17" s="63"/>
      <c r="VCD17" s="63"/>
      <c r="VCE17" s="63"/>
      <c r="VCF17" s="63"/>
      <c r="VCG17" s="63"/>
      <c r="VCH17" s="63"/>
      <c r="VCI17" s="63"/>
      <c r="VCJ17" s="63"/>
      <c r="VCK17" s="63"/>
      <c r="VCL17" s="63"/>
      <c r="VCM17" s="63"/>
      <c r="VCN17" s="63"/>
      <c r="VCO17" s="63"/>
      <c r="VCP17" s="63"/>
      <c r="VCQ17" s="63"/>
      <c r="VCR17" s="63"/>
      <c r="VCS17" s="63"/>
      <c r="VCT17" s="63"/>
      <c r="VCU17" s="63"/>
      <c r="VCV17" s="63"/>
      <c r="VCW17" s="63"/>
      <c r="VCX17" s="63"/>
      <c r="VCY17" s="63"/>
      <c r="VCZ17" s="63"/>
      <c r="VDA17" s="63"/>
      <c r="VDB17" s="63"/>
      <c r="VDC17" s="63"/>
      <c r="VDD17" s="63"/>
      <c r="VDE17" s="63"/>
      <c r="VDF17" s="63"/>
      <c r="VDG17" s="63"/>
      <c r="VDH17" s="63"/>
      <c r="VDI17" s="63"/>
      <c r="VDJ17" s="63"/>
      <c r="VDK17" s="63"/>
      <c r="VDL17" s="63"/>
      <c r="VDM17" s="63"/>
      <c r="VDN17" s="63"/>
      <c r="VDO17" s="63"/>
      <c r="VDP17" s="63"/>
      <c r="VDQ17" s="63"/>
      <c r="VDR17" s="63"/>
      <c r="VDS17" s="63"/>
      <c r="VDT17" s="63"/>
      <c r="VDU17" s="63"/>
      <c r="VDV17" s="63"/>
      <c r="VDW17" s="63"/>
      <c r="VDX17" s="63"/>
      <c r="VDY17" s="63"/>
      <c r="VDZ17" s="63"/>
      <c r="VEA17" s="63"/>
      <c r="VEB17" s="63"/>
      <c r="VEC17" s="63"/>
      <c r="VED17" s="63"/>
      <c r="VEE17" s="63"/>
      <c r="VEF17" s="63"/>
      <c r="VEG17" s="63"/>
      <c r="VEH17" s="63"/>
      <c r="VEI17" s="63"/>
      <c r="VEJ17" s="63"/>
      <c r="VEK17" s="63"/>
      <c r="VEL17" s="63"/>
      <c r="VEM17" s="63"/>
      <c r="VEN17" s="63"/>
      <c r="VEO17" s="63"/>
      <c r="VEP17" s="63"/>
      <c r="VEQ17" s="63"/>
      <c r="VER17" s="63"/>
      <c r="VES17" s="63"/>
      <c r="VET17" s="63"/>
      <c r="VEU17" s="63"/>
      <c r="VEV17" s="63"/>
      <c r="VEW17" s="63"/>
      <c r="VEX17" s="63"/>
      <c r="VEY17" s="63"/>
      <c r="VEZ17" s="63"/>
      <c r="VFA17" s="63"/>
      <c r="VFB17" s="63"/>
      <c r="VFC17" s="63"/>
      <c r="VFD17" s="63"/>
      <c r="VFE17" s="63"/>
      <c r="VFF17" s="63"/>
      <c r="VFG17" s="63"/>
      <c r="VFH17" s="63"/>
      <c r="VFI17" s="63"/>
      <c r="VFJ17" s="63"/>
      <c r="VFK17" s="63"/>
      <c r="VFL17" s="63"/>
      <c r="VFM17" s="63"/>
      <c r="VFN17" s="63"/>
      <c r="VFO17" s="63"/>
      <c r="VFP17" s="63"/>
      <c r="VFQ17" s="63"/>
      <c r="VFR17" s="63"/>
      <c r="VFS17" s="63"/>
      <c r="VFT17" s="63"/>
      <c r="VFU17" s="63"/>
      <c r="VFV17" s="63"/>
      <c r="VFW17" s="63"/>
      <c r="VFX17" s="63"/>
      <c r="VFY17" s="63"/>
      <c r="VFZ17" s="63"/>
      <c r="VGA17" s="63"/>
      <c r="VGB17" s="63"/>
      <c r="VGC17" s="63"/>
      <c r="VGD17" s="63"/>
      <c r="VGE17" s="63"/>
      <c r="VGF17" s="63"/>
      <c r="VGG17" s="63"/>
      <c r="VGH17" s="63"/>
      <c r="VGI17" s="63"/>
      <c r="VGJ17" s="63"/>
      <c r="VGK17" s="63"/>
      <c r="VGL17" s="63"/>
      <c r="VGM17" s="63"/>
      <c r="VGN17" s="63"/>
      <c r="VGO17" s="63"/>
      <c r="VGP17" s="63"/>
      <c r="VGQ17" s="63"/>
      <c r="VGR17" s="63"/>
      <c r="VGS17" s="63"/>
      <c r="VGT17" s="63"/>
      <c r="VGU17" s="63"/>
      <c r="VGV17" s="63"/>
      <c r="VGW17" s="63"/>
      <c r="VGX17" s="63"/>
      <c r="VGY17" s="63"/>
      <c r="VGZ17" s="63"/>
      <c r="VHA17" s="63"/>
      <c r="VHB17" s="63"/>
      <c r="VHC17" s="63"/>
      <c r="VHD17" s="63"/>
      <c r="VHE17" s="63"/>
      <c r="VHF17" s="63"/>
      <c r="VHG17" s="63"/>
      <c r="VHH17" s="63"/>
      <c r="VHI17" s="63"/>
      <c r="VHJ17" s="63"/>
      <c r="VHK17" s="63"/>
      <c r="VHL17" s="63"/>
      <c r="VHM17" s="63"/>
      <c r="VHN17" s="63"/>
      <c r="VHO17" s="63"/>
      <c r="VHP17" s="63"/>
      <c r="VHQ17" s="63"/>
      <c r="VHR17" s="63"/>
      <c r="VHS17" s="63"/>
      <c r="VHT17" s="63"/>
      <c r="VHU17" s="63"/>
      <c r="VHV17" s="63"/>
      <c r="VHW17" s="63"/>
      <c r="VHX17" s="63"/>
      <c r="VHY17" s="63"/>
      <c r="VHZ17" s="63"/>
      <c r="VIA17" s="63"/>
      <c r="VIB17" s="63"/>
      <c r="VIC17" s="63"/>
      <c r="VID17" s="63"/>
      <c r="VIE17" s="63"/>
      <c r="VIF17" s="63"/>
      <c r="VIG17" s="63"/>
      <c r="VIH17" s="63"/>
      <c r="VII17" s="63"/>
      <c r="VIJ17" s="63"/>
      <c r="VIK17" s="63"/>
      <c r="VIL17" s="63"/>
      <c r="VIM17" s="63"/>
      <c r="VIN17" s="63"/>
      <c r="VIO17" s="63"/>
      <c r="VIP17" s="63"/>
      <c r="VIQ17" s="63"/>
      <c r="VIR17" s="63"/>
      <c r="VIS17" s="63"/>
      <c r="VIT17" s="63"/>
      <c r="VIU17" s="63"/>
      <c r="VIV17" s="63"/>
      <c r="VIW17" s="63"/>
      <c r="VIX17" s="63"/>
      <c r="VIY17" s="63"/>
      <c r="VIZ17" s="63"/>
      <c r="VJA17" s="63"/>
      <c r="VJB17" s="63"/>
      <c r="VJC17" s="63"/>
      <c r="VJD17" s="63"/>
      <c r="VJE17" s="63"/>
      <c r="VJF17" s="63"/>
      <c r="VJG17" s="63"/>
      <c r="VJH17" s="63"/>
      <c r="VJI17" s="63"/>
      <c r="VJJ17" s="63"/>
      <c r="VJK17" s="63"/>
      <c r="VJL17" s="63"/>
      <c r="VJM17" s="63"/>
      <c r="VJN17" s="63"/>
      <c r="VJO17" s="63"/>
      <c r="VJP17" s="63"/>
      <c r="VJQ17" s="63"/>
      <c r="VJR17" s="63"/>
      <c r="VJS17" s="63"/>
      <c r="VJT17" s="63"/>
      <c r="VJU17" s="63"/>
      <c r="VJV17" s="63"/>
      <c r="VJW17" s="63"/>
      <c r="VJX17" s="63"/>
      <c r="VJY17" s="63"/>
      <c r="VJZ17" s="63"/>
      <c r="VKA17" s="63"/>
      <c r="VKB17" s="63"/>
      <c r="VKC17" s="63"/>
      <c r="VKD17" s="63"/>
      <c r="VKE17" s="63"/>
      <c r="VKF17" s="63"/>
      <c r="VKG17" s="63"/>
      <c r="VKH17" s="63"/>
      <c r="VKI17" s="63"/>
      <c r="VKJ17" s="63"/>
      <c r="VKK17" s="63"/>
      <c r="VKL17" s="63"/>
      <c r="VKM17" s="63"/>
      <c r="VKN17" s="63"/>
      <c r="VKO17" s="63"/>
      <c r="VKP17" s="63"/>
      <c r="VKQ17" s="63"/>
      <c r="VKR17" s="63"/>
      <c r="VKS17" s="63"/>
      <c r="VKT17" s="63"/>
      <c r="VKU17" s="63"/>
      <c r="VKV17" s="63"/>
      <c r="VKW17" s="63"/>
      <c r="VKX17" s="63"/>
      <c r="VKY17" s="63"/>
      <c r="VKZ17" s="63"/>
      <c r="VLA17" s="63"/>
      <c r="VLB17" s="63"/>
      <c r="VLC17" s="63"/>
      <c r="VLD17" s="63"/>
      <c r="VLE17" s="63"/>
      <c r="VLF17" s="63"/>
      <c r="VLG17" s="63"/>
      <c r="VLH17" s="63"/>
      <c r="VLI17" s="63"/>
      <c r="VLJ17" s="63"/>
      <c r="VLK17" s="63"/>
      <c r="VLL17" s="63"/>
      <c r="VLM17" s="63"/>
      <c r="VLN17" s="63"/>
      <c r="VLO17" s="63"/>
      <c r="VLP17" s="63"/>
      <c r="VLQ17" s="63"/>
      <c r="VLR17" s="63"/>
      <c r="VLS17" s="63"/>
      <c r="VLT17" s="63"/>
      <c r="VLU17" s="63"/>
      <c r="VLV17" s="63"/>
      <c r="VLW17" s="63"/>
      <c r="VLX17" s="63"/>
      <c r="VLY17" s="63"/>
      <c r="VLZ17" s="63"/>
      <c r="VMA17" s="63"/>
      <c r="VMB17" s="63"/>
      <c r="VMC17" s="63"/>
      <c r="VMD17" s="63"/>
      <c r="VME17" s="63"/>
      <c r="VMF17" s="63"/>
      <c r="VMG17" s="63"/>
      <c r="VMH17" s="63"/>
      <c r="VMI17" s="63"/>
      <c r="VMJ17" s="63"/>
      <c r="VMK17" s="63"/>
      <c r="VML17" s="63"/>
      <c r="VMM17" s="63"/>
      <c r="VMN17" s="63"/>
      <c r="VMO17" s="63"/>
      <c r="VMP17" s="63"/>
      <c r="VMQ17" s="63"/>
      <c r="VMR17" s="63"/>
      <c r="VMS17" s="63"/>
      <c r="VMT17" s="63"/>
      <c r="VMU17" s="63"/>
      <c r="VMV17" s="63"/>
      <c r="VMW17" s="63"/>
      <c r="VMX17" s="63"/>
      <c r="VMY17" s="63"/>
      <c r="VMZ17" s="63"/>
      <c r="VNA17" s="63"/>
      <c r="VNB17" s="63"/>
      <c r="VNC17" s="63"/>
      <c r="VND17" s="63"/>
      <c r="VNE17" s="63"/>
      <c r="VNF17" s="63"/>
      <c r="VNG17" s="63"/>
      <c r="VNH17" s="63"/>
      <c r="VNI17" s="63"/>
      <c r="VNJ17" s="63"/>
      <c r="VNK17" s="63"/>
      <c r="VNL17" s="63"/>
      <c r="VNM17" s="63"/>
      <c r="VNN17" s="63"/>
      <c r="VNO17" s="63"/>
      <c r="VNP17" s="63"/>
      <c r="VNQ17" s="63"/>
      <c r="VNR17" s="63"/>
      <c r="VNS17" s="63"/>
      <c r="VNT17" s="63"/>
      <c r="VNU17" s="63"/>
      <c r="VNV17" s="63"/>
      <c r="VNW17" s="63"/>
      <c r="VNX17" s="63"/>
      <c r="VNY17" s="63"/>
      <c r="VNZ17" s="63"/>
      <c r="VOA17" s="63"/>
      <c r="VOB17" s="63"/>
      <c r="VOC17" s="63"/>
      <c r="VOD17" s="63"/>
      <c r="VOE17" s="63"/>
      <c r="VOF17" s="63"/>
      <c r="VOG17" s="63"/>
      <c r="VOH17" s="63"/>
      <c r="VOI17" s="63"/>
      <c r="VOJ17" s="63"/>
      <c r="VOK17" s="63"/>
      <c r="VOL17" s="63"/>
      <c r="VOM17" s="63"/>
      <c r="VON17" s="63"/>
      <c r="VOO17" s="63"/>
      <c r="VOP17" s="63"/>
      <c r="VOQ17" s="63"/>
      <c r="VOR17" s="63"/>
      <c r="VOS17" s="63"/>
      <c r="VOT17" s="63"/>
      <c r="VOU17" s="63"/>
      <c r="VOV17" s="63"/>
      <c r="VOW17" s="63"/>
      <c r="VOX17" s="63"/>
      <c r="VOY17" s="63"/>
      <c r="VOZ17" s="63"/>
      <c r="VPA17" s="63"/>
      <c r="VPB17" s="63"/>
      <c r="VPC17" s="63"/>
      <c r="VPD17" s="63"/>
      <c r="VPE17" s="63"/>
      <c r="VPF17" s="63"/>
      <c r="VPG17" s="63"/>
      <c r="VPH17" s="63"/>
      <c r="VPI17" s="63"/>
      <c r="VPJ17" s="63"/>
      <c r="VPK17" s="63"/>
      <c r="VPL17" s="63"/>
      <c r="VPM17" s="63"/>
      <c r="VPN17" s="63"/>
      <c r="VPO17" s="63"/>
      <c r="VPP17" s="63"/>
      <c r="VPQ17" s="63"/>
      <c r="VPR17" s="63"/>
      <c r="VPS17" s="63"/>
      <c r="VPT17" s="63"/>
      <c r="VPU17" s="63"/>
      <c r="VPV17" s="63"/>
      <c r="VPW17" s="63"/>
      <c r="VPX17" s="63"/>
      <c r="VPY17" s="63"/>
      <c r="VPZ17" s="63"/>
      <c r="VQA17" s="63"/>
      <c r="VQB17" s="63"/>
      <c r="VQC17" s="63"/>
      <c r="VQD17" s="63"/>
      <c r="VQE17" s="63"/>
      <c r="VQF17" s="63"/>
      <c r="VQG17" s="63"/>
      <c r="VQH17" s="63"/>
      <c r="VQI17" s="63"/>
      <c r="VQJ17" s="63"/>
      <c r="VQK17" s="63"/>
      <c r="VQL17" s="63"/>
      <c r="VQM17" s="63"/>
      <c r="VQN17" s="63"/>
      <c r="VQO17" s="63"/>
      <c r="VQP17" s="63"/>
      <c r="VQQ17" s="63"/>
      <c r="VQR17" s="63"/>
      <c r="VQS17" s="63"/>
      <c r="VQT17" s="63"/>
      <c r="VQU17" s="63"/>
      <c r="VQV17" s="63"/>
      <c r="VQW17" s="63"/>
      <c r="VQX17" s="63"/>
      <c r="VQY17" s="63"/>
      <c r="VQZ17" s="63"/>
      <c r="VRA17" s="63"/>
      <c r="VRB17" s="63"/>
      <c r="VRC17" s="63"/>
      <c r="VRD17" s="63"/>
      <c r="VRE17" s="63"/>
      <c r="VRF17" s="63"/>
      <c r="VRG17" s="63"/>
      <c r="VRH17" s="63"/>
      <c r="VRI17" s="63"/>
      <c r="VRJ17" s="63"/>
      <c r="VRK17" s="63"/>
      <c r="VRL17" s="63"/>
      <c r="VRM17" s="63"/>
      <c r="VRN17" s="63"/>
      <c r="VRO17" s="63"/>
      <c r="VRP17" s="63"/>
      <c r="VRQ17" s="63"/>
      <c r="VRR17" s="63"/>
      <c r="VRS17" s="63"/>
      <c r="VRT17" s="63"/>
      <c r="VRU17" s="63"/>
      <c r="VRV17" s="63"/>
      <c r="VRW17" s="63"/>
      <c r="VRX17" s="63"/>
      <c r="VRY17" s="63"/>
      <c r="VRZ17" s="63"/>
      <c r="VSA17" s="63"/>
      <c r="VSB17" s="63"/>
      <c r="VSC17" s="63"/>
      <c r="VSD17" s="63"/>
      <c r="VSE17" s="63"/>
      <c r="VSF17" s="63"/>
      <c r="VSG17" s="63"/>
      <c r="VSH17" s="63"/>
      <c r="VSI17" s="63"/>
      <c r="VSJ17" s="63"/>
      <c r="VSK17" s="63"/>
      <c r="VSL17" s="63"/>
      <c r="VSM17" s="63"/>
      <c r="VSN17" s="63"/>
      <c r="VSO17" s="63"/>
      <c r="VSP17" s="63"/>
      <c r="VSQ17" s="63"/>
      <c r="VSR17" s="63"/>
      <c r="VSS17" s="63"/>
      <c r="VST17" s="63"/>
      <c r="VSU17" s="63"/>
      <c r="VSV17" s="63"/>
      <c r="VSW17" s="63"/>
      <c r="VSX17" s="63"/>
      <c r="VSY17" s="63"/>
      <c r="VSZ17" s="63"/>
      <c r="VTA17" s="63"/>
      <c r="VTB17" s="63"/>
      <c r="VTC17" s="63"/>
      <c r="VTD17" s="63"/>
      <c r="VTE17" s="63"/>
      <c r="VTF17" s="63"/>
      <c r="VTG17" s="63"/>
      <c r="VTH17" s="63"/>
      <c r="VTI17" s="63"/>
      <c r="VTJ17" s="63"/>
      <c r="VTK17" s="63"/>
      <c r="VTL17" s="63"/>
      <c r="VTM17" s="63"/>
      <c r="VTN17" s="63"/>
      <c r="VTO17" s="63"/>
      <c r="VTP17" s="63"/>
      <c r="VTQ17" s="63"/>
      <c r="VTR17" s="63"/>
      <c r="VTS17" s="63"/>
      <c r="VTT17" s="63"/>
      <c r="VTU17" s="63"/>
      <c r="VTV17" s="63"/>
      <c r="VTW17" s="63"/>
      <c r="VTX17" s="63"/>
      <c r="VTY17" s="63"/>
      <c r="VTZ17" s="63"/>
      <c r="VUA17" s="63"/>
      <c r="VUB17" s="63"/>
      <c r="VUC17" s="63"/>
      <c r="VUD17" s="63"/>
      <c r="VUE17" s="63"/>
      <c r="VUF17" s="63"/>
      <c r="VUG17" s="63"/>
      <c r="VUH17" s="63"/>
      <c r="VUI17" s="63"/>
      <c r="VUJ17" s="63"/>
      <c r="VUK17" s="63"/>
      <c r="VUL17" s="63"/>
      <c r="VUM17" s="63"/>
      <c r="VUN17" s="63"/>
      <c r="VUO17" s="63"/>
      <c r="VUP17" s="63"/>
      <c r="VUQ17" s="63"/>
      <c r="VUR17" s="63"/>
      <c r="VUS17" s="63"/>
      <c r="VUT17" s="63"/>
      <c r="VUU17" s="63"/>
      <c r="VUV17" s="63"/>
      <c r="VUW17" s="63"/>
      <c r="VUX17" s="63"/>
      <c r="VUY17" s="63"/>
      <c r="VUZ17" s="63"/>
      <c r="VVA17" s="63"/>
      <c r="VVB17" s="63"/>
      <c r="VVC17" s="63"/>
      <c r="VVD17" s="63"/>
      <c r="VVE17" s="63"/>
      <c r="VVF17" s="63"/>
      <c r="VVG17" s="63"/>
      <c r="VVH17" s="63"/>
      <c r="VVI17" s="63"/>
      <c r="VVJ17" s="63"/>
      <c r="VVK17" s="63"/>
      <c r="VVL17" s="63"/>
      <c r="VVM17" s="63"/>
      <c r="VVN17" s="63"/>
      <c r="VVO17" s="63"/>
      <c r="VVP17" s="63"/>
      <c r="VVQ17" s="63"/>
      <c r="VVR17" s="63"/>
      <c r="VVS17" s="63"/>
      <c r="VVT17" s="63"/>
      <c r="VVU17" s="63"/>
      <c r="VVV17" s="63"/>
      <c r="VVW17" s="63"/>
      <c r="VVX17" s="63"/>
      <c r="VVY17" s="63"/>
      <c r="VVZ17" s="63"/>
      <c r="VWA17" s="63"/>
      <c r="VWB17" s="63"/>
      <c r="VWC17" s="63"/>
      <c r="VWD17" s="63"/>
      <c r="VWE17" s="63"/>
      <c r="VWF17" s="63"/>
      <c r="VWG17" s="63"/>
      <c r="VWH17" s="63"/>
      <c r="VWI17" s="63"/>
      <c r="VWJ17" s="63"/>
      <c r="VWK17" s="63"/>
      <c r="VWL17" s="63"/>
      <c r="VWM17" s="63"/>
      <c r="VWN17" s="63"/>
      <c r="VWO17" s="63"/>
      <c r="VWP17" s="63"/>
      <c r="VWQ17" s="63"/>
      <c r="VWR17" s="63"/>
      <c r="VWS17" s="63"/>
      <c r="VWT17" s="63"/>
      <c r="VWU17" s="63"/>
      <c r="VWV17" s="63"/>
      <c r="VWW17" s="63"/>
      <c r="VWX17" s="63"/>
      <c r="VWY17" s="63"/>
      <c r="VWZ17" s="63"/>
      <c r="VXA17" s="63"/>
      <c r="VXB17" s="63"/>
      <c r="VXC17" s="63"/>
      <c r="VXD17" s="63"/>
      <c r="VXE17" s="63"/>
      <c r="VXF17" s="63"/>
      <c r="VXG17" s="63"/>
      <c r="VXH17" s="63"/>
      <c r="VXI17" s="63"/>
      <c r="VXJ17" s="63"/>
      <c r="VXK17" s="63"/>
      <c r="VXL17" s="63"/>
      <c r="VXM17" s="63"/>
      <c r="VXN17" s="63"/>
      <c r="VXO17" s="63"/>
      <c r="VXP17" s="63"/>
      <c r="VXQ17" s="63"/>
      <c r="VXR17" s="63"/>
      <c r="VXS17" s="63"/>
      <c r="VXT17" s="63"/>
      <c r="VXU17" s="63"/>
      <c r="VXV17" s="63"/>
      <c r="VXW17" s="63"/>
      <c r="VXX17" s="63"/>
      <c r="VXY17" s="63"/>
      <c r="VXZ17" s="63"/>
      <c r="VYA17" s="63"/>
      <c r="VYB17" s="63"/>
      <c r="VYC17" s="63"/>
      <c r="VYD17" s="63"/>
      <c r="VYE17" s="63"/>
      <c r="VYF17" s="63"/>
      <c r="VYG17" s="63"/>
      <c r="VYH17" s="63"/>
      <c r="VYI17" s="63"/>
      <c r="VYJ17" s="63"/>
      <c r="VYK17" s="63"/>
      <c r="VYL17" s="63"/>
      <c r="VYM17" s="63"/>
      <c r="VYN17" s="63"/>
      <c r="VYO17" s="63"/>
      <c r="VYP17" s="63"/>
      <c r="VYQ17" s="63"/>
      <c r="VYR17" s="63"/>
      <c r="VYS17" s="63"/>
      <c r="VYT17" s="63"/>
      <c r="VYU17" s="63"/>
      <c r="VYV17" s="63"/>
      <c r="VYW17" s="63"/>
      <c r="VYX17" s="63"/>
      <c r="VYY17" s="63"/>
      <c r="VYZ17" s="63"/>
      <c r="VZA17" s="63"/>
      <c r="VZB17" s="63"/>
      <c r="VZC17" s="63"/>
      <c r="VZD17" s="63"/>
      <c r="VZE17" s="63"/>
      <c r="VZF17" s="63"/>
      <c r="VZG17" s="63"/>
      <c r="VZH17" s="63"/>
      <c r="VZI17" s="63"/>
      <c r="VZJ17" s="63"/>
      <c r="VZK17" s="63"/>
      <c r="VZL17" s="63"/>
      <c r="VZM17" s="63"/>
      <c r="VZN17" s="63"/>
      <c r="VZO17" s="63"/>
      <c r="VZP17" s="63"/>
      <c r="VZQ17" s="63"/>
      <c r="VZR17" s="63"/>
      <c r="VZS17" s="63"/>
      <c r="VZT17" s="63"/>
      <c r="VZU17" s="63"/>
      <c r="VZV17" s="63"/>
      <c r="VZW17" s="63"/>
      <c r="VZX17" s="63"/>
      <c r="VZY17" s="63"/>
      <c r="VZZ17" s="63"/>
      <c r="WAA17" s="63"/>
      <c r="WAB17" s="63"/>
      <c r="WAC17" s="63"/>
      <c r="WAD17" s="63"/>
      <c r="WAE17" s="63"/>
      <c r="WAF17" s="63"/>
      <c r="WAG17" s="63"/>
      <c r="WAH17" s="63"/>
      <c r="WAI17" s="63"/>
      <c r="WAJ17" s="63"/>
      <c r="WAK17" s="63"/>
      <c r="WAL17" s="63"/>
      <c r="WAM17" s="63"/>
      <c r="WAN17" s="63"/>
      <c r="WAO17" s="63"/>
      <c r="WAP17" s="63"/>
      <c r="WAQ17" s="63"/>
      <c r="WAR17" s="63"/>
      <c r="WAS17" s="63"/>
      <c r="WAT17" s="63"/>
      <c r="WAU17" s="63"/>
      <c r="WAV17" s="63"/>
      <c r="WAW17" s="63"/>
      <c r="WAX17" s="63"/>
      <c r="WAY17" s="63"/>
      <c r="WAZ17" s="63"/>
      <c r="WBA17" s="63"/>
      <c r="WBB17" s="63"/>
      <c r="WBC17" s="63"/>
      <c r="WBD17" s="63"/>
      <c r="WBE17" s="63"/>
      <c r="WBF17" s="63"/>
      <c r="WBG17" s="63"/>
      <c r="WBH17" s="63"/>
      <c r="WBI17" s="63"/>
      <c r="WBJ17" s="63"/>
      <c r="WBK17" s="63"/>
      <c r="WBL17" s="63"/>
      <c r="WBM17" s="63"/>
      <c r="WBN17" s="63"/>
      <c r="WBO17" s="63"/>
      <c r="WBP17" s="63"/>
      <c r="WBQ17" s="63"/>
      <c r="WBR17" s="63"/>
      <c r="WBS17" s="63"/>
      <c r="WBT17" s="63"/>
      <c r="WBU17" s="63"/>
      <c r="WBV17" s="63"/>
      <c r="WBW17" s="63"/>
      <c r="WBX17" s="63"/>
      <c r="WBY17" s="63"/>
      <c r="WBZ17" s="63"/>
      <c r="WCA17" s="63"/>
      <c r="WCB17" s="63"/>
      <c r="WCC17" s="63"/>
      <c r="WCD17" s="63"/>
      <c r="WCE17" s="63"/>
      <c r="WCF17" s="63"/>
      <c r="WCG17" s="63"/>
      <c r="WCH17" s="63"/>
      <c r="WCI17" s="63"/>
      <c r="WCJ17" s="63"/>
      <c r="WCK17" s="63"/>
      <c r="WCL17" s="63"/>
      <c r="WCM17" s="63"/>
      <c r="WCN17" s="63"/>
      <c r="WCO17" s="63"/>
      <c r="WCP17" s="63"/>
      <c r="WCQ17" s="63"/>
      <c r="WCR17" s="63"/>
      <c r="WCS17" s="63"/>
      <c r="WCT17" s="63"/>
      <c r="WCU17" s="63"/>
      <c r="WCV17" s="63"/>
      <c r="WCW17" s="63"/>
      <c r="WCX17" s="63"/>
      <c r="WCY17" s="63"/>
      <c r="WCZ17" s="63"/>
      <c r="WDA17" s="63"/>
      <c r="WDB17" s="63"/>
      <c r="WDC17" s="63"/>
      <c r="WDD17" s="63"/>
      <c r="WDE17" s="63"/>
      <c r="WDF17" s="63"/>
      <c r="WDG17" s="63"/>
      <c r="WDH17" s="63"/>
      <c r="WDI17" s="63"/>
      <c r="WDJ17" s="63"/>
      <c r="WDK17" s="63"/>
      <c r="WDL17" s="63"/>
      <c r="WDM17" s="63"/>
      <c r="WDN17" s="63"/>
      <c r="WDO17" s="63"/>
      <c r="WDP17" s="63"/>
      <c r="WDQ17" s="63"/>
      <c r="WDR17" s="63"/>
      <c r="WDS17" s="63"/>
      <c r="WDT17" s="63"/>
      <c r="WDU17" s="63"/>
      <c r="WDV17" s="63"/>
      <c r="WDW17" s="63"/>
      <c r="WDX17" s="63"/>
      <c r="WDY17" s="63"/>
      <c r="WDZ17" s="63"/>
      <c r="WEA17" s="63"/>
      <c r="WEB17" s="63"/>
      <c r="WEC17" s="63"/>
      <c r="WED17" s="63"/>
      <c r="WEE17" s="63"/>
      <c r="WEF17" s="63"/>
      <c r="WEG17" s="63"/>
      <c r="WEH17" s="63"/>
      <c r="WEI17" s="63"/>
      <c r="WEJ17" s="63"/>
      <c r="WEK17" s="63"/>
      <c r="WEL17" s="63"/>
      <c r="WEM17" s="63"/>
      <c r="WEN17" s="63"/>
      <c r="WEO17" s="63"/>
      <c r="WEP17" s="63"/>
      <c r="WEQ17" s="63"/>
      <c r="WER17" s="63"/>
      <c r="WES17" s="63"/>
      <c r="WET17" s="63"/>
      <c r="WEU17" s="63"/>
      <c r="WEV17" s="63"/>
      <c r="WEW17" s="63"/>
      <c r="WEX17" s="63"/>
      <c r="WEY17" s="63"/>
      <c r="WEZ17" s="63"/>
      <c r="WFA17" s="63"/>
      <c r="WFB17" s="63"/>
      <c r="WFC17" s="63"/>
      <c r="WFD17" s="63"/>
      <c r="WFE17" s="63"/>
      <c r="WFF17" s="63"/>
      <c r="WFG17" s="63"/>
      <c r="WFH17" s="63"/>
      <c r="WFI17" s="63"/>
      <c r="WFJ17" s="63"/>
      <c r="WFK17" s="63"/>
      <c r="WFL17" s="63"/>
      <c r="WFM17" s="63"/>
      <c r="WFN17" s="63"/>
      <c r="WFO17" s="63"/>
      <c r="WFP17" s="63"/>
      <c r="WFQ17" s="63"/>
      <c r="WFR17" s="63"/>
      <c r="WFS17" s="63"/>
      <c r="WFT17" s="63"/>
      <c r="WFU17" s="63"/>
      <c r="WFV17" s="63"/>
      <c r="WFW17" s="63"/>
      <c r="WFX17" s="63"/>
      <c r="WFY17" s="63"/>
      <c r="WFZ17" s="63"/>
      <c r="WGA17" s="63"/>
      <c r="WGB17" s="63"/>
      <c r="WGC17" s="63"/>
      <c r="WGD17" s="63"/>
      <c r="WGE17" s="63"/>
      <c r="WGF17" s="63"/>
      <c r="WGG17" s="63"/>
      <c r="WGH17" s="63"/>
      <c r="WGI17" s="63"/>
      <c r="WGJ17" s="63"/>
      <c r="WGK17" s="63"/>
      <c r="WGL17" s="63"/>
      <c r="WGM17" s="63"/>
      <c r="WGN17" s="63"/>
      <c r="WGO17" s="63"/>
      <c r="WGP17" s="63"/>
      <c r="WGQ17" s="63"/>
      <c r="WGR17" s="63"/>
      <c r="WGS17" s="63"/>
      <c r="WGT17" s="63"/>
      <c r="WGU17" s="63"/>
      <c r="WGV17" s="63"/>
      <c r="WGW17" s="63"/>
      <c r="WGX17" s="63"/>
      <c r="WGY17" s="63"/>
      <c r="WGZ17" s="63"/>
      <c r="WHA17" s="63"/>
      <c r="WHB17" s="63"/>
      <c r="WHC17" s="63"/>
      <c r="WHD17" s="63"/>
      <c r="WHE17" s="63"/>
      <c r="WHF17" s="63"/>
      <c r="WHG17" s="63"/>
      <c r="WHH17" s="63"/>
      <c r="WHI17" s="63"/>
      <c r="WHJ17" s="63"/>
      <c r="WHK17" s="63"/>
      <c r="WHL17" s="63"/>
      <c r="WHM17" s="63"/>
      <c r="WHN17" s="63"/>
      <c r="WHO17" s="63"/>
      <c r="WHP17" s="63"/>
      <c r="WHQ17" s="63"/>
      <c r="WHR17" s="63"/>
      <c r="WHS17" s="63"/>
      <c r="WHT17" s="63"/>
      <c r="WHU17" s="63"/>
      <c r="WHV17" s="63"/>
      <c r="WHW17" s="63"/>
      <c r="WHX17" s="63"/>
      <c r="WHY17" s="63"/>
      <c r="WHZ17" s="63"/>
      <c r="WIA17" s="63"/>
      <c r="WIB17" s="63"/>
      <c r="WIC17" s="63"/>
      <c r="WID17" s="63"/>
      <c r="WIE17" s="63"/>
      <c r="WIF17" s="63"/>
      <c r="WIG17" s="63"/>
      <c r="WIH17" s="63"/>
      <c r="WII17" s="63"/>
      <c r="WIJ17" s="63"/>
      <c r="WIK17" s="63"/>
      <c r="WIL17" s="63"/>
      <c r="WIM17" s="63"/>
      <c r="WIN17" s="63"/>
      <c r="WIO17" s="63"/>
      <c r="WIP17" s="63"/>
      <c r="WIQ17" s="63"/>
      <c r="WIR17" s="63"/>
      <c r="WIS17" s="63"/>
      <c r="WIT17" s="63"/>
      <c r="WIU17" s="63"/>
      <c r="WIV17" s="63"/>
      <c r="WIW17" s="63"/>
      <c r="WIX17" s="63"/>
      <c r="WIY17" s="63"/>
      <c r="WIZ17" s="63"/>
      <c r="WJA17" s="63"/>
      <c r="WJB17" s="63"/>
      <c r="WJC17" s="63"/>
      <c r="WJD17" s="63"/>
      <c r="WJE17" s="63"/>
      <c r="WJF17" s="63"/>
      <c r="WJG17" s="63"/>
      <c r="WJH17" s="63"/>
      <c r="WJI17" s="63"/>
      <c r="WJJ17" s="63"/>
      <c r="WJK17" s="63"/>
      <c r="WJL17" s="63"/>
      <c r="WJM17" s="63"/>
      <c r="WJN17" s="63"/>
      <c r="WJO17" s="63"/>
      <c r="WJP17" s="63"/>
      <c r="WJQ17" s="63"/>
      <c r="WJR17" s="63"/>
      <c r="WJS17" s="63"/>
      <c r="WJT17" s="63"/>
      <c r="WJU17" s="63"/>
      <c r="WJV17" s="63"/>
      <c r="WJW17" s="63"/>
      <c r="WJX17" s="63"/>
      <c r="WJY17" s="63"/>
      <c r="WJZ17" s="63"/>
      <c r="WKA17" s="63"/>
      <c r="WKB17" s="63"/>
      <c r="WKC17" s="63"/>
      <c r="WKD17" s="63"/>
      <c r="WKE17" s="63"/>
      <c r="WKF17" s="63"/>
      <c r="WKG17" s="63"/>
      <c r="WKH17" s="63"/>
      <c r="WKI17" s="63"/>
      <c r="WKJ17" s="63"/>
      <c r="WKK17" s="63"/>
      <c r="WKL17" s="63"/>
      <c r="WKM17" s="63"/>
      <c r="WKN17" s="63"/>
      <c r="WKO17" s="63"/>
      <c r="WKP17" s="63"/>
      <c r="WKQ17" s="63"/>
      <c r="WKR17" s="63"/>
      <c r="WKS17" s="63"/>
      <c r="WKT17" s="63"/>
      <c r="WKU17" s="63"/>
      <c r="WKV17" s="63"/>
      <c r="WKW17" s="63"/>
      <c r="WKX17" s="63"/>
      <c r="WKY17" s="63"/>
      <c r="WKZ17" s="63"/>
      <c r="WLA17" s="63"/>
      <c r="WLB17" s="63"/>
      <c r="WLC17" s="63"/>
      <c r="WLD17" s="63"/>
      <c r="WLE17" s="63"/>
      <c r="WLF17" s="63"/>
      <c r="WLG17" s="63"/>
      <c r="WLH17" s="63"/>
      <c r="WLI17" s="63"/>
      <c r="WLJ17" s="63"/>
      <c r="WLK17" s="63"/>
      <c r="WLL17" s="63"/>
      <c r="WLM17" s="63"/>
      <c r="WLN17" s="63"/>
      <c r="WLO17" s="63"/>
      <c r="WLP17" s="63"/>
      <c r="WLQ17" s="63"/>
      <c r="WLR17" s="63"/>
      <c r="WLS17" s="63"/>
      <c r="WLT17" s="63"/>
      <c r="WLU17" s="63"/>
      <c r="WLV17" s="63"/>
      <c r="WLW17" s="63"/>
      <c r="WLX17" s="63"/>
      <c r="WLY17" s="63"/>
      <c r="WLZ17" s="63"/>
      <c r="WMA17" s="63"/>
      <c r="WMB17" s="63"/>
      <c r="WMC17" s="63"/>
      <c r="WMD17" s="63"/>
      <c r="WME17" s="63"/>
      <c r="WMF17" s="63"/>
      <c r="WMG17" s="63"/>
      <c r="WMH17" s="63"/>
      <c r="WMI17" s="63"/>
      <c r="WMJ17" s="63"/>
      <c r="WMK17" s="63"/>
      <c r="WML17" s="63"/>
      <c r="WMM17" s="63"/>
      <c r="WMN17" s="63"/>
      <c r="WMO17" s="63"/>
      <c r="WMP17" s="63"/>
      <c r="WMQ17" s="63"/>
      <c r="WMR17" s="63"/>
      <c r="WMS17" s="63"/>
      <c r="WMT17" s="63"/>
      <c r="WMU17" s="63"/>
      <c r="WMV17" s="63"/>
      <c r="WMW17" s="63"/>
      <c r="WMX17" s="63"/>
      <c r="WMY17" s="63"/>
      <c r="WMZ17" s="63"/>
      <c r="WNA17" s="63"/>
      <c r="WNB17" s="63"/>
      <c r="WNC17" s="63"/>
      <c r="WND17" s="63"/>
      <c r="WNE17" s="63"/>
      <c r="WNF17" s="63"/>
      <c r="WNG17" s="63"/>
      <c r="WNH17" s="63"/>
      <c r="WNI17" s="63"/>
      <c r="WNJ17" s="63"/>
      <c r="WNK17" s="63"/>
      <c r="WNL17" s="63"/>
      <c r="WNM17" s="63"/>
      <c r="WNN17" s="63"/>
      <c r="WNO17" s="63"/>
      <c r="WNP17" s="63"/>
      <c r="WNQ17" s="63"/>
      <c r="WNR17" s="63"/>
      <c r="WNS17" s="63"/>
      <c r="WNT17" s="63"/>
      <c r="WNU17" s="63"/>
      <c r="WNV17" s="63"/>
      <c r="WNW17" s="63"/>
      <c r="WNX17" s="63"/>
      <c r="WNY17" s="63"/>
      <c r="WNZ17" s="63"/>
      <c r="WOA17" s="63"/>
      <c r="WOB17" s="63"/>
      <c r="WOC17" s="63"/>
      <c r="WOD17" s="63"/>
      <c r="WOE17" s="63"/>
      <c r="WOF17" s="63"/>
      <c r="WOG17" s="63"/>
      <c r="WOH17" s="63"/>
      <c r="WOI17" s="63"/>
      <c r="WOJ17" s="63"/>
      <c r="WOK17" s="63"/>
      <c r="WOL17" s="63"/>
      <c r="WOM17" s="63"/>
      <c r="WON17" s="63"/>
      <c r="WOO17" s="63"/>
      <c r="WOP17" s="63"/>
      <c r="WOQ17" s="63"/>
      <c r="WOR17" s="63"/>
      <c r="WOS17" s="63"/>
      <c r="WOT17" s="63"/>
      <c r="WOU17" s="63"/>
      <c r="WOV17" s="63"/>
      <c r="WOW17" s="63"/>
      <c r="WOX17" s="63"/>
      <c r="WOY17" s="63"/>
      <c r="WOZ17" s="63"/>
      <c r="WPA17" s="63"/>
      <c r="WPB17" s="63"/>
      <c r="WPC17" s="63"/>
      <c r="WPD17" s="63"/>
      <c r="WPE17" s="63"/>
      <c r="WPF17" s="63"/>
      <c r="WPG17" s="63"/>
      <c r="WPH17" s="63"/>
      <c r="WPI17" s="63"/>
      <c r="WPJ17" s="63"/>
      <c r="WPK17" s="63"/>
      <c r="WPL17" s="63"/>
      <c r="WPM17" s="63"/>
      <c r="WPN17" s="63"/>
      <c r="WPO17" s="63"/>
      <c r="WPP17" s="63"/>
      <c r="WPQ17" s="63"/>
      <c r="WPR17" s="63"/>
      <c r="WPS17" s="63"/>
      <c r="WPT17" s="63"/>
      <c r="WPU17" s="63"/>
      <c r="WPV17" s="63"/>
      <c r="WPW17" s="63"/>
      <c r="WPX17" s="63"/>
      <c r="WPY17" s="63"/>
      <c r="WPZ17" s="63"/>
      <c r="WQA17" s="63"/>
      <c r="WQB17" s="63"/>
      <c r="WQC17" s="63"/>
      <c r="WQD17" s="63"/>
      <c r="WQE17" s="63"/>
      <c r="WQF17" s="63"/>
      <c r="WQG17" s="63"/>
      <c r="WQH17" s="63"/>
      <c r="WQI17" s="63"/>
      <c r="WQJ17" s="63"/>
      <c r="WQK17" s="63"/>
      <c r="WQL17" s="63"/>
      <c r="WQM17" s="63"/>
      <c r="WQN17" s="63"/>
      <c r="WQO17" s="63"/>
      <c r="WQP17" s="63"/>
      <c r="WQQ17" s="63"/>
      <c r="WQR17" s="63"/>
      <c r="WQS17" s="63"/>
      <c r="WQT17" s="63"/>
      <c r="WQU17" s="63"/>
      <c r="WQV17" s="63"/>
      <c r="WQW17" s="63"/>
      <c r="WQX17" s="63"/>
      <c r="WQY17" s="63"/>
      <c r="WQZ17" s="63"/>
      <c r="WRA17" s="63"/>
      <c r="WRB17" s="63"/>
      <c r="WRC17" s="63"/>
      <c r="WRD17" s="63"/>
      <c r="WRE17" s="63"/>
      <c r="WRF17" s="63"/>
      <c r="WRG17" s="63"/>
      <c r="WRH17" s="63"/>
      <c r="WRI17" s="63"/>
      <c r="WRJ17" s="63"/>
      <c r="WRK17" s="63"/>
      <c r="WRL17" s="63"/>
      <c r="WRM17" s="63"/>
      <c r="WRN17" s="63"/>
      <c r="WRO17" s="63"/>
      <c r="WRP17" s="63"/>
      <c r="WRQ17" s="63"/>
      <c r="WRR17" s="63"/>
      <c r="WRS17" s="63"/>
      <c r="WRT17" s="63"/>
      <c r="WRU17" s="63"/>
      <c r="WRV17" s="63"/>
      <c r="WRW17" s="63"/>
      <c r="WRX17" s="63"/>
      <c r="WRY17" s="63"/>
      <c r="WRZ17" s="63"/>
      <c r="WSA17" s="63"/>
      <c r="WSB17" s="63"/>
      <c r="WSC17" s="63"/>
      <c r="WSD17" s="63"/>
      <c r="WSE17" s="63"/>
      <c r="WSF17" s="63"/>
      <c r="WSG17" s="63"/>
      <c r="WSH17" s="63"/>
      <c r="WSI17" s="63"/>
      <c r="WSJ17" s="63"/>
      <c r="WSK17" s="63"/>
      <c r="WSL17" s="63"/>
      <c r="WSM17" s="63"/>
      <c r="WSN17" s="63"/>
      <c r="WSO17" s="63"/>
      <c r="WSP17" s="63"/>
      <c r="WSQ17" s="63"/>
      <c r="WSR17" s="63"/>
      <c r="WSS17" s="63"/>
      <c r="WST17" s="63"/>
      <c r="WSU17" s="63"/>
      <c r="WSV17" s="63"/>
      <c r="WSW17" s="63"/>
      <c r="WSX17" s="63"/>
      <c r="WSY17" s="63"/>
      <c r="WSZ17" s="63"/>
      <c r="WTA17" s="63"/>
      <c r="WTB17" s="63"/>
      <c r="WTC17" s="63"/>
      <c r="WTD17" s="63"/>
      <c r="WTE17" s="63"/>
      <c r="WTF17" s="63"/>
      <c r="WTG17" s="63"/>
      <c r="WTH17" s="63"/>
      <c r="WTI17" s="63"/>
      <c r="WTJ17" s="63"/>
      <c r="WTK17" s="63"/>
      <c r="WTL17" s="63"/>
      <c r="WTM17" s="63"/>
      <c r="WTN17" s="63"/>
      <c r="WTO17" s="63"/>
      <c r="WTP17" s="63"/>
      <c r="WTQ17" s="63"/>
      <c r="WTR17" s="63"/>
      <c r="WTS17" s="63"/>
      <c r="WTT17" s="63"/>
      <c r="WTU17" s="63"/>
      <c r="WTV17" s="63"/>
      <c r="WTW17" s="63"/>
      <c r="WTX17" s="63"/>
      <c r="WTY17" s="63"/>
      <c r="WTZ17" s="63"/>
      <c r="WUA17" s="63"/>
      <c r="WUB17" s="63"/>
      <c r="WUC17" s="63"/>
      <c r="WUD17" s="63"/>
      <c r="WUE17" s="63"/>
      <c r="WUF17" s="63"/>
      <c r="WUG17" s="63"/>
      <c r="WUH17" s="63"/>
      <c r="WUI17" s="63"/>
      <c r="WUJ17" s="63"/>
      <c r="WUK17" s="63"/>
      <c r="WUL17" s="63"/>
      <c r="WUM17" s="63"/>
      <c r="WUN17" s="63"/>
      <c r="WUO17" s="63"/>
      <c r="WUP17" s="63"/>
      <c r="WUQ17" s="63"/>
      <c r="WUR17" s="63"/>
      <c r="WUS17" s="63"/>
      <c r="WUT17" s="63"/>
      <c r="WUU17" s="63"/>
      <c r="WUV17" s="63"/>
      <c r="WUW17" s="63"/>
      <c r="WUX17" s="63"/>
      <c r="WUY17" s="63"/>
      <c r="WUZ17" s="63"/>
      <c r="WVA17" s="63"/>
      <c r="WVB17" s="63"/>
      <c r="WVC17" s="63"/>
      <c r="WVD17" s="63"/>
      <c r="WVE17" s="63"/>
      <c r="WVF17" s="63"/>
      <c r="WVG17" s="63"/>
      <c r="WVH17" s="63"/>
      <c r="WVI17" s="63"/>
      <c r="WVJ17" s="63"/>
      <c r="WVK17" s="63"/>
      <c r="WVL17" s="63"/>
      <c r="WVM17" s="63"/>
      <c r="WVN17" s="63"/>
      <c r="WVO17" s="63"/>
      <c r="WVP17" s="63"/>
      <c r="WVQ17" s="63"/>
      <c r="WVR17" s="63"/>
      <c r="WVS17" s="63"/>
      <c r="WVT17" s="63"/>
      <c r="WVU17" s="63"/>
      <c r="WVV17" s="63"/>
      <c r="WVW17" s="63"/>
      <c r="WVX17" s="63"/>
      <c r="WVY17" s="63"/>
      <c r="WVZ17" s="63"/>
      <c r="WWA17" s="63"/>
      <c r="WWB17" s="63"/>
      <c r="WWC17" s="63"/>
      <c r="WWD17" s="63"/>
      <c r="WWE17" s="63"/>
      <c r="WWF17" s="63"/>
      <c r="WWG17" s="63"/>
      <c r="WWH17" s="63"/>
      <c r="WWI17" s="63"/>
      <c r="WWJ17" s="63"/>
      <c r="WWK17" s="63"/>
      <c r="WWL17" s="63"/>
      <c r="WWM17" s="63"/>
      <c r="WWN17" s="63"/>
      <c r="WWO17" s="63"/>
      <c r="WWP17" s="63"/>
      <c r="WWQ17" s="63"/>
      <c r="WWR17" s="63"/>
      <c r="WWS17" s="63"/>
      <c r="WWT17" s="63"/>
      <c r="WWU17" s="63"/>
      <c r="WWV17" s="63"/>
      <c r="WWW17" s="63"/>
      <c r="WWX17" s="63"/>
      <c r="WWY17" s="63"/>
      <c r="WWZ17" s="63"/>
      <c r="WXA17" s="63"/>
      <c r="WXB17" s="63"/>
      <c r="WXC17" s="63"/>
      <c r="WXD17" s="63"/>
      <c r="WXE17" s="63"/>
      <c r="WXF17" s="63"/>
      <c r="WXG17" s="63"/>
      <c r="WXH17" s="63"/>
      <c r="WXI17" s="63"/>
      <c r="WXJ17" s="63"/>
      <c r="WXK17" s="63"/>
      <c r="WXL17" s="63"/>
      <c r="WXM17" s="63"/>
      <c r="WXN17" s="63"/>
      <c r="WXO17" s="63"/>
      <c r="WXP17" s="63"/>
      <c r="WXQ17" s="63"/>
      <c r="WXR17" s="63"/>
      <c r="WXS17" s="63"/>
      <c r="WXT17" s="63"/>
      <c r="WXU17" s="63"/>
      <c r="WXV17" s="63"/>
      <c r="WXW17" s="63"/>
      <c r="WXX17" s="63"/>
      <c r="WXY17" s="63"/>
      <c r="WXZ17" s="63"/>
      <c r="WYA17" s="63"/>
      <c r="WYB17" s="63"/>
      <c r="WYC17" s="63"/>
      <c r="WYD17" s="63"/>
      <c r="WYE17" s="63"/>
      <c r="WYF17" s="63"/>
      <c r="WYG17" s="63"/>
      <c r="WYH17" s="63"/>
      <c r="WYI17" s="63"/>
      <c r="WYJ17" s="63"/>
      <c r="WYK17" s="63"/>
      <c r="WYL17" s="63"/>
      <c r="WYM17" s="63"/>
      <c r="WYN17" s="63"/>
      <c r="WYO17" s="63"/>
      <c r="WYP17" s="63"/>
      <c r="WYQ17" s="63"/>
      <c r="WYR17" s="63"/>
      <c r="WYS17" s="63"/>
      <c r="WYT17" s="63"/>
      <c r="WYU17" s="63"/>
      <c r="WYV17" s="63"/>
      <c r="WYW17" s="63"/>
      <c r="WYX17" s="63"/>
      <c r="WYY17" s="63"/>
      <c r="WYZ17" s="63"/>
      <c r="WZA17" s="63"/>
      <c r="WZB17" s="63"/>
      <c r="WZC17" s="63"/>
      <c r="WZD17" s="63"/>
      <c r="WZE17" s="63"/>
      <c r="WZF17" s="63"/>
      <c r="WZG17" s="63"/>
      <c r="WZH17" s="63"/>
      <c r="WZI17" s="63"/>
      <c r="WZJ17" s="63"/>
      <c r="WZK17" s="63"/>
      <c r="WZL17" s="63"/>
      <c r="WZM17" s="63"/>
      <c r="WZN17" s="63"/>
      <c r="WZO17" s="63"/>
      <c r="WZP17" s="63"/>
      <c r="WZQ17" s="63"/>
      <c r="WZR17" s="63"/>
      <c r="WZS17" s="63"/>
      <c r="WZT17" s="63"/>
      <c r="WZU17" s="63"/>
      <c r="WZV17" s="63"/>
      <c r="WZW17" s="63"/>
      <c r="WZX17" s="63"/>
      <c r="WZY17" s="63"/>
      <c r="WZZ17" s="63"/>
      <c r="XAA17" s="63"/>
      <c r="XAB17" s="63"/>
      <c r="XAC17" s="63"/>
      <c r="XAD17" s="63"/>
      <c r="XAE17" s="63"/>
      <c r="XAF17" s="63"/>
      <c r="XAG17" s="63"/>
      <c r="XAH17" s="63"/>
      <c r="XAI17" s="63"/>
      <c r="XAJ17" s="63"/>
      <c r="XAK17" s="63"/>
      <c r="XAL17" s="63"/>
      <c r="XAM17" s="63"/>
      <c r="XAN17" s="63"/>
      <c r="XAO17" s="63"/>
      <c r="XAP17" s="63"/>
      <c r="XAQ17" s="63"/>
      <c r="XAR17" s="63"/>
      <c r="XAS17" s="63"/>
      <c r="XAT17" s="63"/>
      <c r="XAU17" s="63"/>
      <c r="XAV17" s="63"/>
      <c r="XAW17" s="63"/>
      <c r="XAX17" s="63"/>
      <c r="XAY17" s="63"/>
      <c r="XAZ17" s="63"/>
      <c r="XBA17" s="63"/>
      <c r="XBB17" s="63"/>
      <c r="XBC17" s="63"/>
      <c r="XBD17" s="63"/>
      <c r="XBE17" s="63"/>
      <c r="XBF17" s="63"/>
      <c r="XBG17" s="63"/>
      <c r="XBH17" s="63"/>
      <c r="XBI17" s="63"/>
      <c r="XBJ17" s="63"/>
      <c r="XBK17" s="63"/>
      <c r="XBL17" s="63"/>
      <c r="XBM17" s="63"/>
      <c r="XBN17" s="63"/>
      <c r="XBO17" s="63"/>
      <c r="XBP17" s="63"/>
      <c r="XBQ17" s="63"/>
      <c r="XBR17" s="63"/>
      <c r="XBS17" s="63"/>
      <c r="XBT17" s="63"/>
      <c r="XBU17" s="63"/>
      <c r="XBV17" s="63"/>
      <c r="XBW17" s="63"/>
      <c r="XBX17" s="63"/>
      <c r="XBY17" s="63"/>
      <c r="XBZ17" s="63"/>
      <c r="XCA17" s="63"/>
      <c r="XCB17" s="63"/>
      <c r="XCC17" s="63"/>
      <c r="XCD17" s="63"/>
      <c r="XCE17" s="63"/>
      <c r="XCF17" s="63"/>
      <c r="XCG17" s="63"/>
      <c r="XCH17" s="63"/>
      <c r="XCI17" s="63"/>
      <c r="XCJ17" s="63"/>
      <c r="XCK17" s="63"/>
      <c r="XCL17" s="63"/>
      <c r="XCM17" s="63"/>
      <c r="XCN17" s="63"/>
      <c r="XCO17" s="63"/>
      <c r="XCP17" s="63"/>
      <c r="XCQ17" s="63"/>
      <c r="XCR17" s="63"/>
      <c r="XCS17" s="63"/>
      <c r="XCT17" s="63"/>
      <c r="XCU17" s="63"/>
      <c r="XCV17" s="63"/>
      <c r="XCW17" s="63"/>
      <c r="XCX17" s="63"/>
      <c r="XCY17" s="63"/>
      <c r="XCZ17" s="63"/>
      <c r="XDA17" s="63"/>
      <c r="XDB17" s="63"/>
      <c r="XDC17" s="63"/>
      <c r="XDD17" s="63"/>
      <c r="XDE17" s="63"/>
      <c r="XDF17" s="63"/>
      <c r="XDG17" s="63"/>
      <c r="XDH17" s="63"/>
      <c r="XDI17" s="63"/>
      <c r="XDJ17" s="63"/>
      <c r="XDK17" s="63"/>
      <c r="XDL17" s="63"/>
      <c r="XDM17" s="63"/>
      <c r="XDN17" s="63"/>
      <c r="XDO17" s="63"/>
      <c r="XDP17" s="63"/>
      <c r="XDQ17" s="63"/>
      <c r="XDR17" s="63"/>
      <c r="XDS17" s="63"/>
      <c r="XDT17" s="63"/>
      <c r="XDU17" s="63"/>
      <c r="XDV17" s="63"/>
      <c r="XDW17" s="63"/>
      <c r="XDX17" s="63"/>
      <c r="XDY17" s="63"/>
      <c r="XDZ17" s="63"/>
      <c r="XEA17" s="63"/>
      <c r="XEB17" s="63"/>
      <c r="XEC17" s="63"/>
      <c r="XED17" s="63"/>
      <c r="XEE17" s="63"/>
    </row>
    <row r="18" s="11" customFormat="1" spans="1:7">
      <c r="A18" s="32" t="s">
        <v>67</v>
      </c>
      <c r="B18" s="33" t="s">
        <v>68</v>
      </c>
      <c r="C18" s="31"/>
      <c r="D18" s="31"/>
      <c r="E18" s="31"/>
      <c r="G18" s="12"/>
    </row>
    <row r="19" s="11" customFormat="1" spans="1:7">
      <c r="A19" s="34"/>
      <c r="B19" s="35" t="s">
        <v>69</v>
      </c>
      <c r="C19" s="31"/>
      <c r="D19" s="31"/>
      <c r="E19" s="31"/>
      <c r="G19" s="12"/>
    </row>
    <row r="20" s="11" customFormat="1" spans="1:11">
      <c r="A20" s="33"/>
      <c r="B20" s="35" t="s">
        <v>90</v>
      </c>
      <c r="C20" s="36"/>
      <c r="D20" s="36"/>
      <c r="E20" s="36"/>
      <c r="F20" s="36"/>
      <c r="G20" s="36"/>
      <c r="H20" s="36"/>
      <c r="I20" s="36"/>
      <c r="J20" s="36"/>
      <c r="K20" s="36"/>
    </row>
    <row r="21" s="11" customFormat="1" customHeight="1" spans="1:11">
      <c r="A21" s="35"/>
      <c r="B21" s="35" t="s">
        <v>71</v>
      </c>
      <c r="C21" s="37"/>
      <c r="D21" s="37"/>
      <c r="E21" s="37"/>
      <c r="F21" s="37"/>
      <c r="G21" s="37"/>
      <c r="H21" s="37"/>
      <c r="I21" s="38"/>
      <c r="J21" s="38"/>
      <c r="K21" s="38"/>
    </row>
    <row r="22" s="11" customFormat="1" customHeight="1" spans="1:11">
      <c r="A22" s="35"/>
      <c r="B22" s="35" t="s">
        <v>72</v>
      </c>
      <c r="C22" s="37"/>
      <c r="D22" s="37"/>
      <c r="E22" s="37"/>
      <c r="F22" s="37"/>
      <c r="G22" s="37"/>
      <c r="H22" s="37"/>
      <c r="I22" s="38"/>
      <c r="J22" s="38"/>
      <c r="K22" s="38"/>
    </row>
    <row r="23" s="11" customFormat="1" customHeight="1" spans="1:11">
      <c r="A23" s="35"/>
      <c r="B23" s="35" t="s">
        <v>73</v>
      </c>
      <c r="C23" s="37"/>
      <c r="D23" s="37"/>
      <c r="E23" s="37"/>
      <c r="F23" s="37"/>
      <c r="G23" s="37"/>
      <c r="H23" s="37"/>
      <c r="I23" s="38"/>
      <c r="J23" s="38"/>
      <c r="K23" s="38"/>
    </row>
    <row r="24" s="118" customFormat="1" spans="1:20">
      <c r="A24" s="134"/>
      <c r="B24" s="135"/>
      <c r="C24" s="136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1"/>
      <c r="O24" s="138"/>
      <c r="P24" s="138"/>
      <c r="Q24" s="138"/>
      <c r="R24" s="138"/>
      <c r="S24" s="138"/>
      <c r="T24" s="153"/>
    </row>
    <row r="25" s="118" customFormat="1" ht="11.25" spans="1:18">
      <c r="A25" s="138"/>
      <c r="B25" s="135" t="s">
        <v>74</v>
      </c>
      <c r="C25" s="136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53"/>
    </row>
    <row r="26" s="118" customFormat="1" ht="11.25" spans="1:18">
      <c r="A26" s="138"/>
      <c r="B26" s="139" t="s">
        <v>100</v>
      </c>
      <c r="C26" s="139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53"/>
    </row>
    <row r="27" s="118" customFormat="1" ht="11.25" spans="1:18">
      <c r="A27" s="138"/>
      <c r="B27" s="139" t="s">
        <v>101</v>
      </c>
      <c r="C27" s="139"/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53"/>
    </row>
    <row r="28" spans="2:14">
      <c r="B28" s="139" t="s">
        <v>102</v>
      </c>
      <c r="N28" s="11"/>
    </row>
    <row r="29" spans="2:14">
      <c r="B29" s="140" t="s">
        <v>103</v>
      </c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25" right="0.25" top="0.75" bottom="0.75" header="0.3" footer="0.3"/>
  <pageSetup paperSize="9" scale="51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F28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3.5"/>
  <cols>
    <col min="1" max="1" width="4.5" style="59" customWidth="1"/>
    <col min="2" max="2" width="14" style="59" customWidth="1"/>
    <col min="3" max="3" width="8.875" style="59" customWidth="1"/>
    <col min="4" max="4" width="8.5" style="60" customWidth="1"/>
    <col min="5" max="5" width="20.5" style="59" customWidth="1"/>
    <col min="6" max="6" width="8.125" style="59" customWidth="1"/>
    <col min="7" max="7" width="11.875" style="59" customWidth="1"/>
    <col min="8" max="8" width="8.625" style="59" hidden="1" customWidth="1"/>
    <col min="9" max="9" width="8.875" style="59" hidden="1" customWidth="1"/>
    <col min="10" max="10" width="13.25" style="59" customWidth="1"/>
    <col min="11" max="11" width="10.125" style="59" customWidth="1"/>
    <col min="12" max="12" width="8" style="61" customWidth="1"/>
    <col min="13" max="13" width="12.5" style="59" customWidth="1"/>
    <col min="14" max="14" width="10.625" style="59" customWidth="1"/>
    <col min="15" max="15" width="13.25" style="59" customWidth="1"/>
    <col min="16" max="16" width="8.25" style="59" customWidth="1"/>
    <col min="17" max="17" width="13.25" style="59" customWidth="1"/>
    <col min="18" max="18" width="9.25" style="59" customWidth="1"/>
    <col min="19" max="19" width="13.25" style="59" customWidth="1"/>
    <col min="20" max="21" width="9" style="59" customWidth="1"/>
    <col min="22" max="22" width="19" style="62" customWidth="1"/>
    <col min="23" max="23" width="33" style="59" customWidth="1"/>
    <col min="24" max="24" width="8" style="59" customWidth="1"/>
    <col min="25" max="25" width="7.375" style="59" customWidth="1"/>
    <col min="26" max="26" width="6.25" style="59" customWidth="1"/>
    <col min="27" max="27" width="6.625" style="59" customWidth="1"/>
    <col min="28" max="16360" width="9" style="59"/>
    <col min="16361" max="16384" width="9" style="63"/>
  </cols>
  <sheetData>
    <row r="1" ht="29.25" customHeight="1" spans="1:16360">
      <c r="A1" s="13" t="s">
        <v>0</v>
      </c>
      <c r="B1" s="64"/>
      <c r="C1" s="65"/>
      <c r="D1" s="66"/>
      <c r="G1" s="63"/>
      <c r="H1" s="63"/>
      <c r="I1" s="63"/>
      <c r="J1" s="87"/>
      <c r="K1" s="88"/>
      <c r="L1" s="89"/>
      <c r="M1" s="87"/>
      <c r="N1" s="87"/>
      <c r="O1" s="87"/>
      <c r="P1" s="87"/>
      <c r="Q1" s="87"/>
      <c r="R1" s="87"/>
      <c r="S1" s="88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</row>
    <row r="2" s="57" customFormat="1" ht="24" customHeight="1" spans="1:27">
      <c r="A2" s="67" t="s">
        <v>2</v>
      </c>
      <c r="B2" s="68" t="s">
        <v>3</v>
      </c>
      <c r="C2" s="68" t="s">
        <v>105</v>
      </c>
      <c r="D2" s="68" t="s">
        <v>106</v>
      </c>
      <c r="E2" s="69" t="s">
        <v>107</v>
      </c>
      <c r="F2" s="70" t="s">
        <v>7</v>
      </c>
      <c r="G2" s="71" t="s">
        <v>8</v>
      </c>
      <c r="H2" s="71" t="s">
        <v>9</v>
      </c>
      <c r="I2" s="71" t="s">
        <v>10</v>
      </c>
      <c r="J2" s="90" t="s">
        <v>108</v>
      </c>
      <c r="K2" s="91" t="s">
        <v>109</v>
      </c>
      <c r="L2" s="92" t="s">
        <v>110</v>
      </c>
      <c r="M2" s="93" t="s">
        <v>82</v>
      </c>
      <c r="N2" s="93" t="s">
        <v>65</v>
      </c>
      <c r="O2" s="94" t="s">
        <v>111</v>
      </c>
      <c r="P2" s="95" t="s">
        <v>31</v>
      </c>
      <c r="Q2" s="106" t="s">
        <v>112</v>
      </c>
      <c r="R2" s="95" t="s">
        <v>33</v>
      </c>
      <c r="S2" s="94" t="s">
        <v>34</v>
      </c>
      <c r="T2" s="71" t="s">
        <v>35</v>
      </c>
      <c r="U2" s="71" t="s">
        <v>36</v>
      </c>
      <c r="V2" s="107" t="s">
        <v>37</v>
      </c>
      <c r="W2" s="71" t="s">
        <v>38</v>
      </c>
      <c r="X2" s="71" t="s">
        <v>39</v>
      </c>
      <c r="Y2" s="115" t="s">
        <v>40</v>
      </c>
      <c r="Z2" s="115" t="s">
        <v>41</v>
      </c>
      <c r="AA2" s="115" t="s">
        <v>42</v>
      </c>
    </row>
    <row r="3" s="57" customFormat="1" ht="24" customHeight="1" spans="1:27">
      <c r="A3" s="67"/>
      <c r="B3" s="68"/>
      <c r="C3" s="68"/>
      <c r="D3" s="68"/>
      <c r="E3" s="72"/>
      <c r="F3" s="73"/>
      <c r="G3" s="71"/>
      <c r="H3" s="71"/>
      <c r="I3" s="71"/>
      <c r="J3" s="90"/>
      <c r="K3" s="91"/>
      <c r="L3" s="92"/>
      <c r="M3" s="93"/>
      <c r="N3" s="93"/>
      <c r="O3" s="94"/>
      <c r="P3" s="95"/>
      <c r="Q3" s="108"/>
      <c r="R3" s="95"/>
      <c r="S3" s="94"/>
      <c r="T3" s="71"/>
      <c r="U3" s="71"/>
      <c r="V3" s="107"/>
      <c r="W3" s="71"/>
      <c r="X3" s="71"/>
      <c r="Y3" s="115"/>
      <c r="Z3" s="115"/>
      <c r="AA3" s="115"/>
    </row>
    <row r="4" s="58" customFormat="1" ht="16.5" customHeight="1" spans="1:27">
      <c r="A4" s="74">
        <v>1</v>
      </c>
      <c r="B4" s="75" t="s">
        <v>84</v>
      </c>
      <c r="C4" s="75" t="s">
        <v>85</v>
      </c>
      <c r="D4" s="76" t="s">
        <v>56</v>
      </c>
      <c r="E4" s="77" t="s">
        <v>86</v>
      </c>
      <c r="F4" s="78" t="str">
        <f t="shared" ref="F4:F13" si="0">IF(MOD(MID(E4,17,1),2)=1,"男","女")</f>
        <v>男</v>
      </c>
      <c r="G4" s="79" t="s">
        <v>113</v>
      </c>
      <c r="H4" s="80" t="s">
        <v>114</v>
      </c>
      <c r="I4" s="80" t="s">
        <v>114</v>
      </c>
      <c r="J4" s="96">
        <v>5000</v>
      </c>
      <c r="K4" s="97">
        <f>ROUND(J4/12,2)</f>
        <v>416.67</v>
      </c>
      <c r="L4" s="98">
        <f>IF(K4&lt;=0,0,IF(K4&lt;=3000,3%,IF(K4&lt;=12000,10%,IF(K4&lt;=25000,20%,IF(K4&lt;=35000,25%,IF(K4&lt;=55000,30%,IF(K4&lt;=80000,35%,45%)))))))</f>
        <v>0.03</v>
      </c>
      <c r="M4" s="99">
        <f>IF(L4=0,0,IF(L4=3%,0,IF(L4=10%,210,IF(L4=20%,1410,IF(L4=25%,2660,IF(L4=30%,4410,IF(L4=35%,7160,15160)))))))</f>
        <v>0</v>
      </c>
      <c r="N4" s="100">
        <f>ROUND(J4*L4-M4,2)</f>
        <v>150</v>
      </c>
      <c r="O4" s="101">
        <f>J4-N4</f>
        <v>4850</v>
      </c>
      <c r="P4" s="101"/>
      <c r="Q4" s="101">
        <f>O4+P4</f>
        <v>4850</v>
      </c>
      <c r="R4" s="109">
        <v>50</v>
      </c>
      <c r="S4" s="101">
        <f>N4+Q4+R4</f>
        <v>5050</v>
      </c>
      <c r="T4" s="110" t="s">
        <v>115</v>
      </c>
      <c r="U4" s="110" t="s">
        <v>115</v>
      </c>
      <c r="V4" s="111" t="s">
        <v>116</v>
      </c>
      <c r="W4" s="112" t="s">
        <v>117</v>
      </c>
      <c r="X4" s="110" t="s">
        <v>118</v>
      </c>
      <c r="Y4" s="116" t="str">
        <f t="shared" ref="Y4:Y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Z4" s="116" t="str">
        <f t="shared" ref="Z4:Z13" si="2">IF(SUMPRODUCT(N(E$1:E$13=E4))&gt;1,"重复","不")</f>
        <v>不</v>
      </c>
      <c r="AA4" s="117" t="str">
        <f t="shared" ref="AA4:AA13" si="3">IF(SUMPRODUCT(N(V$1:V$13=V4))&gt;1,"重复","不")</f>
        <v>不</v>
      </c>
    </row>
    <row r="5" s="58" customFormat="1" ht="16.5" customHeight="1" spans="1:27">
      <c r="A5" s="74">
        <v>2</v>
      </c>
      <c r="B5" s="75"/>
      <c r="C5" s="75"/>
      <c r="D5" s="76"/>
      <c r="E5" s="77"/>
      <c r="F5" s="78" t="e">
        <f t="shared" si="0"/>
        <v>#VALUE!</v>
      </c>
      <c r="G5" s="79"/>
      <c r="H5" s="80"/>
      <c r="I5" s="80"/>
      <c r="J5" s="96">
        <v>10000</v>
      </c>
      <c r="K5" s="97">
        <f t="shared" ref="K5:K13" si="4">ROUND(J5/12,2)</f>
        <v>833.33</v>
      </c>
      <c r="L5" s="98">
        <f t="shared" ref="L5:L13" si="5">IF(K5&lt;=0,0,IF(K5&lt;=3000,3%,IF(K5&lt;=12000,10%,IF(K5&lt;=25000,20%,IF(K5&lt;=35000,25%,IF(K5&lt;=55000,30%,IF(K5&lt;=80000,35%,45%)))))))</f>
        <v>0.03</v>
      </c>
      <c r="M5" s="99">
        <f t="shared" ref="M5:M13" si="6">IF(L5=0,0,IF(L5=3%,0,IF(L5=10%,210,IF(L5=20%,1410,IF(L5=25%,2660,IF(L5=30%,4410,IF(L5=35%,7160,15160)))))))</f>
        <v>0</v>
      </c>
      <c r="N5" s="100">
        <f t="shared" ref="N5:N13" si="7">ROUND(J5*L5-M5,2)</f>
        <v>300</v>
      </c>
      <c r="O5" s="101">
        <f t="shared" ref="O5:O13" si="8">J5-N5</f>
        <v>9700</v>
      </c>
      <c r="P5" s="101"/>
      <c r="Q5" s="101">
        <f t="shared" ref="Q5:Q13" si="9">O5+P5</f>
        <v>9700</v>
      </c>
      <c r="R5" s="109">
        <v>50</v>
      </c>
      <c r="S5" s="101">
        <f t="shared" ref="S5:S13" si="10">N5+Q5+R5</f>
        <v>10050</v>
      </c>
      <c r="T5" s="110"/>
      <c r="U5" s="110"/>
      <c r="V5" s="111"/>
      <c r="W5" s="112"/>
      <c r="X5" s="110"/>
      <c r="Y5" s="116" t="str">
        <f t="shared" si="1"/>
        <v>未填写身份证号码</v>
      </c>
      <c r="Z5" s="116" t="str">
        <f t="shared" si="2"/>
        <v>重复</v>
      </c>
      <c r="AA5" s="117" t="str">
        <f t="shared" si="3"/>
        <v>重复</v>
      </c>
    </row>
    <row r="6" s="58" customFormat="1" ht="16.5" customHeight="1" spans="1:27">
      <c r="A6" s="74">
        <v>3</v>
      </c>
      <c r="B6" s="75"/>
      <c r="C6" s="75"/>
      <c r="D6" s="76"/>
      <c r="E6" s="77"/>
      <c r="F6" s="78" t="e">
        <f t="shared" si="0"/>
        <v>#VALUE!</v>
      </c>
      <c r="G6" s="79"/>
      <c r="H6" s="80"/>
      <c r="I6" s="80"/>
      <c r="J6" s="96">
        <v>15000</v>
      </c>
      <c r="K6" s="97">
        <f t="shared" si="4"/>
        <v>1250</v>
      </c>
      <c r="L6" s="98">
        <f t="shared" si="5"/>
        <v>0.03</v>
      </c>
      <c r="M6" s="99">
        <f t="shared" si="6"/>
        <v>0</v>
      </c>
      <c r="N6" s="100">
        <f t="shared" si="7"/>
        <v>450</v>
      </c>
      <c r="O6" s="101">
        <f t="shared" si="8"/>
        <v>14550</v>
      </c>
      <c r="P6" s="101"/>
      <c r="Q6" s="101">
        <f t="shared" si="9"/>
        <v>14550</v>
      </c>
      <c r="R6" s="109"/>
      <c r="S6" s="101">
        <f t="shared" si="10"/>
        <v>15000</v>
      </c>
      <c r="T6" s="110"/>
      <c r="U6" s="110"/>
      <c r="V6" s="111"/>
      <c r="W6" s="112"/>
      <c r="X6" s="110"/>
      <c r="Y6" s="116" t="str">
        <f t="shared" si="1"/>
        <v>未填写身份证号码</v>
      </c>
      <c r="Z6" s="116" t="str">
        <f t="shared" si="2"/>
        <v>重复</v>
      </c>
      <c r="AA6" s="117" t="str">
        <f t="shared" si="3"/>
        <v>重复</v>
      </c>
    </row>
    <row r="7" s="58" customFormat="1" ht="16.5" customHeight="1" spans="1:27">
      <c r="A7" s="74">
        <v>4</v>
      </c>
      <c r="B7" s="75"/>
      <c r="C7" s="75"/>
      <c r="D7" s="76"/>
      <c r="E7" s="77"/>
      <c r="F7" s="78" t="e">
        <f t="shared" si="0"/>
        <v>#VALUE!</v>
      </c>
      <c r="G7" s="79"/>
      <c r="H7" s="80"/>
      <c r="I7" s="80"/>
      <c r="J7" s="96">
        <v>20000</v>
      </c>
      <c r="K7" s="97">
        <f t="shared" si="4"/>
        <v>1666.67</v>
      </c>
      <c r="L7" s="98">
        <f t="shared" si="5"/>
        <v>0.03</v>
      </c>
      <c r="M7" s="99">
        <f t="shared" si="6"/>
        <v>0</v>
      </c>
      <c r="N7" s="100">
        <f t="shared" si="7"/>
        <v>600</v>
      </c>
      <c r="O7" s="101">
        <f t="shared" si="8"/>
        <v>19400</v>
      </c>
      <c r="P7" s="101"/>
      <c r="Q7" s="101">
        <f t="shared" si="9"/>
        <v>19400</v>
      </c>
      <c r="R7" s="109"/>
      <c r="S7" s="101">
        <f t="shared" si="10"/>
        <v>20000</v>
      </c>
      <c r="T7" s="110"/>
      <c r="U7" s="110"/>
      <c r="V7" s="111"/>
      <c r="W7" s="112"/>
      <c r="X7" s="110"/>
      <c r="Y7" s="116" t="str">
        <f t="shared" si="1"/>
        <v>未填写身份证号码</v>
      </c>
      <c r="Z7" s="116" t="str">
        <f t="shared" si="2"/>
        <v>重复</v>
      </c>
      <c r="AA7" s="117" t="str">
        <f t="shared" si="3"/>
        <v>重复</v>
      </c>
    </row>
    <row r="8" s="58" customFormat="1" ht="16.5" customHeight="1" spans="1:27">
      <c r="A8" s="74">
        <v>5</v>
      </c>
      <c r="B8" s="75"/>
      <c r="C8" s="75"/>
      <c r="D8" s="76"/>
      <c r="E8" s="77"/>
      <c r="F8" s="78" t="e">
        <f t="shared" si="0"/>
        <v>#VALUE!</v>
      </c>
      <c r="G8" s="79"/>
      <c r="H8" s="80"/>
      <c r="I8" s="80"/>
      <c r="J8" s="96">
        <v>25000</v>
      </c>
      <c r="K8" s="97">
        <f t="shared" si="4"/>
        <v>2083.33</v>
      </c>
      <c r="L8" s="98">
        <f t="shared" si="5"/>
        <v>0.03</v>
      </c>
      <c r="M8" s="99">
        <f t="shared" si="6"/>
        <v>0</v>
      </c>
      <c r="N8" s="100">
        <f t="shared" si="7"/>
        <v>750</v>
      </c>
      <c r="O8" s="101">
        <f t="shared" si="8"/>
        <v>24250</v>
      </c>
      <c r="P8" s="101"/>
      <c r="Q8" s="101">
        <f t="shared" si="9"/>
        <v>24250</v>
      </c>
      <c r="R8" s="109"/>
      <c r="S8" s="101">
        <f t="shared" si="10"/>
        <v>25000</v>
      </c>
      <c r="T8" s="110"/>
      <c r="U8" s="110"/>
      <c r="V8" s="111"/>
      <c r="W8" s="112"/>
      <c r="X8" s="110"/>
      <c r="Y8" s="116" t="str">
        <f t="shared" si="1"/>
        <v>未填写身份证号码</v>
      </c>
      <c r="Z8" s="116" t="str">
        <f t="shared" si="2"/>
        <v>重复</v>
      </c>
      <c r="AA8" s="117" t="str">
        <f t="shared" si="3"/>
        <v>重复</v>
      </c>
    </row>
    <row r="9" s="58" customFormat="1" ht="16.5" customHeight="1" spans="1:27">
      <c r="A9" s="74">
        <v>6</v>
      </c>
      <c r="B9" s="75"/>
      <c r="C9" s="75"/>
      <c r="D9" s="76"/>
      <c r="E9" s="77"/>
      <c r="F9" s="78" t="e">
        <f t="shared" si="0"/>
        <v>#VALUE!</v>
      </c>
      <c r="G9" s="79"/>
      <c r="H9" s="80"/>
      <c r="I9" s="80"/>
      <c r="J9" s="96">
        <v>30000</v>
      </c>
      <c r="K9" s="97">
        <f t="shared" si="4"/>
        <v>2500</v>
      </c>
      <c r="L9" s="98">
        <f t="shared" si="5"/>
        <v>0.03</v>
      </c>
      <c r="M9" s="99">
        <f t="shared" si="6"/>
        <v>0</v>
      </c>
      <c r="N9" s="100">
        <f t="shared" si="7"/>
        <v>900</v>
      </c>
      <c r="O9" s="101">
        <f t="shared" si="8"/>
        <v>29100</v>
      </c>
      <c r="P9" s="101"/>
      <c r="Q9" s="101">
        <f t="shared" si="9"/>
        <v>29100</v>
      </c>
      <c r="R9" s="109"/>
      <c r="S9" s="101">
        <f t="shared" si="10"/>
        <v>30000</v>
      </c>
      <c r="T9" s="110"/>
      <c r="U9" s="110"/>
      <c r="V9" s="111"/>
      <c r="W9" s="112"/>
      <c r="X9" s="110"/>
      <c r="Y9" s="116" t="str">
        <f t="shared" si="1"/>
        <v>未填写身份证号码</v>
      </c>
      <c r="Z9" s="116" t="str">
        <f t="shared" si="2"/>
        <v>重复</v>
      </c>
      <c r="AA9" s="117" t="str">
        <f t="shared" si="3"/>
        <v>重复</v>
      </c>
    </row>
    <row r="10" s="58" customFormat="1" ht="16.5" customHeight="1" spans="1:27">
      <c r="A10" s="74">
        <v>7</v>
      </c>
      <c r="B10" s="75"/>
      <c r="C10" s="75"/>
      <c r="D10" s="76"/>
      <c r="E10" s="77"/>
      <c r="F10" s="78" t="e">
        <f t="shared" si="0"/>
        <v>#VALUE!</v>
      </c>
      <c r="G10" s="79"/>
      <c r="H10" s="80"/>
      <c r="I10" s="80"/>
      <c r="J10" s="96">
        <v>50000</v>
      </c>
      <c r="K10" s="97">
        <f t="shared" si="4"/>
        <v>4166.67</v>
      </c>
      <c r="L10" s="98">
        <f t="shared" si="5"/>
        <v>0.1</v>
      </c>
      <c r="M10" s="99">
        <f t="shared" si="6"/>
        <v>210</v>
      </c>
      <c r="N10" s="100">
        <f t="shared" si="7"/>
        <v>4790</v>
      </c>
      <c r="O10" s="101">
        <f t="shared" si="8"/>
        <v>45210</v>
      </c>
      <c r="P10" s="101"/>
      <c r="Q10" s="101">
        <f t="shared" si="9"/>
        <v>45210</v>
      </c>
      <c r="R10" s="109"/>
      <c r="S10" s="101">
        <f t="shared" si="10"/>
        <v>50000</v>
      </c>
      <c r="T10" s="110"/>
      <c r="U10" s="110"/>
      <c r="V10" s="111"/>
      <c r="W10" s="112"/>
      <c r="X10" s="110"/>
      <c r="Y10" s="116" t="str">
        <f t="shared" si="1"/>
        <v>未填写身份证号码</v>
      </c>
      <c r="Z10" s="116" t="str">
        <f t="shared" si="2"/>
        <v>重复</v>
      </c>
      <c r="AA10" s="117" t="str">
        <f t="shared" si="3"/>
        <v>重复</v>
      </c>
    </row>
    <row r="11" s="58" customFormat="1" ht="16.5" customHeight="1" spans="1:27">
      <c r="A11" s="74">
        <v>8</v>
      </c>
      <c r="B11" s="75"/>
      <c r="C11" s="75"/>
      <c r="D11" s="76"/>
      <c r="E11" s="77"/>
      <c r="F11" s="78" t="e">
        <f t="shared" si="0"/>
        <v>#VALUE!</v>
      </c>
      <c r="G11" s="79"/>
      <c r="H11" s="80"/>
      <c r="I11" s="80"/>
      <c r="J11" s="96">
        <v>100000</v>
      </c>
      <c r="K11" s="97">
        <f t="shared" si="4"/>
        <v>8333.33</v>
      </c>
      <c r="L11" s="98">
        <f t="shared" si="5"/>
        <v>0.1</v>
      </c>
      <c r="M11" s="99">
        <f t="shared" si="6"/>
        <v>210</v>
      </c>
      <c r="N11" s="100">
        <f t="shared" si="7"/>
        <v>9790</v>
      </c>
      <c r="O11" s="101">
        <f t="shared" si="8"/>
        <v>90210</v>
      </c>
      <c r="P11" s="101"/>
      <c r="Q11" s="101">
        <f t="shared" si="9"/>
        <v>90210</v>
      </c>
      <c r="R11" s="109"/>
      <c r="S11" s="101">
        <f t="shared" si="10"/>
        <v>100000</v>
      </c>
      <c r="T11" s="110"/>
      <c r="U11" s="110"/>
      <c r="V11" s="111"/>
      <c r="W11" s="112"/>
      <c r="X11" s="110"/>
      <c r="Y11" s="116" t="str">
        <f t="shared" si="1"/>
        <v>未填写身份证号码</v>
      </c>
      <c r="Z11" s="116" t="str">
        <f t="shared" si="2"/>
        <v>重复</v>
      </c>
      <c r="AA11" s="117" t="str">
        <f t="shared" si="3"/>
        <v>重复</v>
      </c>
    </row>
    <row r="12" s="58" customFormat="1" ht="16.5" customHeight="1" spans="1:27">
      <c r="A12" s="74">
        <v>9</v>
      </c>
      <c r="B12" s="75"/>
      <c r="C12" s="75"/>
      <c r="D12" s="76"/>
      <c r="E12" s="77"/>
      <c r="F12" s="78" t="e">
        <f t="shared" si="0"/>
        <v>#VALUE!</v>
      </c>
      <c r="G12" s="79"/>
      <c r="H12" s="80"/>
      <c r="I12" s="80"/>
      <c r="J12" s="96">
        <v>200000</v>
      </c>
      <c r="K12" s="97">
        <f t="shared" si="4"/>
        <v>16666.67</v>
      </c>
      <c r="L12" s="98">
        <f t="shared" si="5"/>
        <v>0.2</v>
      </c>
      <c r="M12" s="99">
        <f t="shared" si="6"/>
        <v>1410</v>
      </c>
      <c r="N12" s="100">
        <f t="shared" si="7"/>
        <v>38590</v>
      </c>
      <c r="O12" s="101">
        <f t="shared" si="8"/>
        <v>161410</v>
      </c>
      <c r="P12" s="101"/>
      <c r="Q12" s="101">
        <f t="shared" si="9"/>
        <v>161410</v>
      </c>
      <c r="R12" s="109"/>
      <c r="S12" s="101">
        <f t="shared" si="10"/>
        <v>200000</v>
      </c>
      <c r="T12" s="110"/>
      <c r="U12" s="110"/>
      <c r="V12" s="111"/>
      <c r="W12" s="112"/>
      <c r="X12" s="110"/>
      <c r="Y12" s="116" t="str">
        <f t="shared" si="1"/>
        <v>未填写身份证号码</v>
      </c>
      <c r="Z12" s="116" t="str">
        <f t="shared" si="2"/>
        <v>重复</v>
      </c>
      <c r="AA12" s="117" t="str">
        <f t="shared" si="3"/>
        <v>重复</v>
      </c>
    </row>
    <row r="13" s="58" customFormat="1" ht="16.5" customHeight="1" spans="1:27">
      <c r="A13" s="74">
        <v>10</v>
      </c>
      <c r="B13" s="75"/>
      <c r="C13" s="75"/>
      <c r="D13" s="76"/>
      <c r="E13" s="77"/>
      <c r="F13" s="78" t="e">
        <f t="shared" si="0"/>
        <v>#VALUE!</v>
      </c>
      <c r="G13" s="79"/>
      <c r="H13" s="80"/>
      <c r="I13" s="80"/>
      <c r="J13" s="96">
        <v>400000</v>
      </c>
      <c r="K13" s="97">
        <f t="shared" si="4"/>
        <v>33333.33</v>
      </c>
      <c r="L13" s="98">
        <f t="shared" si="5"/>
        <v>0.25</v>
      </c>
      <c r="M13" s="99">
        <f t="shared" si="6"/>
        <v>2660</v>
      </c>
      <c r="N13" s="100">
        <f t="shared" si="7"/>
        <v>97340</v>
      </c>
      <c r="O13" s="101">
        <f t="shared" si="8"/>
        <v>302660</v>
      </c>
      <c r="P13" s="101"/>
      <c r="Q13" s="101">
        <f t="shared" si="9"/>
        <v>302660</v>
      </c>
      <c r="R13" s="109"/>
      <c r="S13" s="101">
        <f t="shared" si="10"/>
        <v>400000</v>
      </c>
      <c r="T13" s="110"/>
      <c r="U13" s="110"/>
      <c r="V13" s="111"/>
      <c r="W13" s="112"/>
      <c r="X13" s="110"/>
      <c r="Y13" s="116" t="str">
        <f t="shared" si="1"/>
        <v>未填写身份证号码</v>
      </c>
      <c r="Z13" s="116" t="str">
        <f t="shared" si="2"/>
        <v>重复</v>
      </c>
      <c r="AA13" s="117" t="str">
        <f t="shared" si="3"/>
        <v>重复</v>
      </c>
    </row>
    <row r="14" s="59" customFormat="1" spans="1:27">
      <c r="A14" s="81" t="s">
        <v>64</v>
      </c>
      <c r="B14" s="81"/>
      <c r="C14" s="81"/>
      <c r="D14" s="82"/>
      <c r="E14" s="83"/>
      <c r="F14" s="83"/>
      <c r="G14" s="83"/>
      <c r="H14" s="83"/>
      <c r="I14" s="83"/>
      <c r="J14" s="102">
        <f>SUM(J4:J13)</f>
        <v>855000</v>
      </c>
      <c r="K14" s="102"/>
      <c r="L14" s="103"/>
      <c r="M14" s="104"/>
      <c r="N14" s="104">
        <f t="shared" ref="N14:S14" si="11">SUM(N4:N13)</f>
        <v>153660</v>
      </c>
      <c r="O14" s="102">
        <f t="shared" si="11"/>
        <v>701340</v>
      </c>
      <c r="P14" s="102">
        <f t="shared" si="11"/>
        <v>0</v>
      </c>
      <c r="Q14" s="102">
        <f t="shared" si="11"/>
        <v>701340</v>
      </c>
      <c r="R14" s="102">
        <f t="shared" si="11"/>
        <v>100</v>
      </c>
      <c r="S14" s="102">
        <f t="shared" si="11"/>
        <v>855100</v>
      </c>
      <c r="T14" s="104"/>
      <c r="U14" s="104"/>
      <c r="V14" s="113"/>
      <c r="W14" s="104"/>
      <c r="X14" s="104"/>
      <c r="Y14" s="104"/>
      <c r="Z14" s="104"/>
      <c r="AA14" s="117"/>
    </row>
    <row r="15" s="59" customFormat="1" ht="15" customHeight="1" spans="1:22">
      <c r="A15" s="84"/>
      <c r="B15" s="84"/>
      <c r="C15" s="85"/>
      <c r="D15" s="86"/>
      <c r="J15" s="85"/>
      <c r="K15" s="85"/>
      <c r="L15" s="105"/>
      <c r="M15" s="85"/>
      <c r="N15" s="85"/>
      <c r="O15" s="85"/>
      <c r="P15" s="85"/>
      <c r="Q15" s="85"/>
      <c r="R15" s="85"/>
      <c r="S15" s="85"/>
      <c r="V15" s="62"/>
    </row>
    <row r="18" s="11" customFormat="1" spans="1:22">
      <c r="A18" s="32" t="s">
        <v>67</v>
      </c>
      <c r="B18" s="33" t="s">
        <v>68</v>
      </c>
      <c r="C18" s="31"/>
      <c r="D18" s="31"/>
      <c r="E18" s="31"/>
      <c r="G18" s="12"/>
      <c r="V18" s="114"/>
    </row>
    <row r="19" s="11" customFormat="1" spans="1:22">
      <c r="A19" s="34"/>
      <c r="B19" s="35" t="s">
        <v>69</v>
      </c>
      <c r="C19" s="31"/>
      <c r="D19" s="31"/>
      <c r="E19" s="31"/>
      <c r="G19" s="12"/>
      <c r="V19" s="114"/>
    </row>
    <row r="20" s="11" customFormat="1" spans="1:22">
      <c r="A20" s="33"/>
      <c r="B20" s="35" t="s">
        <v>90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V20" s="114"/>
    </row>
    <row r="21" s="11" customFormat="1" customHeight="1" spans="1:22">
      <c r="A21" s="35"/>
      <c r="B21" s="35" t="s">
        <v>71</v>
      </c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/>
      <c r="N21" s="38"/>
      <c r="V21" s="114"/>
    </row>
    <row r="22" s="11" customFormat="1" customHeight="1" spans="1:22">
      <c r="A22" s="35"/>
      <c r="B22" s="35" t="s">
        <v>72</v>
      </c>
      <c r="C22" s="3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8"/>
      <c r="V22" s="114"/>
    </row>
    <row r="23" s="11" customFormat="1" customHeight="1" spans="1:22">
      <c r="A23" s="35"/>
      <c r="B23" s="35" t="s">
        <v>73</v>
      </c>
      <c r="C23" s="37"/>
      <c r="D23" s="37"/>
      <c r="E23" s="37"/>
      <c r="F23" s="37"/>
      <c r="G23" s="37"/>
      <c r="H23" s="37"/>
      <c r="I23" s="38"/>
      <c r="J23" s="38"/>
      <c r="K23" s="38"/>
      <c r="L23" s="38"/>
      <c r="M23" s="38"/>
      <c r="N23" s="38"/>
      <c r="V23" s="114"/>
    </row>
    <row r="24" s="11" customFormat="1" customHeight="1" spans="1:22">
      <c r="A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V24" s="114"/>
    </row>
    <row r="25" s="11" customFormat="1" customHeight="1" spans="1:22">
      <c r="A25" s="35"/>
      <c r="B25" s="33" t="s">
        <v>74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V25" s="114"/>
    </row>
    <row r="26" s="11" customFormat="1" customHeight="1" spans="1:22">
      <c r="A26" s="35"/>
      <c r="B26" s="35" t="s">
        <v>119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V26" s="114"/>
    </row>
    <row r="27" s="11" customFormat="1" spans="2:22">
      <c r="B27" s="35" t="s">
        <v>120</v>
      </c>
      <c r="G27" s="12"/>
      <c r="V27" s="114"/>
    </row>
    <row r="28" s="11" customFormat="1" spans="2:22">
      <c r="B28" s="35" t="s">
        <v>121</v>
      </c>
      <c r="G28" s="12"/>
      <c r="V28" s="114"/>
    </row>
  </sheetData>
  <mergeCells count="27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</mergeCells>
  <pageMargins left="0.25" right="0.25" top="0.75" bottom="0.75" header="0.3" footer="0.3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M36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I21" sqref="I21"/>
    </sheetView>
  </sheetViews>
  <sheetFormatPr defaultColWidth="9" defaultRowHeight="13.5"/>
  <cols>
    <col min="1" max="1" width="5.875" customWidth="1"/>
    <col min="2" max="2" width="12.875" customWidth="1"/>
    <col min="5" max="5" width="14.125" customWidth="1"/>
    <col min="6" max="6" width="11" customWidth="1"/>
    <col min="7" max="7" width="7.625" customWidth="1"/>
    <col min="8" max="8" width="9.375" customWidth="1"/>
    <col min="9" max="9" width="17" customWidth="1"/>
    <col min="10" max="10" width="5" customWidth="1"/>
    <col min="11" max="11" width="4.75" customWidth="1"/>
    <col min="12" max="12" width="10" customWidth="1"/>
    <col min="13" max="13" width="8" customWidth="1"/>
    <col min="14" max="14" width="9.5" customWidth="1"/>
    <col min="15" max="15" width="10.5" customWidth="1"/>
    <col min="16" max="16" width="11.875" customWidth="1"/>
    <col min="17" max="17" width="9.75" customWidth="1"/>
    <col min="18" max="18" width="9.5" customWidth="1"/>
    <col min="19" max="19" width="9" customWidth="1"/>
    <col min="20" max="20" width="10.375" customWidth="1"/>
    <col min="21" max="21" width="11.5" customWidth="1"/>
    <col min="22" max="22" width="11.375" customWidth="1"/>
    <col min="23" max="23" width="12.25" customWidth="1"/>
    <col min="24" max="24" width="7.75" customWidth="1"/>
    <col min="25" max="26" width="10.375" customWidth="1"/>
    <col min="27" max="27" width="11.5" customWidth="1"/>
    <col min="28" max="28" width="9" customWidth="1"/>
    <col min="29" max="29" width="11.5" customWidth="1"/>
    <col min="30" max="30" width="7" customWidth="1"/>
    <col min="31" max="31" width="11.5" customWidth="1"/>
    <col min="32" max="32" width="7.625" customWidth="1"/>
    <col min="33" max="33" width="8.375" customWidth="1"/>
    <col min="34" max="34" width="19" customWidth="1"/>
    <col min="35" max="35" width="33" customWidth="1"/>
    <col min="36" max="36" width="8" customWidth="1"/>
    <col min="37" max="37" width="15" customWidth="1"/>
    <col min="38" max="38" width="7.875" customWidth="1"/>
    <col min="39" max="39" width="8.25" customWidth="1"/>
  </cols>
  <sheetData>
    <row r="1" ht="28.5" customHeight="1" spans="1:1">
      <c r="A1" s="13" t="s">
        <v>0</v>
      </c>
    </row>
    <row r="2" s="10" customFormat="1" ht="24.75" customHeight="1" spans="1:39">
      <c r="A2" s="14" t="s">
        <v>2</v>
      </c>
      <c r="B2" s="15" t="s">
        <v>3</v>
      </c>
      <c r="C2" s="16" t="s">
        <v>4</v>
      </c>
      <c r="D2" s="17" t="s">
        <v>5</v>
      </c>
      <c r="E2" s="18" t="s">
        <v>122</v>
      </c>
      <c r="F2" s="18" t="s">
        <v>123</v>
      </c>
      <c r="G2" s="18" t="s">
        <v>7</v>
      </c>
      <c r="H2" s="18" t="s">
        <v>124</v>
      </c>
      <c r="I2" s="18" t="s">
        <v>8</v>
      </c>
      <c r="J2" s="18" t="s">
        <v>9</v>
      </c>
      <c r="K2" s="18" t="s">
        <v>10</v>
      </c>
      <c r="L2" s="18" t="s">
        <v>125</v>
      </c>
      <c r="M2" s="18" t="s">
        <v>126</v>
      </c>
      <c r="N2" s="18" t="s">
        <v>127</v>
      </c>
      <c r="O2" s="18" t="s">
        <v>128</v>
      </c>
      <c r="P2" s="39" t="s">
        <v>13</v>
      </c>
      <c r="Q2" s="39" t="s">
        <v>78</v>
      </c>
      <c r="R2" s="39" t="s">
        <v>99</v>
      </c>
      <c r="S2" s="39" t="s">
        <v>104</v>
      </c>
      <c r="T2" s="43" t="s">
        <v>129</v>
      </c>
      <c r="U2" s="43" t="s">
        <v>130</v>
      </c>
      <c r="V2" s="44" t="s">
        <v>79</v>
      </c>
      <c r="W2" s="44" t="s">
        <v>80</v>
      </c>
      <c r="X2" s="45" t="s">
        <v>81</v>
      </c>
      <c r="Y2" s="44" t="s">
        <v>82</v>
      </c>
      <c r="Z2" s="44" t="s">
        <v>65</v>
      </c>
      <c r="AA2" s="43" t="s">
        <v>30</v>
      </c>
      <c r="AB2" s="16" t="s">
        <v>31</v>
      </c>
      <c r="AC2" s="43" t="s">
        <v>32</v>
      </c>
      <c r="AD2" s="16" t="s">
        <v>33</v>
      </c>
      <c r="AE2" s="43" t="s">
        <v>34</v>
      </c>
      <c r="AF2" s="39" t="s">
        <v>35</v>
      </c>
      <c r="AG2" s="39" t="s">
        <v>36</v>
      </c>
      <c r="AH2" s="54" t="s">
        <v>37</v>
      </c>
      <c r="AI2" s="39" t="s">
        <v>38</v>
      </c>
      <c r="AJ2" s="39" t="s">
        <v>39</v>
      </c>
      <c r="AK2" s="55" t="s">
        <v>40</v>
      </c>
      <c r="AL2" s="55" t="s">
        <v>41</v>
      </c>
      <c r="AM2" s="55" t="s">
        <v>42</v>
      </c>
    </row>
    <row r="3" s="11" customFormat="1" ht="15.75" customHeight="1" spans="1:39">
      <c r="A3" s="19">
        <v>1</v>
      </c>
      <c r="B3" s="20" t="s">
        <v>131</v>
      </c>
      <c r="C3" s="20" t="s">
        <v>85</v>
      </c>
      <c r="D3" s="21" t="s">
        <v>132</v>
      </c>
      <c r="E3" s="22">
        <v>5009146</v>
      </c>
      <c r="F3" s="23" t="s">
        <v>133</v>
      </c>
      <c r="G3" s="24" t="s">
        <v>134</v>
      </c>
      <c r="H3" s="24" t="s">
        <v>135</v>
      </c>
      <c r="I3" s="22" t="s">
        <v>113</v>
      </c>
      <c r="J3" s="23" t="s">
        <v>114</v>
      </c>
      <c r="K3" s="23" t="s">
        <v>114</v>
      </c>
      <c r="L3" s="40">
        <v>43446</v>
      </c>
      <c r="M3" s="23" t="s">
        <v>133</v>
      </c>
      <c r="N3" s="40">
        <v>40179</v>
      </c>
      <c r="O3" s="40">
        <v>43871</v>
      </c>
      <c r="P3" s="41">
        <v>15000</v>
      </c>
      <c r="Q3" s="46">
        <v>500</v>
      </c>
      <c r="R3" s="46">
        <v>300</v>
      </c>
      <c r="S3" s="46">
        <v>1000</v>
      </c>
      <c r="T3" s="47">
        <f>ROUND((P3+Q3+R3+S3),2)</f>
        <v>16800</v>
      </c>
      <c r="U3" s="48">
        <f>ROUND((P3+Q3*0.8+(R3*0.8)*0.7+S3*0.8),2)</f>
        <v>16368</v>
      </c>
      <c r="V3" s="49">
        <v>5000</v>
      </c>
      <c r="W3" s="49">
        <f>IF((U3-V3)&gt;0,U3-V3,0)</f>
        <v>11368</v>
      </c>
      <c r="X3" s="50">
        <f>IF(W3&lt;=0,0,IF(W3&lt;3000,3%,IF(W3&lt;12000,10%,IF(W3&lt;25000,20%,IF(W3&lt;35000,25%,IF(W3&lt;55000,30%,IF(W3&lt;=80000,35%,IF(W3&gt;80000,45%,))))))))*100</f>
        <v>10</v>
      </c>
      <c r="Y3" s="51">
        <f>IF(W3&gt;=3000,IF(W3&gt;=12000,IF(W3&gt;=25000,IF(W3&gt;=35000,IF(W3&gt;=55000,IF(W3&gt;=80000,15160,7160),4410),2660),1410),210),0)</f>
        <v>210</v>
      </c>
      <c r="Z3" s="51">
        <f>ROUND(W3*X3*0.01,2)-Y3</f>
        <v>926.8</v>
      </c>
      <c r="AA3" s="52">
        <f>T3-Z3</f>
        <v>15873.2</v>
      </c>
      <c r="AB3" s="53"/>
      <c r="AC3" s="52">
        <f>AA3+AB3</f>
        <v>15873.2</v>
      </c>
      <c r="AD3" s="53"/>
      <c r="AE3" s="52">
        <f>AC3+AD3+Z3</f>
        <v>16800</v>
      </c>
      <c r="AF3" s="53" t="s">
        <v>115</v>
      </c>
      <c r="AG3" s="53" t="s">
        <v>115</v>
      </c>
      <c r="AH3" s="53" t="s">
        <v>136</v>
      </c>
      <c r="AI3" s="53" t="s">
        <v>117</v>
      </c>
      <c r="AJ3" s="53" t="s">
        <v>118</v>
      </c>
      <c r="AK3" s="56" t="str">
        <f t="shared" ref="AK3:AK12" si="0">IF(LEN(E3)=18,IF(RIGHT(E3,1)="X"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,"正确","错误")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*1,"正确","错误")),IF(LEN(E3)=15,"老号，请注意！",IF(LEN(E3)=0,"未填写身份证号码","位数不对！")))</f>
        <v>位数不对！</v>
      </c>
      <c r="AL3" s="56" t="str">
        <f t="shared" ref="AL3:AL12" si="1">IF(SUMPRODUCT(N(E$2:E$12=E3))&gt;1,"重复","不")</f>
        <v>不</v>
      </c>
      <c r="AM3" s="56" t="str">
        <f t="shared" ref="AM3:AM12" si="2">IF(SUMPRODUCT(N(AH$2:AH$12=AH3))&gt;1,"重复","不")</f>
        <v>不</v>
      </c>
    </row>
    <row r="4" s="11" customFormat="1" ht="15.75" customHeight="1" spans="1:39">
      <c r="A4" s="19">
        <v>2</v>
      </c>
      <c r="B4" s="20"/>
      <c r="C4" s="20"/>
      <c r="D4" s="21" t="s">
        <v>132</v>
      </c>
      <c r="E4" s="22"/>
      <c r="F4" s="23" t="s">
        <v>137</v>
      </c>
      <c r="G4" s="24"/>
      <c r="H4" s="24"/>
      <c r="I4" s="22"/>
      <c r="J4" s="23" t="s">
        <v>114</v>
      </c>
      <c r="K4" s="23" t="s">
        <v>114</v>
      </c>
      <c r="L4" s="23"/>
      <c r="M4" s="23" t="s">
        <v>137</v>
      </c>
      <c r="N4" s="23"/>
      <c r="O4" s="23"/>
      <c r="P4" s="41"/>
      <c r="Q4" s="46"/>
      <c r="R4" s="46"/>
      <c r="S4" s="46"/>
      <c r="T4" s="47">
        <f t="shared" ref="T4:T12" si="3">ROUND((P4+Q4+R4+S4),2)</f>
        <v>0</v>
      </c>
      <c r="U4" s="48">
        <f t="shared" ref="U4:U12" si="4">ROUND((P4+Q4*0.8+(R4*0.8)*0.7+S4*0.8),2)</f>
        <v>0</v>
      </c>
      <c r="V4" s="49">
        <v>5000</v>
      </c>
      <c r="W4" s="49">
        <f t="shared" ref="W4:W12" si="5">IF((U4-V4)&gt;0,U4-V4,0)</f>
        <v>0</v>
      </c>
      <c r="X4" s="50">
        <f t="shared" ref="X4:X12" si="6">IF(W4&lt;=0,0,IF(W4&lt;3000,3%,IF(W4&lt;12000,10%,IF(W4&lt;25000,20%,IF(W4&lt;35000,25%,IF(W4&lt;55000,30%,IF(W4&lt;=80000,35%,IF(W4&gt;80000,45%,))))))))*100</f>
        <v>0</v>
      </c>
      <c r="Y4" s="51">
        <f t="shared" ref="Y4:Y12" si="7">IF(W4&gt;=3000,IF(W4&gt;=12000,IF(W4&gt;=25000,IF(W4&gt;=35000,IF(W4&gt;=55000,IF(W4&gt;=80000,15160,7160),4410),2660),1410),210),0)</f>
        <v>0</v>
      </c>
      <c r="Z4" s="51">
        <f t="shared" ref="Z4:Z12" si="8">ROUND(W4*X4*0.01,2)-Y4</f>
        <v>0</v>
      </c>
      <c r="AA4" s="52">
        <f t="shared" ref="AA4:AA12" si="9">T4-Z4</f>
        <v>0</v>
      </c>
      <c r="AB4" s="53"/>
      <c r="AC4" s="52">
        <f t="shared" ref="AC4:AC12" si="10">AA4+AB4</f>
        <v>0</v>
      </c>
      <c r="AD4" s="53"/>
      <c r="AE4" s="52">
        <f t="shared" ref="AE4:AE12" si="11">AC4+AD4+Z4</f>
        <v>0</v>
      </c>
      <c r="AF4" s="53"/>
      <c r="AG4" s="53"/>
      <c r="AH4" s="53"/>
      <c r="AI4" s="53"/>
      <c r="AJ4" s="53"/>
      <c r="AK4" s="56" t="str">
        <f t="shared" si="0"/>
        <v>未填写身份证号码</v>
      </c>
      <c r="AL4" s="56" t="str">
        <f t="shared" si="1"/>
        <v>重复</v>
      </c>
      <c r="AM4" s="56" t="str">
        <f t="shared" si="2"/>
        <v>重复</v>
      </c>
    </row>
    <row r="5" s="11" customFormat="1" ht="15.75" customHeight="1" spans="1:39">
      <c r="A5" s="19">
        <v>3</v>
      </c>
      <c r="B5" s="20"/>
      <c r="C5" s="20"/>
      <c r="D5" s="21" t="s">
        <v>138</v>
      </c>
      <c r="E5" s="22"/>
      <c r="F5" s="23" t="s">
        <v>139</v>
      </c>
      <c r="G5" s="24"/>
      <c r="H5" s="24"/>
      <c r="I5" s="22"/>
      <c r="J5" s="23" t="s">
        <v>114</v>
      </c>
      <c r="K5" s="23" t="s">
        <v>114</v>
      </c>
      <c r="L5" s="23"/>
      <c r="M5" s="23" t="s">
        <v>139</v>
      </c>
      <c r="N5" s="23"/>
      <c r="O5" s="23"/>
      <c r="P5" s="41"/>
      <c r="Q5" s="46"/>
      <c r="R5" s="46"/>
      <c r="S5" s="46"/>
      <c r="T5" s="47">
        <f t="shared" si="3"/>
        <v>0</v>
      </c>
      <c r="U5" s="48">
        <f t="shared" si="4"/>
        <v>0</v>
      </c>
      <c r="V5" s="49">
        <v>5000</v>
      </c>
      <c r="W5" s="49">
        <f t="shared" si="5"/>
        <v>0</v>
      </c>
      <c r="X5" s="50">
        <f t="shared" si="6"/>
        <v>0</v>
      </c>
      <c r="Y5" s="51">
        <f t="shared" si="7"/>
        <v>0</v>
      </c>
      <c r="Z5" s="51">
        <f t="shared" si="8"/>
        <v>0</v>
      </c>
      <c r="AA5" s="52">
        <f t="shared" si="9"/>
        <v>0</v>
      </c>
      <c r="AB5" s="53"/>
      <c r="AC5" s="52">
        <f t="shared" si="10"/>
        <v>0</v>
      </c>
      <c r="AD5" s="53"/>
      <c r="AE5" s="52">
        <f t="shared" si="11"/>
        <v>0</v>
      </c>
      <c r="AF5" s="53"/>
      <c r="AG5" s="53"/>
      <c r="AH5" s="53"/>
      <c r="AI5" s="53"/>
      <c r="AJ5" s="53"/>
      <c r="AK5" s="56" t="str">
        <f t="shared" si="0"/>
        <v>未填写身份证号码</v>
      </c>
      <c r="AL5" s="56" t="str">
        <f t="shared" si="1"/>
        <v>重复</v>
      </c>
      <c r="AM5" s="56" t="str">
        <f t="shared" si="2"/>
        <v>重复</v>
      </c>
    </row>
    <row r="6" s="11" customFormat="1" ht="15.75" customHeight="1" spans="1:39">
      <c r="A6" s="19">
        <v>4</v>
      </c>
      <c r="B6" s="20"/>
      <c r="C6" s="20"/>
      <c r="D6" s="21" t="s">
        <v>138</v>
      </c>
      <c r="E6" s="22"/>
      <c r="F6" s="23"/>
      <c r="G6" s="24"/>
      <c r="H6" s="24"/>
      <c r="I6" s="22"/>
      <c r="J6" s="23" t="s">
        <v>114</v>
      </c>
      <c r="K6" s="23" t="s">
        <v>114</v>
      </c>
      <c r="L6" s="23"/>
      <c r="M6" s="23"/>
      <c r="N6" s="23"/>
      <c r="O6" s="23"/>
      <c r="P6" s="41"/>
      <c r="Q6" s="46"/>
      <c r="R6" s="46"/>
      <c r="S6" s="46"/>
      <c r="T6" s="47">
        <f t="shared" si="3"/>
        <v>0</v>
      </c>
      <c r="U6" s="48">
        <f t="shared" si="4"/>
        <v>0</v>
      </c>
      <c r="V6" s="49">
        <v>5000</v>
      </c>
      <c r="W6" s="49">
        <f t="shared" si="5"/>
        <v>0</v>
      </c>
      <c r="X6" s="50">
        <f t="shared" si="6"/>
        <v>0</v>
      </c>
      <c r="Y6" s="51">
        <f t="shared" si="7"/>
        <v>0</v>
      </c>
      <c r="Z6" s="51">
        <f t="shared" si="8"/>
        <v>0</v>
      </c>
      <c r="AA6" s="52">
        <f t="shared" si="9"/>
        <v>0</v>
      </c>
      <c r="AB6" s="53"/>
      <c r="AC6" s="52">
        <f t="shared" si="10"/>
        <v>0</v>
      </c>
      <c r="AD6" s="53"/>
      <c r="AE6" s="52">
        <f t="shared" si="11"/>
        <v>0</v>
      </c>
      <c r="AF6" s="53"/>
      <c r="AG6" s="53"/>
      <c r="AH6" s="53"/>
      <c r="AI6" s="53"/>
      <c r="AJ6" s="53"/>
      <c r="AK6" s="56" t="str">
        <f t="shared" si="0"/>
        <v>未填写身份证号码</v>
      </c>
      <c r="AL6" s="56" t="str">
        <f t="shared" si="1"/>
        <v>重复</v>
      </c>
      <c r="AM6" s="56" t="str">
        <f t="shared" si="2"/>
        <v>重复</v>
      </c>
    </row>
    <row r="7" s="11" customFormat="1" ht="15.75" customHeight="1" spans="1:39">
      <c r="A7" s="19">
        <v>5</v>
      </c>
      <c r="B7" s="20"/>
      <c r="C7" s="20"/>
      <c r="D7" s="21" t="s">
        <v>138</v>
      </c>
      <c r="E7" s="22"/>
      <c r="F7" s="23"/>
      <c r="G7" s="24"/>
      <c r="H7" s="24"/>
      <c r="I7" s="22"/>
      <c r="J7" s="23" t="s">
        <v>114</v>
      </c>
      <c r="K7" s="23" t="s">
        <v>114</v>
      </c>
      <c r="L7" s="23"/>
      <c r="M7" s="23"/>
      <c r="N7" s="23"/>
      <c r="O7" s="23"/>
      <c r="P7" s="41"/>
      <c r="Q7" s="46"/>
      <c r="R7" s="46"/>
      <c r="S7" s="46"/>
      <c r="T7" s="47">
        <f t="shared" si="3"/>
        <v>0</v>
      </c>
      <c r="U7" s="48">
        <f t="shared" si="4"/>
        <v>0</v>
      </c>
      <c r="V7" s="49">
        <v>5000</v>
      </c>
      <c r="W7" s="49">
        <f t="shared" si="5"/>
        <v>0</v>
      </c>
      <c r="X7" s="50">
        <f t="shared" si="6"/>
        <v>0</v>
      </c>
      <c r="Y7" s="51">
        <f t="shared" si="7"/>
        <v>0</v>
      </c>
      <c r="Z7" s="51">
        <f t="shared" si="8"/>
        <v>0</v>
      </c>
      <c r="AA7" s="52">
        <f t="shared" si="9"/>
        <v>0</v>
      </c>
      <c r="AB7" s="53"/>
      <c r="AC7" s="52">
        <f t="shared" si="10"/>
        <v>0</v>
      </c>
      <c r="AD7" s="53"/>
      <c r="AE7" s="52">
        <f t="shared" si="11"/>
        <v>0</v>
      </c>
      <c r="AF7" s="53"/>
      <c r="AG7" s="53"/>
      <c r="AH7" s="53"/>
      <c r="AI7" s="53"/>
      <c r="AJ7" s="53"/>
      <c r="AK7" s="56" t="str">
        <f t="shared" si="0"/>
        <v>未填写身份证号码</v>
      </c>
      <c r="AL7" s="56" t="str">
        <f t="shared" si="1"/>
        <v>重复</v>
      </c>
      <c r="AM7" s="56" t="str">
        <f t="shared" si="2"/>
        <v>重复</v>
      </c>
    </row>
    <row r="8" s="11" customFormat="1" ht="15.75" customHeight="1" spans="1:39">
      <c r="A8" s="19">
        <v>6</v>
      </c>
      <c r="B8" s="20"/>
      <c r="C8" s="20"/>
      <c r="D8" s="21" t="s">
        <v>138</v>
      </c>
      <c r="E8" s="22"/>
      <c r="F8" s="23"/>
      <c r="G8" s="24"/>
      <c r="H8" s="24"/>
      <c r="I8" s="22"/>
      <c r="J8" s="23" t="s">
        <v>114</v>
      </c>
      <c r="K8" s="23" t="s">
        <v>114</v>
      </c>
      <c r="L8" s="23"/>
      <c r="M8" s="23"/>
      <c r="N8" s="23"/>
      <c r="O8" s="23"/>
      <c r="P8" s="41"/>
      <c r="Q8" s="46"/>
      <c r="R8" s="46"/>
      <c r="S8" s="46"/>
      <c r="T8" s="47">
        <f t="shared" si="3"/>
        <v>0</v>
      </c>
      <c r="U8" s="48">
        <f t="shared" si="4"/>
        <v>0</v>
      </c>
      <c r="V8" s="49">
        <v>5000</v>
      </c>
      <c r="W8" s="49">
        <f t="shared" si="5"/>
        <v>0</v>
      </c>
      <c r="X8" s="50">
        <f t="shared" si="6"/>
        <v>0</v>
      </c>
      <c r="Y8" s="51">
        <f t="shared" si="7"/>
        <v>0</v>
      </c>
      <c r="Z8" s="51">
        <f t="shared" si="8"/>
        <v>0</v>
      </c>
      <c r="AA8" s="52">
        <f t="shared" si="9"/>
        <v>0</v>
      </c>
      <c r="AB8" s="53"/>
      <c r="AC8" s="52">
        <f t="shared" si="10"/>
        <v>0</v>
      </c>
      <c r="AD8" s="53"/>
      <c r="AE8" s="52">
        <f t="shared" si="11"/>
        <v>0</v>
      </c>
      <c r="AF8" s="53"/>
      <c r="AG8" s="53"/>
      <c r="AH8" s="53"/>
      <c r="AI8" s="53"/>
      <c r="AJ8" s="53"/>
      <c r="AK8" s="56" t="str">
        <f t="shared" si="0"/>
        <v>未填写身份证号码</v>
      </c>
      <c r="AL8" s="56" t="str">
        <f t="shared" si="1"/>
        <v>重复</v>
      </c>
      <c r="AM8" s="56" t="str">
        <f t="shared" si="2"/>
        <v>重复</v>
      </c>
    </row>
    <row r="9" s="11" customFormat="1" ht="15.75" customHeight="1" spans="1:39">
      <c r="A9" s="19">
        <v>7</v>
      </c>
      <c r="B9" s="20"/>
      <c r="C9" s="20"/>
      <c r="D9" s="21" t="s">
        <v>138</v>
      </c>
      <c r="E9" s="22"/>
      <c r="F9" s="23"/>
      <c r="G9" s="24"/>
      <c r="H9" s="24"/>
      <c r="I9" s="22"/>
      <c r="J9" s="23" t="s">
        <v>114</v>
      </c>
      <c r="K9" s="23" t="s">
        <v>114</v>
      </c>
      <c r="L9" s="23"/>
      <c r="M9" s="23"/>
      <c r="N9" s="23"/>
      <c r="O9" s="23"/>
      <c r="P9" s="41"/>
      <c r="Q9" s="46"/>
      <c r="R9" s="46"/>
      <c r="S9" s="46"/>
      <c r="T9" s="47">
        <f t="shared" si="3"/>
        <v>0</v>
      </c>
      <c r="U9" s="48">
        <f t="shared" si="4"/>
        <v>0</v>
      </c>
      <c r="V9" s="49">
        <v>5000</v>
      </c>
      <c r="W9" s="49">
        <f t="shared" si="5"/>
        <v>0</v>
      </c>
      <c r="X9" s="50">
        <f t="shared" si="6"/>
        <v>0</v>
      </c>
      <c r="Y9" s="51">
        <f t="shared" si="7"/>
        <v>0</v>
      </c>
      <c r="Z9" s="51">
        <f t="shared" si="8"/>
        <v>0</v>
      </c>
      <c r="AA9" s="52">
        <f t="shared" si="9"/>
        <v>0</v>
      </c>
      <c r="AB9" s="53"/>
      <c r="AC9" s="52">
        <f t="shared" si="10"/>
        <v>0</v>
      </c>
      <c r="AD9" s="53"/>
      <c r="AE9" s="52">
        <f t="shared" si="11"/>
        <v>0</v>
      </c>
      <c r="AF9" s="53"/>
      <c r="AG9" s="53"/>
      <c r="AH9" s="53"/>
      <c r="AI9" s="53"/>
      <c r="AJ9" s="53"/>
      <c r="AK9" s="56" t="str">
        <f t="shared" si="0"/>
        <v>未填写身份证号码</v>
      </c>
      <c r="AL9" s="56" t="str">
        <f t="shared" si="1"/>
        <v>重复</v>
      </c>
      <c r="AM9" s="56" t="str">
        <f t="shared" si="2"/>
        <v>重复</v>
      </c>
    </row>
    <row r="10" s="11" customFormat="1" ht="15.75" customHeight="1" spans="1:39">
      <c r="A10" s="19">
        <v>8</v>
      </c>
      <c r="B10" s="20"/>
      <c r="C10" s="20"/>
      <c r="D10" s="21" t="s">
        <v>138</v>
      </c>
      <c r="E10" s="22"/>
      <c r="F10" s="23"/>
      <c r="G10" s="24"/>
      <c r="H10" s="24"/>
      <c r="I10" s="22"/>
      <c r="J10" s="23" t="s">
        <v>114</v>
      </c>
      <c r="K10" s="23" t="s">
        <v>114</v>
      </c>
      <c r="L10" s="23"/>
      <c r="M10" s="23"/>
      <c r="N10" s="23"/>
      <c r="O10" s="23"/>
      <c r="P10" s="41"/>
      <c r="Q10" s="46"/>
      <c r="R10" s="46"/>
      <c r="S10" s="46"/>
      <c r="T10" s="47">
        <f t="shared" si="3"/>
        <v>0</v>
      </c>
      <c r="U10" s="48">
        <f t="shared" si="4"/>
        <v>0</v>
      </c>
      <c r="V10" s="49">
        <v>5000</v>
      </c>
      <c r="W10" s="49">
        <f t="shared" si="5"/>
        <v>0</v>
      </c>
      <c r="X10" s="50">
        <f t="shared" si="6"/>
        <v>0</v>
      </c>
      <c r="Y10" s="51">
        <f t="shared" si="7"/>
        <v>0</v>
      </c>
      <c r="Z10" s="51">
        <f t="shared" si="8"/>
        <v>0</v>
      </c>
      <c r="AA10" s="52">
        <f t="shared" si="9"/>
        <v>0</v>
      </c>
      <c r="AB10" s="53"/>
      <c r="AC10" s="52">
        <f t="shared" si="10"/>
        <v>0</v>
      </c>
      <c r="AD10" s="53"/>
      <c r="AE10" s="52">
        <f t="shared" si="11"/>
        <v>0</v>
      </c>
      <c r="AF10" s="53"/>
      <c r="AG10" s="53"/>
      <c r="AH10" s="53"/>
      <c r="AI10" s="53"/>
      <c r="AJ10" s="53"/>
      <c r="AK10" s="56" t="str">
        <f t="shared" si="0"/>
        <v>未填写身份证号码</v>
      </c>
      <c r="AL10" s="56" t="str">
        <f t="shared" si="1"/>
        <v>重复</v>
      </c>
      <c r="AM10" s="56" t="str">
        <f t="shared" si="2"/>
        <v>重复</v>
      </c>
    </row>
    <row r="11" s="11" customFormat="1" ht="15.75" customHeight="1" spans="1:39">
      <c r="A11" s="19">
        <v>9</v>
      </c>
      <c r="B11" s="20"/>
      <c r="C11" s="20"/>
      <c r="D11" s="21" t="s">
        <v>138</v>
      </c>
      <c r="E11" s="22"/>
      <c r="F11" s="23"/>
      <c r="G11" s="24"/>
      <c r="H11" s="24"/>
      <c r="I11" s="22"/>
      <c r="J11" s="23" t="s">
        <v>114</v>
      </c>
      <c r="K11" s="23" t="s">
        <v>114</v>
      </c>
      <c r="L11" s="23"/>
      <c r="M11" s="23"/>
      <c r="N11" s="23"/>
      <c r="O11" s="23"/>
      <c r="P11" s="41"/>
      <c r="Q11" s="46"/>
      <c r="R11" s="46"/>
      <c r="S11" s="46"/>
      <c r="T11" s="47">
        <f t="shared" si="3"/>
        <v>0</v>
      </c>
      <c r="U11" s="48">
        <f t="shared" si="4"/>
        <v>0</v>
      </c>
      <c r="V11" s="49">
        <v>5000</v>
      </c>
      <c r="W11" s="49">
        <f t="shared" si="5"/>
        <v>0</v>
      </c>
      <c r="X11" s="50">
        <f t="shared" si="6"/>
        <v>0</v>
      </c>
      <c r="Y11" s="51">
        <f t="shared" si="7"/>
        <v>0</v>
      </c>
      <c r="Z11" s="51">
        <f t="shared" si="8"/>
        <v>0</v>
      </c>
      <c r="AA11" s="52">
        <f t="shared" si="9"/>
        <v>0</v>
      </c>
      <c r="AB11" s="53"/>
      <c r="AC11" s="52">
        <f t="shared" si="10"/>
        <v>0</v>
      </c>
      <c r="AD11" s="53"/>
      <c r="AE11" s="52">
        <f t="shared" si="11"/>
        <v>0</v>
      </c>
      <c r="AF11" s="53"/>
      <c r="AG11" s="53"/>
      <c r="AH11" s="53"/>
      <c r="AI11" s="53"/>
      <c r="AJ11" s="53"/>
      <c r="AK11" s="56" t="str">
        <f t="shared" si="0"/>
        <v>未填写身份证号码</v>
      </c>
      <c r="AL11" s="56" t="str">
        <f t="shared" si="1"/>
        <v>重复</v>
      </c>
      <c r="AM11" s="56" t="str">
        <f t="shared" si="2"/>
        <v>重复</v>
      </c>
    </row>
    <row r="12" s="11" customFormat="1" ht="15.75" customHeight="1" spans="1:39">
      <c r="A12" s="19">
        <v>10</v>
      </c>
      <c r="B12" s="20"/>
      <c r="C12" s="25"/>
      <c r="D12" s="21" t="s">
        <v>138</v>
      </c>
      <c r="E12" s="22"/>
      <c r="F12" s="23"/>
      <c r="G12" s="24"/>
      <c r="H12" s="24"/>
      <c r="I12" s="22"/>
      <c r="J12" s="23" t="s">
        <v>114</v>
      </c>
      <c r="K12" s="23" t="s">
        <v>114</v>
      </c>
      <c r="L12" s="23"/>
      <c r="M12" s="23"/>
      <c r="N12" s="23"/>
      <c r="O12" s="23"/>
      <c r="P12" s="41"/>
      <c r="Q12" s="46"/>
      <c r="R12" s="46"/>
      <c r="S12" s="46"/>
      <c r="T12" s="47">
        <f t="shared" si="3"/>
        <v>0</v>
      </c>
      <c r="U12" s="48">
        <f t="shared" si="4"/>
        <v>0</v>
      </c>
      <c r="V12" s="49">
        <v>5000</v>
      </c>
      <c r="W12" s="49">
        <f t="shared" si="5"/>
        <v>0</v>
      </c>
      <c r="X12" s="50">
        <f t="shared" si="6"/>
        <v>0</v>
      </c>
      <c r="Y12" s="51">
        <f t="shared" si="7"/>
        <v>0</v>
      </c>
      <c r="Z12" s="51">
        <f t="shared" si="8"/>
        <v>0</v>
      </c>
      <c r="AA12" s="52">
        <f t="shared" si="9"/>
        <v>0</v>
      </c>
      <c r="AB12" s="53"/>
      <c r="AC12" s="52">
        <f t="shared" si="10"/>
        <v>0</v>
      </c>
      <c r="AD12" s="53"/>
      <c r="AE12" s="52">
        <f t="shared" si="11"/>
        <v>0</v>
      </c>
      <c r="AF12" s="53"/>
      <c r="AG12" s="53"/>
      <c r="AH12" s="53"/>
      <c r="AI12" s="53"/>
      <c r="AJ12" s="53"/>
      <c r="AK12" s="56" t="str">
        <f t="shared" si="0"/>
        <v>未填写身份证号码</v>
      </c>
      <c r="AL12" s="56" t="str">
        <f t="shared" si="1"/>
        <v>重复</v>
      </c>
      <c r="AM12" s="56" t="str">
        <f t="shared" si="2"/>
        <v>重复</v>
      </c>
    </row>
    <row r="13" s="12" customFormat="1" spans="1:39">
      <c r="A13" s="19"/>
      <c r="B13" s="26" t="s">
        <v>64</v>
      </c>
      <c r="C13" s="26"/>
      <c r="D13" s="27"/>
      <c r="E13" s="28"/>
      <c r="F13" s="29"/>
      <c r="G13" s="30"/>
      <c r="H13" s="30"/>
      <c r="I13" s="30"/>
      <c r="J13" s="30"/>
      <c r="K13" s="29"/>
      <c r="L13" s="29"/>
      <c r="M13" s="29"/>
      <c r="N13" s="29"/>
      <c r="O13" s="29"/>
      <c r="P13" s="42">
        <f t="shared" ref="P13:AE13" si="12">SUM(P3:P12)</f>
        <v>15000</v>
      </c>
      <c r="Q13" s="42">
        <f t="shared" si="12"/>
        <v>500</v>
      </c>
      <c r="R13" s="42">
        <f t="shared" si="12"/>
        <v>300</v>
      </c>
      <c r="S13" s="42">
        <f t="shared" si="12"/>
        <v>1000</v>
      </c>
      <c r="T13" s="42">
        <f t="shared" si="12"/>
        <v>16800</v>
      </c>
      <c r="U13" s="42">
        <f t="shared" si="12"/>
        <v>16368</v>
      </c>
      <c r="V13" s="42">
        <f t="shared" si="12"/>
        <v>50000</v>
      </c>
      <c r="W13" s="42">
        <f t="shared" si="12"/>
        <v>11368</v>
      </c>
      <c r="X13" s="42">
        <f t="shared" si="12"/>
        <v>10</v>
      </c>
      <c r="Y13" s="42">
        <f t="shared" si="12"/>
        <v>210</v>
      </c>
      <c r="Z13" s="42">
        <f t="shared" si="12"/>
        <v>926.8</v>
      </c>
      <c r="AA13" s="42">
        <f t="shared" si="12"/>
        <v>15873.2</v>
      </c>
      <c r="AB13" s="42">
        <f t="shared" si="12"/>
        <v>0</v>
      </c>
      <c r="AC13" s="42">
        <f t="shared" si="12"/>
        <v>15873.2</v>
      </c>
      <c r="AD13" s="42">
        <f t="shared" si="12"/>
        <v>0</v>
      </c>
      <c r="AE13" s="42">
        <f t="shared" si="12"/>
        <v>16800</v>
      </c>
      <c r="AF13" s="52"/>
      <c r="AG13" s="52"/>
      <c r="AH13" s="52"/>
      <c r="AI13" s="52"/>
      <c r="AJ13" s="52"/>
      <c r="AK13" s="30"/>
      <c r="AL13" s="30"/>
      <c r="AM13" s="56"/>
    </row>
    <row r="14" s="11" customFormat="1" spans="9:9">
      <c r="I14" s="12"/>
    </row>
    <row r="15" s="11" customFormat="1" spans="9:9">
      <c r="I15" s="12"/>
    </row>
    <row r="16" s="11" customFormat="1" spans="2:9">
      <c r="B16" s="31"/>
      <c r="C16" s="31"/>
      <c r="D16" s="31"/>
      <c r="E16" s="31"/>
      <c r="I16" s="12"/>
    </row>
    <row r="17" s="11" customFormat="1" spans="1:9">
      <c r="A17" s="32" t="s">
        <v>67</v>
      </c>
      <c r="B17" s="33" t="s">
        <v>68</v>
      </c>
      <c r="C17" s="31"/>
      <c r="D17" s="31"/>
      <c r="E17" s="31"/>
      <c r="I17" s="12"/>
    </row>
    <row r="18" s="11" customFormat="1" spans="1:9">
      <c r="A18" s="34"/>
      <c r="B18" s="35" t="s">
        <v>69</v>
      </c>
      <c r="C18" s="31"/>
      <c r="D18" s="31"/>
      <c r="E18" s="31"/>
      <c r="I18" s="12"/>
    </row>
    <row r="19" s="11" customFormat="1" spans="1:20">
      <c r="A19" s="33"/>
      <c r="B19" s="35" t="s">
        <v>90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="11" customFormat="1" spans="1:20">
      <c r="A20" s="35"/>
      <c r="B20" s="35" t="s">
        <v>71</v>
      </c>
      <c r="C20" s="37"/>
      <c r="D20" s="37"/>
      <c r="E20" s="37"/>
      <c r="F20" s="38"/>
      <c r="G20" s="37"/>
      <c r="H20" s="37"/>
      <c r="I20" s="37"/>
      <c r="J20" s="37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="11" customFormat="1" spans="1:20">
      <c r="A21" s="35"/>
      <c r="B21" s="35" t="s">
        <v>72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8"/>
      <c r="R21" s="38"/>
      <c r="S21" s="38"/>
      <c r="T21" s="38"/>
    </row>
    <row r="22" s="11" customFormat="1" spans="1:20">
      <c r="A22" s="35"/>
      <c r="B22" s="35" t="s">
        <v>73</v>
      </c>
      <c r="C22" s="37"/>
      <c r="D22" s="37"/>
      <c r="E22" s="37"/>
      <c r="F22" s="38"/>
      <c r="G22" s="37"/>
      <c r="H22" s="37"/>
      <c r="I22" s="37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="11" customFormat="1" spans="1:20">
      <c r="A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="11" customFormat="1" spans="1:20">
      <c r="A24" s="35"/>
      <c r="B24" s="33" t="s">
        <v>74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="11" customFormat="1" spans="1:20">
      <c r="A25" s="35"/>
      <c r="B25" s="35" t="s">
        <v>140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="11" customFormat="1" spans="2:9">
      <c r="B26" s="35" t="s">
        <v>141</v>
      </c>
      <c r="I26" s="12"/>
    </row>
    <row r="27" s="11" customFormat="1" spans="2:9">
      <c r="B27" s="35" t="s">
        <v>142</v>
      </c>
      <c r="I27" s="12"/>
    </row>
    <row r="28" s="11" customFormat="1" spans="9:9">
      <c r="I28" s="12"/>
    </row>
    <row r="29" s="11" customFormat="1" spans="2:9">
      <c r="B29" s="33" t="s">
        <v>143</v>
      </c>
      <c r="I29" s="12"/>
    </row>
    <row r="30" s="11" customFormat="1" spans="2:9">
      <c r="B30" s="35" t="s">
        <v>144</v>
      </c>
      <c r="I30" s="12"/>
    </row>
    <row r="31" s="11" customFormat="1" spans="1:9">
      <c r="A31" s="35"/>
      <c r="I31" s="12"/>
    </row>
    <row r="32" s="11" customFormat="1" spans="1:9">
      <c r="A32" s="34"/>
      <c r="I32" s="12"/>
    </row>
    <row r="33" s="11" customFormat="1" spans="9:9">
      <c r="I33" s="12"/>
    </row>
    <row r="34" s="11" customFormat="1" spans="9:9">
      <c r="I34" s="12"/>
    </row>
    <row r="35" s="11" customFormat="1" spans="9:9">
      <c r="I35" s="12"/>
    </row>
    <row r="36" s="11" customFormat="1" spans="9:9">
      <c r="I36" s="12"/>
    </row>
  </sheetData>
  <protectedRanges>
    <protectedRange password="C71F" sqref="T3:AA12 AC3:AC12 AE3:AE12" name="区域1"/>
  </protectedRanges>
  <dataValidations count="1">
    <dataValidation type="list" allowBlank="1" showInputMessage="1" showErrorMessage="1" sqref="D3:D12">
      <formula1>"港澳居民来往内地通行证,台湾居民往来大陆通行证,港澳居民居住证,台湾居民居住证,外国护照,外国人永久居留身份证,外国人工作许可证（A类）,外国人工作许可证（B类）,外国人工作许可证（C类）"</formula1>
    </dataValidation>
  </dataValidations>
  <pageMargins left="0.699305555555556" right="0.699305555555556" top="0.75" bottom="0.75" header="0.3" footer="0.3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44"/>
  <sheetViews>
    <sheetView workbookViewId="0">
      <selection activeCell="H40" sqref="H40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145</v>
      </c>
      <c r="C1" s="1"/>
      <c r="D1" s="1"/>
      <c r="E1" s="1"/>
    </row>
    <row r="2" ht="21" spans="2:2">
      <c r="B2" s="2"/>
    </row>
    <row r="3" ht="27.75" customHeight="1" spans="2:5">
      <c r="B3" s="3" t="s">
        <v>146</v>
      </c>
      <c r="C3" s="4" t="s">
        <v>26</v>
      </c>
      <c r="D3" s="4" t="s">
        <v>81</v>
      </c>
      <c r="E3" s="4" t="s">
        <v>82</v>
      </c>
    </row>
    <row r="4" ht="29.25" customHeight="1" spans="2:5">
      <c r="B4" s="5">
        <v>1</v>
      </c>
      <c r="C4" s="6" t="s">
        <v>147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148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149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150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151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152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153</v>
      </c>
      <c r="D10" s="7">
        <v>0.45</v>
      </c>
      <c r="E10" s="8">
        <v>181920</v>
      </c>
    </row>
    <row r="13" ht="57" customHeight="1" spans="2:5">
      <c r="B13" s="1" t="s">
        <v>154</v>
      </c>
      <c r="C13" s="1"/>
      <c r="D13" s="1"/>
      <c r="E13" s="1"/>
    </row>
    <row r="14" ht="21" spans="2:2">
      <c r="B14" s="2"/>
    </row>
    <row r="15" ht="27.75" customHeight="1" spans="2:5">
      <c r="B15" s="3" t="s">
        <v>146</v>
      </c>
      <c r="C15" s="4" t="s">
        <v>155</v>
      </c>
      <c r="D15" s="4" t="s">
        <v>81</v>
      </c>
      <c r="E15" s="4" t="s">
        <v>82</v>
      </c>
    </row>
    <row r="16" ht="29.25" customHeight="1" spans="2:5">
      <c r="B16" s="5">
        <v>1</v>
      </c>
      <c r="C16" s="6" t="s">
        <v>156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157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158</v>
      </c>
      <c r="D18" s="7">
        <v>0.4</v>
      </c>
      <c r="E18" s="8">
        <v>7000</v>
      </c>
    </row>
    <row r="21" ht="47.25" customHeight="1" spans="2:5">
      <c r="B21" s="1" t="s">
        <v>159</v>
      </c>
      <c r="C21" s="1"/>
      <c r="D21" s="1"/>
      <c r="E21" s="1"/>
    </row>
    <row r="22" ht="21" spans="2:2">
      <c r="B22" s="2"/>
    </row>
    <row r="23" ht="27.75" customHeight="1" spans="2:5">
      <c r="B23" s="3" t="s">
        <v>146</v>
      </c>
      <c r="C23" s="4" t="s">
        <v>80</v>
      </c>
      <c r="D23" s="4" t="s">
        <v>81</v>
      </c>
      <c r="E23" s="4" t="s">
        <v>82</v>
      </c>
    </row>
    <row r="24" ht="29.25" customHeight="1" spans="2:5">
      <c r="B24" s="5">
        <v>1</v>
      </c>
      <c r="C24" s="6" t="s">
        <v>160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161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162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163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164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165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166</v>
      </c>
      <c r="D30" s="7">
        <v>0.45</v>
      </c>
      <c r="E30" s="8">
        <v>15160</v>
      </c>
    </row>
    <row r="35" ht="57" customHeight="1" spans="2:5">
      <c r="B35" s="9" t="s">
        <v>167</v>
      </c>
      <c r="C35" s="9"/>
      <c r="D35" s="9"/>
      <c r="E35" s="9"/>
    </row>
    <row r="36" ht="14.25"/>
    <row r="37" ht="21.75" customHeight="1" spans="2:5">
      <c r="B37" s="3" t="s">
        <v>146</v>
      </c>
      <c r="C37" s="4" t="s">
        <v>168</v>
      </c>
      <c r="D37" s="4" t="s">
        <v>169</v>
      </c>
      <c r="E37" s="4" t="s">
        <v>82</v>
      </c>
    </row>
    <row r="38" ht="21.75" customHeight="1" spans="2:5">
      <c r="B38" s="5">
        <v>1</v>
      </c>
      <c r="C38" s="6" t="s">
        <v>160</v>
      </c>
      <c r="D38" s="7">
        <v>3</v>
      </c>
      <c r="E38" s="8">
        <v>0</v>
      </c>
    </row>
    <row r="39" ht="21.75" customHeight="1" spans="2:5">
      <c r="B39" s="5">
        <v>2</v>
      </c>
      <c r="C39" s="6" t="s">
        <v>161</v>
      </c>
      <c r="D39" s="7">
        <v>10</v>
      </c>
      <c r="E39" s="8">
        <v>210</v>
      </c>
    </row>
    <row r="40" ht="21.75" customHeight="1" spans="2:5">
      <c r="B40" s="5">
        <v>3</v>
      </c>
      <c r="C40" s="6" t="s">
        <v>162</v>
      </c>
      <c r="D40" s="7">
        <v>20</v>
      </c>
      <c r="E40" s="8">
        <v>1410</v>
      </c>
    </row>
    <row r="41" ht="21.75" customHeight="1" spans="2:5">
      <c r="B41" s="5">
        <v>4</v>
      </c>
      <c r="C41" s="6" t="s">
        <v>163</v>
      </c>
      <c r="D41" s="7">
        <v>25</v>
      </c>
      <c r="E41" s="8">
        <v>2660</v>
      </c>
    </row>
    <row r="42" ht="21.75" customHeight="1" spans="2:5">
      <c r="B42" s="5">
        <v>5</v>
      </c>
      <c r="C42" s="6" t="s">
        <v>164</v>
      </c>
      <c r="D42" s="7">
        <v>30</v>
      </c>
      <c r="E42" s="8">
        <v>4410</v>
      </c>
    </row>
    <row r="43" ht="21.75" customHeight="1" spans="2:5">
      <c r="B43" s="5">
        <v>6</v>
      </c>
      <c r="C43" s="6" t="s">
        <v>165</v>
      </c>
      <c r="D43" s="7">
        <v>35</v>
      </c>
      <c r="E43" s="8">
        <v>7160</v>
      </c>
    </row>
    <row r="44" ht="21.75" customHeight="1" spans="2:5">
      <c r="B44" s="5">
        <v>7</v>
      </c>
      <c r="C44" s="6" t="s">
        <v>166</v>
      </c>
      <c r="D44" s="7">
        <v>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707638888888889" right="0.707638888888889" top="0.747916666666667" bottom="0.747916666666667" header="0.313888888888889" footer="0.313888888888889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（居民）工资表-2103月</vt:lpstr>
      <vt:lpstr>（居民）工资表</vt:lpstr>
      <vt:lpstr>（居民）劳务费</vt:lpstr>
      <vt:lpstr>（居民）稿酬</vt:lpstr>
      <vt:lpstr>（居民）特许权使用费</vt:lpstr>
      <vt:lpstr>（居民）年终奖</vt:lpstr>
      <vt:lpstr>（非居民）综合所得工资表</vt:lpstr>
      <vt:lpstr>税率表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dcterms:created xsi:type="dcterms:W3CDTF">2018-08-01T08:19:00Z</dcterms:created>
  <cp:lastPrinted>2018-12-28T01:29:00Z</cp:lastPrinted>
  <dcterms:modified xsi:type="dcterms:W3CDTF">2021-03-05T07:15:53Z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2052-11.1.0.10314</vt:lpwstr>
  </property>
</Properties>
</file>