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filterPrivacy="1" defaultThemeVersion="124226"/>
  <xr:revisionPtr revIDLastSave="0" documentId="8_{8B1F603B-D066-465E-8404-B55726BCC724}" xr6:coauthVersionLast="47" xr6:coauthVersionMax="47" xr10:uidLastSave="{00000000-0000-0000-0000-000000000000}"/>
  <bookViews>
    <workbookView xWindow="-108" yWindow="-108" windowWidth="23256" windowHeight="12576" tabRatio="595" xr2:uid="{00000000-000D-0000-FFFF-FFFF00000000}"/>
  </bookViews>
  <sheets>
    <sheet name="Boss直聘特惠套餐" sheetId="3" r:id="rId1"/>
    <sheet name="Boss直聘产品功能介绍" sheetId="4" r:id="rId2"/>
    <sheet name="渠道对比" sheetId="5" r:id="rId3"/>
    <sheet name="Sheet2" sheetId="2" state="hidden" r:id="rId4"/>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26" i="3" l="1"/>
  <c r="G26" i="3" s="1"/>
  <c r="F25" i="3"/>
  <c r="F24" i="3"/>
  <c r="F23" i="3"/>
  <c r="G23" i="3" l="1"/>
  <c r="H23" i="3" s="1"/>
  <c r="F19" i="3"/>
  <c r="G19" i="3" s="1"/>
  <c r="F18" i="3"/>
  <c r="F17" i="3"/>
  <c r="F16" i="3"/>
  <c r="G16" i="3" l="1"/>
  <c r="H16" i="3" s="1"/>
  <c r="F7" i="3"/>
  <c r="G7" i="3" s="1"/>
  <c r="F6" i="3"/>
  <c r="F5" i="3"/>
  <c r="F4" i="3"/>
  <c r="G4" i="3" l="1"/>
  <c r="H4" i="3" s="1"/>
  <c r="F13" i="3" l="1"/>
  <c r="G13" i="3" s="1"/>
  <c r="F12" i="3"/>
  <c r="F11" i="3"/>
  <c r="F10" i="3"/>
  <c r="G10" i="3" l="1"/>
  <c r="H10" i="3" s="1"/>
</calcChain>
</file>

<file path=xl/sharedStrings.xml><?xml version="1.0" encoding="utf-8"?>
<sst xmlns="http://schemas.openxmlformats.org/spreadsheetml/2006/main" count="184" uniqueCount="105">
  <si>
    <t>项目</t>
  </si>
  <si>
    <t>数量</t>
  </si>
  <si>
    <t>单位</t>
  </si>
  <si>
    <t>套餐价格</t>
  </si>
  <si>
    <t>功能</t>
  </si>
  <si>
    <t>牛人直通卡</t>
  </si>
  <si>
    <t>牛人炸弹</t>
  </si>
  <si>
    <t>个</t>
  </si>
  <si>
    <t>搜索畅聊卡</t>
    <phoneticPr fontId="2" type="noConversion"/>
  </si>
  <si>
    <t>火爆职位账号</t>
  </si>
  <si>
    <t>VIP职位账号</t>
  </si>
  <si>
    <t>职位凌驾当日城市+三级职类之上置顶展示，专享一键投递功能，系统批量邀约匹配牛人投递。</t>
  </si>
  <si>
    <t>将职位定向推送给100位匹配活跃牛人，系统帮您完成初步沟通，批量确认牛人求职意愿。</t>
  </si>
  <si>
    <t>每账号内可同时在线5个火爆职位，每天无限量查看牛人微简历，最多可与200位牛人畅快沟通</t>
    <phoneticPr fontId="2" type="noConversion"/>
  </si>
  <si>
    <t>使用VIP账号后，可大幅提升账号内普通职位和火爆职位的发布数量，增加每天BOSS主动查看和开聊数量</t>
    <phoneticPr fontId="2" type="noConversion"/>
  </si>
  <si>
    <t>牛人电话</t>
    <phoneticPr fontId="2" type="noConversion"/>
  </si>
  <si>
    <t>使用搜索功能搜寻优质牛人，系统帮您联系牛人索要简历或电话，如牛人拒绝投递或48小时内无答复，奖退还道具</t>
    <phoneticPr fontId="2" type="noConversion"/>
  </si>
  <si>
    <t>30天内任性沟通40位匿名牛人，直接对心仪的匿名牛人开始沟通，坐等回复简历</t>
    <phoneticPr fontId="2" type="noConversion"/>
  </si>
  <si>
    <t>我们能帮您解决的：</t>
  </si>
  <si>
    <t>牛人直通卡优势：</t>
  </si>
  <si>
    <t>1、城市+职位+时间 第一置顶，如果今天登陆boss直聘的，求职意向符合您岗位要求的人第一眼看到的只有您一家公司。</t>
  </si>
  <si>
    <t>3、boss直聘会帮您进行自动邀约，您只需要等收简历。</t>
  </si>
  <si>
    <t>牛人炸弹优势：</t>
  </si>
  <si>
    <t>1、百人群发，精准邀约。</t>
  </si>
  <si>
    <t>2、一秒钟向100个符合您岗位要求的候选人，活跃的候选人，符合您岗位要求的候选人，这三类人，自动发起邀约。</t>
  </si>
  <si>
    <t>3、推荐的候选人是近3天内活跃的，且7天之内不重复的候选人。</t>
  </si>
  <si>
    <t>4、这种岗位建议您适用于初中级岗位</t>
  </si>
  <si>
    <t>1、您可定向搜索：按照公司名称定向或者职位名称，项目名称定向搜索都可以。比如您想找竞品公司的销售总监，直接搜索竞品公司销售总监即可</t>
    <phoneticPr fontId="7" type="noConversion"/>
  </si>
  <si>
    <t>2、您可以看到boss直聘全部的简历</t>
    <phoneticPr fontId="7" type="noConversion"/>
  </si>
  <si>
    <t>现在需要解决的招聘现状：</t>
    <phoneticPr fontId="7" type="noConversion"/>
  </si>
  <si>
    <t>搜索畅聊卡的优势：</t>
    <phoneticPr fontId="7" type="noConversion"/>
  </si>
  <si>
    <t>包括公开简历+隐藏简历。 因为一般中高级的岗位习惯隐藏自己的简历，传统渠道您是绝对搜索不到的，但是boss直聘可以。</t>
    <phoneticPr fontId="7" type="noConversion"/>
  </si>
  <si>
    <t>3、30天内直接开聊沟通40个候选人，沟通后，系统会通过站内私信和短信的形式通知候选人，且不占用您账号每天200的开聊权限。</t>
    <phoneticPr fontId="7" type="noConversion"/>
  </si>
  <si>
    <t>渠道
类别</t>
  </si>
  <si>
    <t>智联招聘</t>
  </si>
  <si>
    <t>特点分析</t>
  </si>
  <si>
    <t>效果</t>
  </si>
  <si>
    <t>二、时间效率高：</t>
  </si>
  <si>
    <t>节省时间精力、节省人力也没问题：效率型的道具产品，可实现：高曝光、批量邀约、大数据精准匹配 等，解决招聘痛点，让招聘变轻松；</t>
  </si>
  <si>
    <t>三、性价比高：</t>
  </si>
  <si>
    <t>四、体验更好：</t>
  </si>
  <si>
    <t>Boss直聘与其他渠道对比分析</t>
  </si>
  <si>
    <t>前程无忧</t>
  </si>
  <si>
    <t>58同城</t>
  </si>
  <si>
    <t>猎聘网</t>
  </si>
  <si>
    <t>BOSS直聘</t>
  </si>
  <si>
    <t>简历储备量</t>
  </si>
  <si>
    <t>1亿</t>
  </si>
  <si>
    <t>1.2亿</t>
  </si>
  <si>
    <t>4000万</t>
  </si>
  <si>
    <t>系统直接推送活跃、符合要求的牛人供您选择；精准搜索，避免大海捞针；候选人沟通信息可追溯</t>
    <phoneticPr fontId="2" type="noConversion"/>
  </si>
  <si>
    <t>Boss直聘优势</t>
  </si>
  <si>
    <r>
      <rPr>
        <b/>
        <sz val="10.5"/>
        <color rgb="FFFF0000"/>
        <rFont val="微软雅黑"/>
        <family val="2"/>
        <charset val="134"/>
      </rPr>
      <t>BOSS直聘</t>
    </r>
    <r>
      <rPr>
        <b/>
        <sz val="10.5"/>
        <color rgb="FF000000"/>
        <rFont val="微软雅黑"/>
        <family val="2"/>
        <charset val="134"/>
      </rPr>
      <t>：</t>
    </r>
    <r>
      <rPr>
        <sz val="10.5"/>
        <color rgb="FF000000"/>
        <rFont val="微软雅黑"/>
        <family val="2"/>
        <charset val="134"/>
      </rPr>
      <t>全员招聘，boss主打活跃度，日活与月活。老板、领导可以省去中间环节，直接和求职者在线聊天。洽谈入职的高效方式</t>
    </r>
  </si>
  <si>
    <r>
      <rPr>
        <b/>
        <sz val="10.5"/>
        <color rgb="FFFF0000"/>
        <rFont val="微软雅黑"/>
        <family val="2"/>
        <charset val="134"/>
      </rPr>
      <t>BOSS直聘优势一</t>
    </r>
    <r>
      <rPr>
        <b/>
        <sz val="10.5"/>
        <color rgb="FF000000"/>
        <rFont val="微软雅黑"/>
        <family val="2"/>
        <charset val="134"/>
      </rPr>
      <t>：</t>
    </r>
    <r>
      <rPr>
        <sz val="10.5"/>
        <color rgb="FF000000"/>
        <rFont val="微软雅黑"/>
        <family val="2"/>
        <charset val="134"/>
      </rPr>
      <t>职场牛人可以跳过海投简历提升找工作的时间效率 ，针对性搜索，减少共享资源现象，提高企业与候选人的招聘效率，缩短时间，在线直聊模式，可多方面触达牛人</t>
    </r>
  </si>
  <si>
    <r>
      <rPr>
        <b/>
        <sz val="10.5"/>
        <color rgb="FFFF0000"/>
        <rFont val="微软雅黑"/>
        <family val="2"/>
        <charset val="134"/>
      </rPr>
      <t>BOSS直聘优势二</t>
    </r>
    <r>
      <rPr>
        <b/>
        <sz val="10.5"/>
        <color rgb="FF000000"/>
        <rFont val="微软雅黑"/>
        <family val="2"/>
        <charset val="134"/>
      </rPr>
      <t>：</t>
    </r>
    <r>
      <rPr>
        <sz val="10.5"/>
        <color rgb="FF000000"/>
        <rFont val="微软雅黑"/>
        <family val="2"/>
        <charset val="134"/>
      </rPr>
      <t>企业把握主动权！主动搜索牛人，直接触达候选人，去中介化，把控招聘进程</t>
    </r>
  </si>
  <si>
    <r>
      <rPr>
        <b/>
        <sz val="10.5"/>
        <color rgb="FFFF0000"/>
        <rFont val="微软雅黑"/>
        <family val="2"/>
        <charset val="134"/>
      </rPr>
      <t>BOSS直聘优势三</t>
    </r>
    <r>
      <rPr>
        <b/>
        <sz val="10.5"/>
        <color rgb="FF000000"/>
        <rFont val="微软雅黑"/>
        <family val="2"/>
        <charset val="134"/>
      </rPr>
      <t>：</t>
    </r>
    <r>
      <rPr>
        <sz val="10.5"/>
        <color rgb="FF000000"/>
        <rFont val="微软雅黑"/>
        <family val="2"/>
        <charset val="134"/>
      </rPr>
      <t>大数据匹配的精准搜索，实名认证方式，审核严谨，减少hr同事的大海捞针，电话沟通的时间</t>
    </r>
  </si>
  <si>
    <t>意向简历成本低：几十万的合作客户数据显示，在boss获得一位意向人选的简历，成本平均只有2.3元；</t>
  </si>
  <si>
    <t>带你会发现新大陆：在其他招聘平台简历挖掘开发枯尽的状况下，在Boss直聘上找到更多新鲜的求职者；</t>
  </si>
  <si>
    <t>活跃程度</t>
    <phoneticPr fontId="2" type="noConversion"/>
  </si>
  <si>
    <t>累积简历，日活数量无官宣</t>
    <phoneticPr fontId="2" type="noConversion"/>
  </si>
  <si>
    <t>蓝领岗位居多，日活数量无官宣</t>
    <phoneticPr fontId="2" type="noConversion"/>
  </si>
  <si>
    <t>传统招聘网站，涉猎招聘/人事外包/猎头/培训测评 等模块</t>
    <phoneticPr fontId="2" type="noConversion"/>
  </si>
  <si>
    <t>传统招聘网站，涉猎招聘/人事外包/猎头/培训测评 等模块</t>
    <phoneticPr fontId="2" type="noConversion"/>
  </si>
  <si>
    <t>以基层岗位，蓝领岗位招聘为主，属于多种类生活平台</t>
    <phoneticPr fontId="2" type="noConversion"/>
  </si>
  <si>
    <t>最初以中高端人才为主，商业化以后中高端简历被稀释</t>
    <phoneticPr fontId="2" type="noConversion"/>
  </si>
  <si>
    <t>互联网移动端招聘为主，实时和真实候选人沟通；</t>
    <phoneticPr fontId="2" type="noConversion"/>
  </si>
  <si>
    <t>招聘形式</t>
    <phoneticPr fontId="2" type="noConversion"/>
  </si>
  <si>
    <t>被动收取候选人简历；下载候选人简历为主
主要依靠电话沟通进行邀约面试</t>
    <phoneticPr fontId="2" type="noConversion"/>
  </si>
  <si>
    <t>系统直接推荐匹配+主动搜索符合基本要求的候选人，直接开聊沟通；APP/微信/电话多形式</t>
    <phoneticPr fontId="2" type="noConversion"/>
  </si>
  <si>
    <t>价格及消耗</t>
    <phoneticPr fontId="2" type="noConversion"/>
  </si>
  <si>
    <t>职位发布+刷新需要消耗和付费/简历下载贵</t>
    <phoneticPr fontId="2" type="noConversion"/>
  </si>
  <si>
    <t>职位可替换，不需要刷新和下载，直接搜索真人沟通即可</t>
    <phoneticPr fontId="2" type="noConversion"/>
  </si>
  <si>
    <t>不确定每天收取的简历数量和质量能否满足和提供企业用户招聘所需
候选人与企业互动性和平台使用黏性较低</t>
    <phoneticPr fontId="2" type="noConversion"/>
  </si>
  <si>
    <t>一、实时互动数据多：</t>
    <phoneticPr fontId="2" type="noConversion"/>
  </si>
  <si>
    <t>交互体验更好：手机、PC端都可以随意切换、同步操作，且操作界面、视觉感受更简洁明了，更符合您的审美体验追求；让招聘者可以摆脱电话，释放出更多、更轻松沟通、招聘方式。</t>
    <phoneticPr fontId="2" type="noConversion"/>
  </si>
  <si>
    <t>2、自动匹配当天活跃的候选人。匹配度大于80%，回复率大于90% 的人，自动向您投递简历。</t>
    <phoneticPr fontId="7" type="noConversion"/>
  </si>
  <si>
    <t xml:space="preserve">1亿+  </t>
    <phoneticPr fontId="2" type="noConversion"/>
  </si>
  <si>
    <t>日活跃700W+真人</t>
    <phoneticPr fontId="2" type="noConversion"/>
  </si>
  <si>
    <t>人选质量高、真实：注册Boss直聘须绑定手机、绑定身份证，双向评价举报机制，保证信息更真实；严格的隐私保护，使更多中高端、稀缺人才信赖Boss直聘；</t>
    <phoneticPr fontId="2" type="noConversion"/>
  </si>
  <si>
    <t>招聘效率高：可以多人协助招聘，实现公司部门全员招聘，缩短招聘周期；突破时空限制，不论上班下班、还是在路上、在排队，都可以随时拿出手机招聘；</t>
    <phoneticPr fontId="2" type="noConversion"/>
  </si>
  <si>
    <t>沟通效率高：可以通过直聊、消息留言、app语音电话、短信通知、视频面试 进行沟通；通过以上多种强大的模式覆盖人选，比传统渠道单一的电话覆盖效率翻倍提高；</t>
    <phoneticPr fontId="2" type="noConversion"/>
  </si>
  <si>
    <t>人选数量多：注册牛人量1亿+（截止2020年10月）：被求职者亲切的称为“招聘界的微信APP”，移动手机端更符合求职者习惯，且对隐私保护强（招聘、求职双方感兴趣后，可向对方要联系方式），因此简历留存度高，很多在其他渠道求职体验不好被电话骚扰的人选，选择只保留在Boss直聘上的简历信息来看工作；越来越多的面试者推荐HR用boss，体验好；</t>
    <phoneticPr fontId="2" type="noConversion"/>
  </si>
  <si>
    <t>人选活跃度、更新度高：日活跃量700万+，手机使用粘性高，数据统计，Boss直聘上近期求职人员，每人每天平均登陆刷新频次7次，加上 Boss直聘品牌营销、良好的产品体验吸引越来越多的活跃人选，避免了像传统渠道很多陈旧僵尸简历的情况，Boss直聘推荐的是近三天最活跃的人选；</t>
    <phoneticPr fontId="2" type="noConversion"/>
  </si>
  <si>
    <r>
      <t>1</t>
    </r>
    <r>
      <rPr>
        <sz val="10"/>
        <color indexed="8"/>
        <rFont val="微软雅黑"/>
        <family val="2"/>
        <charset val="134"/>
      </rPr>
      <t xml:space="preserve">、每天可以和200个符合岗位基本要求的新鲜牛人进行联系，全年一个招聘者可联系73000人，主动出击不用等待，节省了等候简历投递的时间及不确定性，至少保障了招聘工作中最重要的候选人数量问题
2、通过双方打招呼+回复，快速判断彼此意向，直接索要彼此信息进一步沟通；发布职位只展示给求职意向匹配的候选人，更有针对性，避免无意向的投递带来的浪费资源和浪费时间
3、直通卡提高曝光，让更多符合您岗位要求的人看到企业招聘信息，主动投递；畅聊卡可进行同行业及特殊要求的候选人精准锁定；牛人炸弹1秒批量通知百位候选人，节省您传统电话邀约的时间成本
4、APP平台可与候选人持续沟通，随时翻看沟通记录，候选人随时可以找到企业BOSS
5、通过APP平台达成面试会进行爽约提醒及标记，一定程度上增加到场率
6、可进行多账号使用，用人部门直接与候选人开聊沟通
</t>
    </r>
    <phoneticPr fontId="7" type="noConversion"/>
  </si>
  <si>
    <t>5、置顶卡和牛人炸弹同时使用，去重</t>
    <phoneticPr fontId="7" type="noConversion"/>
  </si>
  <si>
    <t>账号：</t>
    <phoneticPr fontId="7" type="noConversion"/>
  </si>
  <si>
    <t>2、可对推荐牛人进行高级筛选，更节省您的时间</t>
    <phoneticPr fontId="7" type="noConversion"/>
  </si>
  <si>
    <t>1、1个账号一个人使用。全年可同时在线5个火爆职位（可修改，可替换），每天主动沟通200名候选人</t>
    <phoneticPr fontId="7" type="noConversion"/>
  </si>
  <si>
    <t>3、提供候选人习惯、倾向分析，做到知己知彼</t>
    <phoneticPr fontId="7" type="noConversion"/>
  </si>
  <si>
    <t xml:space="preserve">
1、只能靠等待接收简历来进行邀约面试，简历少且消耗了大量的等待时间
2、无法快速确认候选人对企业意向，活跃的简历库不充足
3、普通岗位每天约5个候选人，需要打30个有效电话，
    30个有效电话，需要覆盖50-60可接通的电话，
    50个可接通的电话需要找到80个活跃的简历，
    80个活跃的简历需要查看150份简历。
    最终才能来5个面试者，还不能全部到岗。
4、与目标候选人除了电话以外缺少载体和工具去持续跟进
5、候选人面试到场率低，经常被放鸽子
6、用人部门对于HR推荐的候选人满意度低
</t>
    <phoneticPr fontId="7" type="noConversion"/>
  </si>
  <si>
    <t>单价</t>
  </si>
  <si>
    <t>使用时长</t>
  </si>
  <si>
    <t>原价</t>
  </si>
  <si>
    <t>总计</t>
  </si>
  <si>
    <t>折扣</t>
  </si>
  <si>
    <t>张</t>
  </si>
  <si>
    <t>12个月</t>
    <phoneticPr fontId="2" type="noConversion"/>
  </si>
  <si>
    <t>将职位推送100位匹配活跃牛人，帮您完成初步沟通，系统帮您完成初步沟通，批量确认牛人求职意愿。</t>
  </si>
  <si>
    <t>搜索畅聊卡</t>
  </si>
  <si>
    <t>30天任性沟通40位匿名牛人，直接对心仪匿名牛人开始沟通，不消耗每日沟通权益，坐等回复。</t>
  </si>
  <si>
    <t>VIP账号</t>
    <phoneticPr fontId="2" type="noConversion"/>
  </si>
  <si>
    <t>每个账号包含5个全国竞招职位，20个普通职位，25个优享职位，每日查看不限，可主动开聊200位牛人；
独享VIP特权，包含F1高级筛选，牛人分析器，招聘月报。</t>
    <phoneticPr fontId="2" type="noConversion"/>
  </si>
  <si>
    <t>凌驾同类职位之上置顶展示，获取当日超高曝光，专享一键投递功能，系统批量邀约匹配牛人投递
无需开聊坐等简历进邮箱。</t>
    <phoneticPr fontId="2" type="noConversion"/>
  </si>
  <si>
    <r>
      <t>BOSS</t>
    </r>
    <r>
      <rPr>
        <sz val="20"/>
        <color rgb="FF82D7D0"/>
        <rFont val="宋体"/>
        <family val="3"/>
        <charset val="134"/>
      </rPr>
      <t>直聘</t>
    </r>
    <r>
      <rPr>
        <sz val="20"/>
        <color rgb="FF82D7D0"/>
        <rFont val="Arial Black"/>
        <family val="2"/>
      </rPr>
      <t>-</t>
    </r>
    <r>
      <rPr>
        <sz val="20"/>
        <color rgb="FF82D7D0"/>
        <rFont val="华文琥珀"/>
        <family val="3"/>
        <charset val="134"/>
      </rPr>
      <t>钜</t>
    </r>
    <r>
      <rPr>
        <sz val="26"/>
        <color rgb="FFFF0000"/>
        <rFont val="华文琥珀"/>
        <family val="3"/>
        <charset val="134"/>
      </rPr>
      <t>惠</t>
    </r>
    <r>
      <rPr>
        <sz val="20"/>
        <color rgb="FF82D7D0"/>
        <rFont val="华文琥珀"/>
        <family val="3"/>
        <charset val="134"/>
      </rPr>
      <t>套餐，让招聘</t>
    </r>
    <r>
      <rPr>
        <sz val="26"/>
        <color rgb="FFFF0000"/>
        <rFont val="华文琥珀"/>
        <family val="3"/>
        <charset val="134"/>
      </rPr>
      <t>更简单</t>
    </r>
    <phoneticPr fontId="2" type="noConversion"/>
  </si>
  <si>
    <t>道具定制版</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</si>
</sst>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24">
    <font>
      <sz val="11"/>
      <color theme="1"/>
      <name val="宋体"/>
      <family val="2"/>
      <scheme val="minor"/>
    </font>
    <font>
      <sz val="11"/>
      <color theme="1"/>
      <name val="宋体"/>
      <family val="2"/>
      <charset val="134"/>
      <scheme val="minor"/>
    </font>
    <font>
      <sz val="9"/>
      <name val="宋体"/>
      <family val="3"/>
      <charset val="134"/>
      <scheme val="minor"/>
    </font>
    <font>
      <b/>
      <sz val="10"/>
      <color theme="1"/>
      <name val="微软雅黑"/>
      <family val="2"/>
      <charset val="134"/>
    </font>
    <font>
      <sz val="10"/>
      <color theme="1"/>
      <name val="微软雅黑"/>
      <family val="2"/>
      <charset val="134"/>
    </font>
    <font>
      <sz val="10"/>
      <name val="微软雅黑"/>
      <family val="2"/>
      <charset val="134"/>
    </font>
    <font>
      <b/>
      <sz val="16"/>
      <color theme="1"/>
      <name val="微软雅黑"/>
      <family val="2"/>
      <charset val="134"/>
    </font>
    <font>
      <sz val="9"/>
      <name val="宋体"/>
      <family val="3"/>
      <charset val="134"/>
    </font>
    <font>
      <sz val="12"/>
      <name val="微软雅黑"/>
      <family val="2"/>
      <charset val="134"/>
    </font>
    <font>
      <b/>
      <sz val="10"/>
      <name val="微软雅黑"/>
      <family val="2"/>
      <charset val="134"/>
    </font>
    <font>
      <b/>
      <sz val="10"/>
      <color rgb="FFFF0000"/>
      <name val="微软雅黑"/>
      <family val="2"/>
      <charset val="134"/>
    </font>
    <font>
      <sz val="12"/>
      <name val="宋体"/>
      <family val="3"/>
      <charset val="134"/>
    </font>
    <font>
      <b/>
      <sz val="20"/>
      <color theme="1"/>
      <name val="微软雅黑"/>
      <family val="2"/>
      <charset val="134"/>
    </font>
    <font>
      <b/>
      <sz val="10.5"/>
      <color rgb="FF000000"/>
      <name val="微软雅黑"/>
      <family val="2"/>
      <charset val="134"/>
    </font>
    <font>
      <b/>
      <sz val="10.5"/>
      <color rgb="FFFF0000"/>
      <name val="微软雅黑"/>
      <family val="2"/>
      <charset val="134"/>
    </font>
    <font>
      <sz val="10.5"/>
      <color rgb="FF000000"/>
      <name val="微软雅黑"/>
      <family val="2"/>
      <charset val="134"/>
    </font>
    <font>
      <sz val="10"/>
      <color rgb="FFFF0000"/>
      <name val="微软雅黑"/>
      <family val="2"/>
      <charset val="134"/>
    </font>
    <font>
      <sz val="10"/>
      <color indexed="8"/>
      <name val="微软雅黑"/>
      <family val="2"/>
      <charset val="134"/>
    </font>
    <font>
      <sz val="10"/>
      <color theme="1"/>
      <name val="宋体"/>
      <family val="2"/>
      <scheme val="minor"/>
    </font>
    <font>
      <b/>
      <sz val="10"/>
      <color theme="0"/>
      <name val="微软雅黑"/>
      <family val="2"/>
      <charset val="134"/>
    </font>
    <font>
      <sz val="26"/>
      <color rgb="FFFF0000"/>
      <name val="华文琥珀"/>
      <family val="3"/>
      <charset val="134"/>
    </font>
    <font>
      <sz val="20"/>
      <color rgb="FF82D7D0"/>
      <name val="Arial Black"/>
      <family val="2"/>
    </font>
    <font>
      <sz val="20"/>
      <color rgb="FF82D7D0"/>
      <name val="宋体"/>
      <family val="3"/>
      <charset val="134"/>
    </font>
    <font>
      <sz val="20"/>
      <color rgb="FF82D7D0"/>
      <name val="华文琥珀"/>
      <family val="3"/>
      <charset val="134"/>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rgb="FF82D7D0"/>
        <bgColor indexed="64"/>
      </patternFill>
    </fill>
  </fills>
  <borders count="3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top/>
      <bottom style="medium">
        <color rgb="FF000000"/>
      </bottom>
      <diagonal/>
    </border>
    <border diagonalDown="1">
      <left style="medium">
        <color rgb="FF000000"/>
      </left>
      <right style="medium">
        <color rgb="FF000000"/>
      </right>
      <top style="medium">
        <color rgb="FF000000"/>
      </top>
      <bottom style="medium">
        <color rgb="FF000000"/>
      </bottom>
      <diagonal style="thin">
        <color auto="1"/>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0" fontId="1" fillId="0" borderId="0">
      <alignment vertical="center"/>
    </xf>
    <xf numFmtId="0" fontId="11" fillId="0" borderId="0"/>
  </cellStyleXfs>
  <cellXfs count="72">
    <xf numFmtId="0" fontId="0" fillId="0" borderId="0" xfId="0"/>
    <xf numFmtId="0" fontId="4" fillId="2" borderId="1" xfId="1" applyFont="1" applyFill="1" applyBorder="1" applyAlignment="1">
      <alignment horizontal="center" vertical="center"/>
    </xf>
    <xf numFmtId="0" fontId="4" fillId="0" borderId="1" xfId="1" applyNumberFormat="1" applyFont="1" applyBorder="1" applyAlignment="1">
      <alignment horizontal="center" vertical="center"/>
    </xf>
    <xf numFmtId="0" fontId="4" fillId="0" borderId="0" xfId="1" applyNumberFormat="1" applyFont="1" applyFill="1" applyBorder="1" applyAlignment="1">
      <alignment horizontal="center" vertical="center"/>
    </xf>
    <xf numFmtId="0" fontId="4" fillId="2" borderId="2" xfId="1" applyFont="1" applyFill="1" applyBorder="1" applyAlignment="1">
      <alignment horizontal="center" vertical="center"/>
    </xf>
    <xf numFmtId="0" fontId="8" fillId="0" borderId="0" xfId="0" applyFont="1" applyAlignment="1">
      <alignment vertical="center"/>
    </xf>
    <xf numFmtId="0" fontId="0" fillId="0" borderId="0" xfId="0" applyBorder="1"/>
    <xf numFmtId="0" fontId="6" fillId="4" borderId="8" xfId="0" applyFont="1" applyFill="1" applyBorder="1" applyAlignment="1">
      <alignment horizontal="center" vertical="center"/>
    </xf>
    <xf numFmtId="0" fontId="0" fillId="0" borderId="0" xfId="0" applyAlignment="1">
      <alignment vertical="center"/>
    </xf>
    <xf numFmtId="0" fontId="3" fillId="0" borderId="10" xfId="2" applyFont="1" applyBorder="1" applyAlignment="1">
      <alignment horizontal="center" vertical="top" wrapText="1"/>
    </xf>
    <xf numFmtId="0" fontId="3" fillId="0" borderId="11" xfId="2" applyFont="1" applyBorder="1" applyAlignment="1">
      <alignment horizontal="center" vertical="top" wrapText="1"/>
    </xf>
    <xf numFmtId="0" fontId="3" fillId="0" borderId="12" xfId="2" applyFont="1" applyBorder="1" applyAlignment="1">
      <alignment horizontal="center" vertical="top" wrapText="1"/>
    </xf>
    <xf numFmtId="0" fontId="4" fillId="0" borderId="13" xfId="2" applyFont="1" applyBorder="1" applyAlignment="1">
      <alignment horizontal="center" vertical="top" wrapText="1"/>
    </xf>
    <xf numFmtId="0" fontId="4" fillId="0" borderId="13"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22" xfId="2" applyFont="1" applyBorder="1" applyAlignment="1">
      <alignment horizontal="center" vertical="center" wrapText="1"/>
    </xf>
    <xf numFmtId="177" fontId="4" fillId="2" borderId="2" xfId="1" applyNumberFormat="1" applyFont="1" applyFill="1" applyBorder="1" applyAlignment="1">
      <alignment horizontal="center" vertical="center"/>
    </xf>
    <xf numFmtId="0" fontId="4" fillId="0" borderId="13" xfId="2" applyFont="1" applyBorder="1" applyAlignment="1">
      <alignment horizontal="left" vertical="top" wrapText="1"/>
    </xf>
    <xf numFmtId="0" fontId="4" fillId="0" borderId="13" xfId="2" applyFont="1" applyBorder="1" applyAlignment="1">
      <alignment horizontal="left" vertical="center" wrapText="1"/>
    </xf>
    <xf numFmtId="0" fontId="4" fillId="2" borderId="2" xfId="0" applyFont="1" applyFill="1" applyBorder="1" applyAlignment="1">
      <alignment horizontal="left" wrapText="1"/>
    </xf>
    <xf numFmtId="0" fontId="10" fillId="0" borderId="0" xfId="0" applyFont="1" applyAlignment="1">
      <alignment vertical="center"/>
    </xf>
    <xf numFmtId="0" fontId="5" fillId="0" borderId="0" xfId="0" applyFont="1" applyAlignment="1">
      <alignment vertical="center"/>
    </xf>
    <xf numFmtId="0" fontId="18" fillId="0" borderId="0" xfId="0" applyFont="1" applyBorder="1"/>
    <xf numFmtId="0" fontId="18" fillId="0" borderId="0" xfId="0" applyFont="1"/>
    <xf numFmtId="0" fontId="19" fillId="5" borderId="2" xfId="1" applyFont="1" applyFill="1" applyBorder="1" applyAlignment="1">
      <alignment horizontal="center" vertical="center"/>
    </xf>
    <xf numFmtId="176" fontId="19" fillId="5" borderId="2" xfId="1" applyNumberFormat="1" applyFont="1" applyFill="1" applyBorder="1" applyAlignment="1">
      <alignment horizontal="center" vertical="center"/>
    </xf>
    <xf numFmtId="177" fontId="10" fillId="2" borderId="2" xfId="1" applyNumberFormat="1" applyFont="1" applyFill="1" applyBorder="1" applyAlignment="1">
      <alignment horizontal="center" vertical="center"/>
    </xf>
    <xf numFmtId="0" fontId="4" fillId="0" borderId="2" xfId="1" applyFont="1" applyBorder="1" applyAlignment="1">
      <alignment vertical="center" wrapText="1"/>
    </xf>
    <xf numFmtId="0" fontId="4" fillId="0" borderId="2" xfId="1" applyFont="1" applyBorder="1" applyAlignment="1">
      <alignment vertical="center"/>
    </xf>
    <xf numFmtId="177" fontId="9" fillId="2" borderId="2" xfId="1" applyNumberFormat="1" applyFont="1" applyFill="1" applyBorder="1" applyAlignment="1">
      <alignment horizontal="center" vertical="center"/>
    </xf>
    <xf numFmtId="9" fontId="4" fillId="2" borderId="2" xfId="1" applyNumberFormat="1" applyFont="1" applyFill="1" applyBorder="1" applyAlignment="1">
      <alignment horizontal="center" vertical="center"/>
    </xf>
    <xf numFmtId="176" fontId="4" fillId="2" borderId="2" xfId="1" applyNumberFormat="1" applyFont="1" applyFill="1" applyBorder="1" applyAlignment="1">
      <alignment horizontal="center" vertical="center"/>
    </xf>
    <xf numFmtId="176" fontId="4" fillId="2" borderId="2" xfId="1" applyNumberFormat="1" applyFont="1" applyFill="1" applyBorder="1" applyAlignment="1">
      <alignment horizontal="center" vertical="center"/>
    </xf>
    <xf numFmtId="176" fontId="4" fillId="2" borderId="2" xfId="1" applyNumberFormat="1" applyFont="1" applyFill="1" applyBorder="1" applyAlignment="1">
      <alignment horizontal="center" vertical="center"/>
    </xf>
    <xf numFmtId="176" fontId="4" fillId="2" borderId="2" xfId="1" applyNumberFormat="1" applyFont="1" applyFill="1" applyBorder="1" applyAlignment="1">
      <alignment horizontal="center" vertical="center"/>
    </xf>
    <xf numFmtId="0" fontId="10" fillId="0" borderId="2" xfId="1" applyFont="1" applyFill="1" applyBorder="1" applyAlignment="1">
      <alignment horizontal="center" vertical="center"/>
    </xf>
    <xf numFmtId="177" fontId="4" fillId="2" borderId="27" xfId="1" applyNumberFormat="1" applyFont="1" applyFill="1" applyBorder="1" applyAlignment="1">
      <alignment horizontal="center" vertical="center"/>
    </xf>
    <xf numFmtId="177" fontId="4" fillId="2" borderId="28" xfId="1" applyNumberFormat="1" applyFont="1" applyFill="1" applyBorder="1" applyAlignment="1">
      <alignment horizontal="center" vertical="center"/>
    </xf>
    <xf numFmtId="177" fontId="4" fillId="2" borderId="29" xfId="1" applyNumberFormat="1" applyFont="1" applyFill="1" applyBorder="1" applyAlignment="1">
      <alignment horizontal="center" vertical="center"/>
    </xf>
    <xf numFmtId="176" fontId="4" fillId="2" borderId="2" xfId="1" applyNumberFormat="1" applyFont="1" applyFill="1" applyBorder="1" applyAlignment="1">
      <alignment horizontal="center" vertical="center"/>
    </xf>
    <xf numFmtId="9" fontId="4" fillId="2" borderId="2" xfId="1" applyNumberFormat="1" applyFont="1" applyFill="1" applyBorder="1" applyAlignment="1">
      <alignment horizontal="left" vertical="center"/>
    </xf>
    <xf numFmtId="176" fontId="10" fillId="2" borderId="2" xfId="1" applyNumberFormat="1" applyFont="1" applyFill="1" applyBorder="1" applyAlignment="1">
      <alignment horizontal="center" vertical="center"/>
    </xf>
    <xf numFmtId="0" fontId="21" fillId="0" borderId="26" xfId="0" applyFont="1" applyFill="1" applyBorder="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0" borderId="0" xfId="0" applyFont="1" applyAlignment="1">
      <alignment vertical="center"/>
    </xf>
    <xf numFmtId="0" fontId="12" fillId="0" borderId="9" xfId="2" applyFont="1" applyBorder="1" applyAlignment="1">
      <alignment horizontal="center" vertical="center"/>
    </xf>
    <xf numFmtId="0" fontId="4" fillId="0" borderId="20" xfId="2" applyFont="1" applyBorder="1" applyAlignment="1">
      <alignment horizontal="left" vertical="top" wrapText="1"/>
    </xf>
    <xf numFmtId="0" fontId="4" fillId="0" borderId="21" xfId="2" applyFont="1" applyBorder="1" applyAlignment="1">
      <alignment horizontal="left" vertical="top" wrapText="1"/>
    </xf>
    <xf numFmtId="0" fontId="4" fillId="0" borderId="11" xfId="2" applyFont="1" applyBorder="1" applyAlignment="1">
      <alignment horizontal="left" vertical="top" wrapText="1"/>
    </xf>
    <xf numFmtId="0" fontId="16" fillId="0" borderId="21" xfId="2" applyFont="1" applyBorder="1" applyAlignment="1">
      <alignment horizontal="left" vertical="top" wrapText="1"/>
    </xf>
    <xf numFmtId="0" fontId="16" fillId="0" borderId="11" xfId="2" applyFont="1" applyBorder="1" applyAlignment="1">
      <alignment horizontal="left" vertical="top" wrapText="1"/>
    </xf>
    <xf numFmtId="0" fontId="4" fillId="0" borderId="20" xfId="2" applyFont="1" applyBorder="1" applyAlignment="1">
      <alignment horizontal="center" vertical="center" wrapText="1"/>
    </xf>
    <xf numFmtId="0" fontId="4" fillId="0" borderId="21"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23" xfId="2" applyFont="1" applyBorder="1" applyAlignment="1">
      <alignment horizontal="center" vertical="center" wrapText="1"/>
    </xf>
    <xf numFmtId="0" fontId="4" fillId="0" borderId="24" xfId="2" applyFont="1" applyBorder="1" applyAlignment="1">
      <alignment horizontal="center" vertical="center" wrapText="1"/>
    </xf>
    <xf numFmtId="0" fontId="4" fillId="0" borderId="25" xfId="2" applyFont="1" applyBorder="1" applyAlignment="1">
      <alignment horizontal="center" vertical="center" wrapText="1"/>
    </xf>
    <xf numFmtId="0" fontId="12" fillId="0" borderId="2" xfId="2" applyFont="1" applyBorder="1" applyAlignment="1">
      <alignment horizontal="center" vertical="center"/>
    </xf>
    <xf numFmtId="0" fontId="13" fillId="0" borderId="2" xfId="2" applyFont="1" applyBorder="1" applyAlignment="1">
      <alignment horizontal="left" vertical="center" wrapText="1"/>
    </xf>
    <xf numFmtId="0" fontId="13" fillId="0" borderId="14" xfId="2" applyFont="1" applyBorder="1" applyAlignment="1">
      <alignment horizontal="left" vertical="center" wrapText="1"/>
    </xf>
    <xf numFmtId="0" fontId="13" fillId="0" borderId="15" xfId="2" applyFont="1" applyBorder="1" applyAlignment="1">
      <alignment horizontal="left" vertical="center" wrapText="1"/>
    </xf>
    <xf numFmtId="0" fontId="13" fillId="0" borderId="16" xfId="2" applyFont="1" applyBorder="1" applyAlignment="1">
      <alignment horizontal="left" vertical="center" wrapText="1"/>
    </xf>
    <xf numFmtId="0" fontId="13" fillId="0" borderId="17" xfId="2" applyFont="1" applyBorder="1" applyAlignment="1">
      <alignment horizontal="left" vertical="center" wrapText="1"/>
    </xf>
    <xf numFmtId="0" fontId="13" fillId="0" borderId="18" xfId="2" applyFont="1" applyBorder="1" applyAlignment="1">
      <alignment horizontal="left" vertical="center" wrapText="1"/>
    </xf>
    <xf numFmtId="0" fontId="13" fillId="0" borderId="19" xfId="2" applyFont="1" applyBorder="1" applyAlignment="1">
      <alignment horizontal="left" vertical="center" wrapText="1"/>
    </xf>
    <xf numFmtId="0" fontId="16" fillId="0" borderId="15" xfId="0" applyFont="1" applyBorder="1" applyAlignment="1">
      <alignment horizontal="left" vertical="center"/>
    </xf>
  </cellXfs>
  <cellStyles count="3">
    <cellStyle name="常规" xfId="0" builtinId="0"/>
    <cellStyle name="常规 2" xfId="2" xr:uid="{00000000-0005-0000-0000-000001000000}"/>
    <cellStyle name="常规 3" xfId="1" xr:uid="{00000000-0005-0000-0000-000002000000}"/>
  </cellStyles>
  <dxfs count="0"/>
  <tableStyles count="0" defaultTableStyle="TableStyleMedium2" defaultPivotStyle="PivotStyleMedium9"/>
  <colors>
    <mruColors>
      <color rgb="FF82D7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6"/>
  <sheetViews>
    <sheetView tabSelected="1" topLeftCell="A16" zoomScaleNormal="100" workbookViewId="0">
      <selection activeCell="J26" sqref="J26"/>
    </sheetView>
  </sheetViews>
  <sheetFormatPr defaultRowHeight="14.4"/>
  <cols>
    <col min="3" max="3" width="4.33203125" customWidth="1"/>
    <col min="4" max="4" width="4.21875" customWidth="1"/>
    <col min="5" max="5" width="8.109375" customWidth="1"/>
    <col min="6" max="6" width="7.88671875" customWidth="1"/>
    <col min="7" max="7" width="8.109375" customWidth="1"/>
    <col min="8" max="8" width="5.88671875" customWidth="1"/>
    <col min="9" max="9" width="13.77734375" customWidth="1"/>
    <col min="10" max="10" width="82.77734375" customWidth="1"/>
  </cols>
  <sheetData>
    <row r="1" spans="1:10" ht="34.5" customHeight="1">
      <c r="A1" s="42" t="s">
        <v>103</v>
      </c>
      <c r="B1" s="42"/>
      <c r="C1" s="42"/>
      <c r="D1" s="42"/>
      <c r="E1" s="42"/>
      <c r="F1" s="42"/>
      <c r="G1" s="42"/>
      <c r="H1" s="42"/>
      <c r="I1" s="42"/>
      <c r="J1" s="42"/>
    </row>
    <row r="2" spans="1:10" ht="15" customHeight="1">
      <c r="A2" s="35" t="s">
        <v>104</v>
      </c>
      <c r="B2" s="35"/>
      <c r="C2" s="35"/>
      <c r="D2" s="35"/>
      <c r="E2" s="35"/>
      <c r="F2" s="35"/>
      <c r="G2" s="35"/>
      <c r="H2" s="35"/>
      <c r="I2" s="35"/>
      <c r="J2" s="35"/>
    </row>
    <row r="3" spans="1:10" ht="15.6">
      <c r="A3" s="24" t="s">
        <v>0</v>
      </c>
      <c r="B3" s="25" t="s">
        <v>90</v>
      </c>
      <c r="C3" s="24" t="s">
        <v>1</v>
      </c>
      <c r="D3" s="24" t="s">
        <v>2</v>
      </c>
      <c r="E3" s="24" t="s">
        <v>91</v>
      </c>
      <c r="F3" s="25" t="s">
        <v>92</v>
      </c>
      <c r="G3" s="25" t="s">
        <v>93</v>
      </c>
      <c r="H3" s="24" t="s">
        <v>94</v>
      </c>
      <c r="I3" s="24" t="s">
        <v>3</v>
      </c>
      <c r="J3" s="24" t="s">
        <v>4</v>
      </c>
    </row>
    <row r="4" spans="1:10" ht="30">
      <c r="A4" s="4" t="s">
        <v>5</v>
      </c>
      <c r="B4" s="32">
        <v>498</v>
      </c>
      <c r="C4" s="26">
        <v>8</v>
      </c>
      <c r="D4" s="16" t="s">
        <v>95</v>
      </c>
      <c r="E4" s="36" t="s">
        <v>96</v>
      </c>
      <c r="F4" s="32">
        <f t="shared" ref="F4:F7" si="0">C4*B4</f>
        <v>3984</v>
      </c>
      <c r="G4" s="39">
        <f>F4+F5+F6</f>
        <v>11954</v>
      </c>
      <c r="H4" s="40">
        <f>(I4-G7)/G4</f>
        <v>0.90346327589091513</v>
      </c>
      <c r="I4" s="41">
        <v>10800</v>
      </c>
      <c r="J4" s="27" t="s">
        <v>102</v>
      </c>
    </row>
    <row r="5" spans="1:10" ht="15.6">
      <c r="A5" s="4" t="s">
        <v>6</v>
      </c>
      <c r="B5" s="32">
        <v>198</v>
      </c>
      <c r="C5" s="26">
        <v>27</v>
      </c>
      <c r="D5" s="16" t="s">
        <v>7</v>
      </c>
      <c r="E5" s="37"/>
      <c r="F5" s="32">
        <f t="shared" si="0"/>
        <v>5346</v>
      </c>
      <c r="G5" s="39"/>
      <c r="H5" s="40"/>
      <c r="I5" s="41"/>
      <c r="J5" s="28" t="s">
        <v>97</v>
      </c>
    </row>
    <row r="6" spans="1:10" ht="15.6">
      <c r="A6" s="4" t="s">
        <v>98</v>
      </c>
      <c r="B6" s="32">
        <v>328</v>
      </c>
      <c r="C6" s="26">
        <v>8</v>
      </c>
      <c r="D6" s="16" t="s">
        <v>7</v>
      </c>
      <c r="E6" s="37"/>
      <c r="F6" s="32">
        <f t="shared" si="0"/>
        <v>2624</v>
      </c>
      <c r="G6" s="39"/>
      <c r="H6" s="40"/>
      <c r="I6" s="41"/>
      <c r="J6" s="28" t="s">
        <v>99</v>
      </c>
    </row>
    <row r="7" spans="1:10" ht="45">
      <c r="A7" s="4" t="s">
        <v>100</v>
      </c>
      <c r="B7" s="32">
        <v>4800</v>
      </c>
      <c r="C7" s="29">
        <v>0</v>
      </c>
      <c r="D7" s="16" t="s">
        <v>7</v>
      </c>
      <c r="E7" s="38"/>
      <c r="F7" s="32">
        <f t="shared" si="0"/>
        <v>0</v>
      </c>
      <c r="G7" s="32">
        <f>F7</f>
        <v>0</v>
      </c>
      <c r="H7" s="30">
        <v>1</v>
      </c>
      <c r="I7" s="41"/>
      <c r="J7" s="27" t="s">
        <v>101</v>
      </c>
    </row>
    <row r="8" spans="1:10" ht="15" customHeight="1">
      <c r="A8" s="35" t="s">
        <v>104</v>
      </c>
      <c r="B8" s="35"/>
      <c r="C8" s="35"/>
      <c r="D8" s="35"/>
      <c r="E8" s="35"/>
      <c r="F8" s="35"/>
      <c r="G8" s="35"/>
      <c r="H8" s="35"/>
      <c r="I8" s="35"/>
      <c r="J8" s="35"/>
    </row>
    <row r="9" spans="1:10" ht="15.6">
      <c r="A9" s="24" t="s">
        <v>0</v>
      </c>
      <c r="B9" s="25" t="s">
        <v>90</v>
      </c>
      <c r="C9" s="24" t="s">
        <v>1</v>
      </c>
      <c r="D9" s="24" t="s">
        <v>2</v>
      </c>
      <c r="E9" s="24" t="s">
        <v>91</v>
      </c>
      <c r="F9" s="25" t="s">
        <v>92</v>
      </c>
      <c r="G9" s="25" t="s">
        <v>93</v>
      </c>
      <c r="H9" s="24" t="s">
        <v>94</v>
      </c>
      <c r="I9" s="24" t="s">
        <v>3</v>
      </c>
      <c r="J9" s="24" t="s">
        <v>4</v>
      </c>
    </row>
    <row r="10" spans="1:10" ht="30">
      <c r="A10" s="4" t="s">
        <v>5</v>
      </c>
      <c r="B10" s="31">
        <v>498</v>
      </c>
      <c r="C10" s="26">
        <v>5</v>
      </c>
      <c r="D10" s="16" t="s">
        <v>95</v>
      </c>
      <c r="E10" s="36" t="s">
        <v>96</v>
      </c>
      <c r="F10" s="31">
        <f t="shared" ref="F10:F13" si="1">C10*B10</f>
        <v>2490</v>
      </c>
      <c r="G10" s="39">
        <f>F10+F11+F12</f>
        <v>7100</v>
      </c>
      <c r="H10" s="40">
        <f>(I10-G13)/G10</f>
        <v>1</v>
      </c>
      <c r="I10" s="41">
        <v>7100</v>
      </c>
      <c r="J10" s="27" t="s">
        <v>102</v>
      </c>
    </row>
    <row r="11" spans="1:10" ht="15.6">
      <c r="A11" s="4" t="s">
        <v>6</v>
      </c>
      <c r="B11" s="31">
        <v>198</v>
      </c>
      <c r="C11" s="26">
        <v>15</v>
      </c>
      <c r="D11" s="16" t="s">
        <v>7</v>
      </c>
      <c r="E11" s="37"/>
      <c r="F11" s="31">
        <f t="shared" si="1"/>
        <v>2970</v>
      </c>
      <c r="G11" s="39"/>
      <c r="H11" s="40"/>
      <c r="I11" s="41"/>
      <c r="J11" s="28" t="s">
        <v>97</v>
      </c>
    </row>
    <row r="12" spans="1:10" ht="15.6">
      <c r="A12" s="4" t="s">
        <v>98</v>
      </c>
      <c r="B12" s="31">
        <v>328</v>
      </c>
      <c r="C12" s="26">
        <v>5</v>
      </c>
      <c r="D12" s="16" t="s">
        <v>7</v>
      </c>
      <c r="E12" s="37"/>
      <c r="F12" s="31">
        <f t="shared" si="1"/>
        <v>1640</v>
      </c>
      <c r="G12" s="39"/>
      <c r="H12" s="40"/>
      <c r="I12" s="41"/>
      <c r="J12" s="28" t="s">
        <v>99</v>
      </c>
    </row>
    <row r="13" spans="1:10" ht="45">
      <c r="A13" s="4" t="s">
        <v>100</v>
      </c>
      <c r="B13" s="31">
        <v>4800</v>
      </c>
      <c r="C13" s="29">
        <v>0</v>
      </c>
      <c r="D13" s="16" t="s">
        <v>7</v>
      </c>
      <c r="E13" s="38"/>
      <c r="F13" s="31">
        <f t="shared" si="1"/>
        <v>0</v>
      </c>
      <c r="G13" s="31">
        <f>F13</f>
        <v>0</v>
      </c>
      <c r="H13" s="30">
        <v>1</v>
      </c>
      <c r="I13" s="41"/>
      <c r="J13" s="27" t="s">
        <v>101</v>
      </c>
    </row>
    <row r="14" spans="1:10" ht="15" customHeight="1">
      <c r="A14" s="35" t="s">
        <v>104</v>
      </c>
      <c r="B14" s="35"/>
      <c r="C14" s="35"/>
      <c r="D14" s="35"/>
      <c r="E14" s="35"/>
      <c r="F14" s="35"/>
      <c r="G14" s="35"/>
      <c r="H14" s="35"/>
      <c r="I14" s="35"/>
      <c r="J14" s="35"/>
    </row>
    <row r="15" spans="1:10" ht="15.6">
      <c r="A15" s="24" t="s">
        <v>0</v>
      </c>
      <c r="B15" s="25" t="s">
        <v>90</v>
      </c>
      <c r="C15" s="24" t="s">
        <v>1</v>
      </c>
      <c r="D15" s="24" t="s">
        <v>2</v>
      </c>
      <c r="E15" s="24" t="s">
        <v>91</v>
      </c>
      <c r="F15" s="25" t="s">
        <v>92</v>
      </c>
      <c r="G15" s="25" t="s">
        <v>93</v>
      </c>
      <c r="H15" s="24" t="s">
        <v>94</v>
      </c>
      <c r="I15" s="24" t="s">
        <v>3</v>
      </c>
      <c r="J15" s="24" t="s">
        <v>4</v>
      </c>
    </row>
    <row r="16" spans="1:10" ht="30">
      <c r="A16" s="4" t="s">
        <v>5</v>
      </c>
      <c r="B16" s="33">
        <v>498</v>
      </c>
      <c r="C16" s="26">
        <v>2</v>
      </c>
      <c r="D16" s="16" t="s">
        <v>95</v>
      </c>
      <c r="E16" s="36" t="s">
        <v>96</v>
      </c>
      <c r="F16" s="33">
        <f t="shared" ref="F16:F19" si="2">C16*B16</f>
        <v>996</v>
      </c>
      <c r="G16" s="39">
        <f>F16+F17+F18</f>
        <v>5216</v>
      </c>
      <c r="H16" s="40">
        <f>(I16-G19)/G16</f>
        <v>1</v>
      </c>
      <c r="I16" s="41">
        <v>5216</v>
      </c>
      <c r="J16" s="27" t="s">
        <v>102</v>
      </c>
    </row>
    <row r="17" spans="1:10" ht="15.6">
      <c r="A17" s="4" t="s">
        <v>6</v>
      </c>
      <c r="B17" s="33">
        <v>198</v>
      </c>
      <c r="C17" s="26">
        <v>18</v>
      </c>
      <c r="D17" s="16" t="s">
        <v>7</v>
      </c>
      <c r="E17" s="37"/>
      <c r="F17" s="33">
        <f t="shared" si="2"/>
        <v>3564</v>
      </c>
      <c r="G17" s="39"/>
      <c r="H17" s="40"/>
      <c r="I17" s="41"/>
      <c r="J17" s="28" t="s">
        <v>97</v>
      </c>
    </row>
    <row r="18" spans="1:10" ht="15.6">
      <c r="A18" s="4" t="s">
        <v>98</v>
      </c>
      <c r="B18" s="33">
        <v>328</v>
      </c>
      <c r="C18" s="26">
        <v>2</v>
      </c>
      <c r="D18" s="16" t="s">
        <v>7</v>
      </c>
      <c r="E18" s="37"/>
      <c r="F18" s="33">
        <f t="shared" si="2"/>
        <v>656</v>
      </c>
      <c r="G18" s="39"/>
      <c r="H18" s="40"/>
      <c r="I18" s="41"/>
      <c r="J18" s="28" t="s">
        <v>99</v>
      </c>
    </row>
    <row r="19" spans="1:10" ht="45">
      <c r="A19" s="4" t="s">
        <v>100</v>
      </c>
      <c r="B19" s="33">
        <v>4800</v>
      </c>
      <c r="C19" s="29">
        <v>0</v>
      </c>
      <c r="D19" s="16" t="s">
        <v>7</v>
      </c>
      <c r="E19" s="38"/>
      <c r="F19" s="33">
        <f t="shared" si="2"/>
        <v>0</v>
      </c>
      <c r="G19" s="33">
        <f>F19</f>
        <v>0</v>
      </c>
      <c r="H19" s="30">
        <v>1</v>
      </c>
      <c r="I19" s="41"/>
      <c r="J19" s="27" t="s">
        <v>101</v>
      </c>
    </row>
    <row r="21" spans="1:10" ht="15" customHeight="1">
      <c r="A21" s="35" t="s">
        <v>104</v>
      </c>
      <c r="B21" s="35"/>
      <c r="C21" s="35"/>
      <c r="D21" s="35"/>
      <c r="E21" s="35"/>
      <c r="F21" s="35"/>
      <c r="G21" s="35"/>
      <c r="H21" s="35"/>
      <c r="I21" s="35"/>
      <c r="J21" s="35"/>
    </row>
    <row r="22" spans="1:10" ht="15.6">
      <c r="A22" s="24" t="s">
        <v>0</v>
      </c>
      <c r="B22" s="25" t="s">
        <v>90</v>
      </c>
      <c r="C22" s="24" t="s">
        <v>1</v>
      </c>
      <c r="D22" s="24" t="s">
        <v>2</v>
      </c>
      <c r="E22" s="24" t="s">
        <v>91</v>
      </c>
      <c r="F22" s="25" t="s">
        <v>92</v>
      </c>
      <c r="G22" s="25" t="s">
        <v>93</v>
      </c>
      <c r="H22" s="24" t="s">
        <v>94</v>
      </c>
      <c r="I22" s="24" t="s">
        <v>3</v>
      </c>
      <c r="J22" s="24" t="s">
        <v>4</v>
      </c>
    </row>
    <row r="23" spans="1:10" ht="30">
      <c r="A23" s="4" t="s">
        <v>5</v>
      </c>
      <c r="B23" s="34">
        <v>498</v>
      </c>
      <c r="C23" s="26">
        <v>10</v>
      </c>
      <c r="D23" s="16" t="s">
        <v>95</v>
      </c>
      <c r="E23" s="36" t="s">
        <v>96</v>
      </c>
      <c r="F23" s="34">
        <f t="shared" ref="F23:F26" si="3">C23*B23</f>
        <v>4980</v>
      </c>
      <c r="G23" s="39">
        <f>F23+F24+F25</f>
        <v>16180</v>
      </c>
      <c r="H23" s="40">
        <f>(I23-G26)/G23</f>
        <v>0.85296662546353519</v>
      </c>
      <c r="I23" s="41">
        <v>13801</v>
      </c>
      <c r="J23" s="27" t="s">
        <v>102</v>
      </c>
    </row>
    <row r="24" spans="1:10" ht="15.6">
      <c r="A24" s="4" t="s">
        <v>6</v>
      </c>
      <c r="B24" s="34">
        <v>198</v>
      </c>
      <c r="C24" s="26">
        <v>40</v>
      </c>
      <c r="D24" s="16" t="s">
        <v>7</v>
      </c>
      <c r="E24" s="37"/>
      <c r="F24" s="34">
        <f t="shared" si="3"/>
        <v>7920</v>
      </c>
      <c r="G24" s="39"/>
      <c r="H24" s="40"/>
      <c r="I24" s="41"/>
      <c r="J24" s="28" t="s">
        <v>97</v>
      </c>
    </row>
    <row r="25" spans="1:10" ht="15.6">
      <c r="A25" s="4" t="s">
        <v>98</v>
      </c>
      <c r="B25" s="34">
        <v>328</v>
      </c>
      <c r="C25" s="26">
        <v>10</v>
      </c>
      <c r="D25" s="16" t="s">
        <v>7</v>
      </c>
      <c r="E25" s="37"/>
      <c r="F25" s="34">
        <f t="shared" si="3"/>
        <v>3280</v>
      </c>
      <c r="G25" s="39"/>
      <c r="H25" s="40"/>
      <c r="I25" s="41"/>
      <c r="J25" s="28" t="s">
        <v>99</v>
      </c>
    </row>
    <row r="26" spans="1:10" ht="45">
      <c r="A26" s="4" t="s">
        <v>100</v>
      </c>
      <c r="B26" s="34">
        <v>4800</v>
      </c>
      <c r="C26" s="29">
        <v>0</v>
      </c>
      <c r="D26" s="16" t="s">
        <v>7</v>
      </c>
      <c r="E26" s="38"/>
      <c r="F26" s="34">
        <f t="shared" si="3"/>
        <v>0</v>
      </c>
      <c r="G26" s="34">
        <f>F26</f>
        <v>0</v>
      </c>
      <c r="H26" s="30">
        <v>1</v>
      </c>
      <c r="I26" s="41"/>
      <c r="J26" s="27" t="s">
        <v>101</v>
      </c>
    </row>
  </sheetData>
  <mergeCells count="21">
    <mergeCell ref="E16:E19"/>
    <mergeCell ref="G16:G18"/>
    <mergeCell ref="H16:H18"/>
    <mergeCell ref="I16:I19"/>
    <mergeCell ref="A1:J1"/>
    <mergeCell ref="A8:J8"/>
    <mergeCell ref="E10:E13"/>
    <mergeCell ref="G10:G12"/>
    <mergeCell ref="H10:H12"/>
    <mergeCell ref="I10:I13"/>
    <mergeCell ref="A2:J2"/>
    <mergeCell ref="E4:E7"/>
    <mergeCell ref="G4:G6"/>
    <mergeCell ref="H4:H6"/>
    <mergeCell ref="I4:I7"/>
    <mergeCell ref="A14:J14"/>
    <mergeCell ref="A21:J21"/>
    <mergeCell ref="E23:E26"/>
    <mergeCell ref="G23:G25"/>
    <mergeCell ref="H23:H25"/>
    <mergeCell ref="I23:I26"/>
  </mergeCells>
  <phoneticPr fontId="2" type="noConversion"/>
  <dataValidations count="1">
    <dataValidation allowBlank="1" showInputMessage="1" showErrorMessage="1" sqref="A7 A13 A19 A26" xr:uid="{00000000-0002-0000-0000-000000000000}"/>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1"/>
  <sheetViews>
    <sheetView workbookViewId="0">
      <selection sqref="A1:E1"/>
    </sheetView>
  </sheetViews>
  <sheetFormatPr defaultRowHeight="14.4"/>
  <cols>
    <col min="4" max="4" width="9" customWidth="1"/>
    <col min="5" max="5" width="22" customWidth="1"/>
    <col min="6" max="6" width="84.44140625" customWidth="1"/>
    <col min="7" max="8" width="9" customWidth="1"/>
  </cols>
  <sheetData>
    <row r="1" spans="1:15" ht="18.75" customHeight="1" thickBot="1">
      <c r="A1" s="45" t="s">
        <v>29</v>
      </c>
      <c r="B1" s="46"/>
      <c r="C1" s="46"/>
      <c r="D1" s="46"/>
      <c r="E1" s="47"/>
      <c r="F1" s="7" t="s">
        <v>18</v>
      </c>
      <c r="G1" s="6"/>
      <c r="H1" s="6"/>
      <c r="I1" s="6"/>
      <c r="J1" s="6"/>
      <c r="K1" s="6"/>
      <c r="L1" s="6"/>
      <c r="M1" s="6"/>
      <c r="N1" s="6"/>
      <c r="O1" s="6"/>
    </row>
    <row r="2" spans="1:15" ht="189" customHeight="1" thickBot="1">
      <c r="A2" s="48" t="s">
        <v>89</v>
      </c>
      <c r="B2" s="49"/>
      <c r="C2" s="49"/>
      <c r="D2" s="49"/>
      <c r="E2" s="49"/>
      <c r="F2" s="19" t="s">
        <v>83</v>
      </c>
      <c r="G2" s="6"/>
      <c r="H2" s="6"/>
      <c r="I2" s="6"/>
      <c r="J2" s="6"/>
      <c r="K2" s="6"/>
      <c r="L2" s="6"/>
      <c r="M2" s="6"/>
      <c r="N2" s="6"/>
      <c r="O2" s="6"/>
    </row>
    <row r="3" spans="1:15" s="23" customFormat="1" ht="18" customHeight="1">
      <c r="A3" s="20" t="s">
        <v>19</v>
      </c>
      <c r="B3" s="21"/>
      <c r="C3" s="21"/>
      <c r="D3" s="21"/>
      <c r="E3" s="21"/>
      <c r="F3" s="21"/>
      <c r="G3" s="21"/>
      <c r="H3" s="22"/>
      <c r="I3" s="22"/>
      <c r="J3" s="22"/>
      <c r="K3" s="22"/>
      <c r="L3" s="22"/>
      <c r="M3" s="22"/>
      <c r="N3" s="22"/>
      <c r="O3" s="22"/>
    </row>
    <row r="4" spans="1:15" s="23" customFormat="1" ht="18" customHeight="1">
      <c r="A4" s="21" t="s">
        <v>20</v>
      </c>
      <c r="B4" s="21"/>
      <c r="C4" s="21"/>
      <c r="D4" s="21"/>
      <c r="E4" s="21"/>
      <c r="F4" s="21"/>
      <c r="G4" s="21"/>
      <c r="H4" s="22"/>
      <c r="I4" s="22"/>
      <c r="J4" s="22"/>
      <c r="K4" s="22"/>
      <c r="L4" s="22"/>
      <c r="M4" s="22"/>
      <c r="N4" s="22"/>
      <c r="O4" s="22"/>
    </row>
    <row r="5" spans="1:15" s="23" customFormat="1" ht="18" customHeight="1">
      <c r="A5" s="43" t="s">
        <v>75</v>
      </c>
      <c r="B5" s="43"/>
      <c r="C5" s="43"/>
      <c r="D5" s="43"/>
      <c r="E5" s="43"/>
      <c r="F5" s="43"/>
      <c r="G5" s="21"/>
      <c r="H5" s="22"/>
      <c r="I5" s="22"/>
      <c r="J5" s="22"/>
      <c r="K5" s="22"/>
      <c r="L5" s="22"/>
      <c r="M5" s="22"/>
      <c r="N5" s="22"/>
      <c r="O5" s="22"/>
    </row>
    <row r="6" spans="1:15" s="23" customFormat="1" ht="15">
      <c r="A6" s="43" t="s">
        <v>21</v>
      </c>
      <c r="B6" s="43"/>
      <c r="C6" s="43"/>
      <c r="D6" s="43"/>
      <c r="E6" s="43"/>
      <c r="F6" s="43"/>
      <c r="G6" s="21"/>
      <c r="H6" s="22"/>
      <c r="I6" s="22"/>
      <c r="J6" s="22"/>
      <c r="K6" s="22"/>
      <c r="L6" s="22"/>
      <c r="M6" s="22"/>
      <c r="N6" s="22"/>
      <c r="O6" s="22"/>
    </row>
    <row r="7" spans="1:15" ht="17.399999999999999">
      <c r="A7" s="5"/>
      <c r="B7" s="5"/>
      <c r="C7" s="5"/>
      <c r="D7" s="5"/>
      <c r="E7" s="5"/>
      <c r="F7" s="5"/>
      <c r="G7" s="5"/>
      <c r="H7" s="6"/>
      <c r="I7" s="6"/>
      <c r="J7" s="6"/>
      <c r="K7" s="6"/>
      <c r="L7" s="6"/>
      <c r="M7" s="6"/>
      <c r="N7" s="6"/>
      <c r="O7" s="6"/>
    </row>
    <row r="8" spans="1:15" s="23" customFormat="1" ht="15.6">
      <c r="A8" s="20" t="s">
        <v>22</v>
      </c>
      <c r="B8" s="21"/>
      <c r="C8" s="21"/>
      <c r="D8" s="21"/>
      <c r="E8" s="21"/>
      <c r="F8" s="21"/>
      <c r="G8" s="21"/>
      <c r="H8" s="22"/>
      <c r="I8" s="22"/>
      <c r="J8" s="22"/>
      <c r="K8" s="22"/>
      <c r="L8" s="22"/>
      <c r="M8" s="22"/>
      <c r="N8" s="22"/>
      <c r="O8" s="22"/>
    </row>
    <row r="9" spans="1:15" s="23" customFormat="1" ht="15">
      <c r="A9" s="43" t="s">
        <v>23</v>
      </c>
      <c r="B9" s="43"/>
      <c r="C9" s="43"/>
      <c r="D9" s="43"/>
      <c r="E9" s="43"/>
      <c r="F9" s="43"/>
      <c r="G9" s="21"/>
      <c r="H9" s="22"/>
      <c r="I9" s="22"/>
      <c r="J9" s="22"/>
      <c r="K9" s="22"/>
      <c r="L9" s="22"/>
      <c r="M9" s="22"/>
      <c r="N9" s="22"/>
      <c r="O9" s="22"/>
    </row>
    <row r="10" spans="1:15" s="23" customFormat="1" ht="15">
      <c r="A10" s="44" t="s">
        <v>24</v>
      </c>
      <c r="B10" s="44"/>
      <c r="C10" s="44"/>
      <c r="D10" s="44"/>
      <c r="E10" s="44"/>
      <c r="F10" s="44"/>
      <c r="G10" s="21"/>
      <c r="H10" s="22"/>
      <c r="I10" s="22"/>
      <c r="J10" s="22"/>
      <c r="K10" s="22"/>
      <c r="L10" s="22"/>
      <c r="M10" s="22"/>
      <c r="N10" s="22"/>
      <c r="O10" s="22"/>
    </row>
    <row r="11" spans="1:15" s="23" customFormat="1" ht="15">
      <c r="A11" s="43" t="s">
        <v>25</v>
      </c>
      <c r="B11" s="43"/>
      <c r="C11" s="43"/>
      <c r="D11" s="43"/>
      <c r="E11" s="43"/>
      <c r="F11" s="43"/>
      <c r="G11" s="21"/>
      <c r="H11" s="22"/>
      <c r="I11" s="22"/>
      <c r="J11" s="22"/>
      <c r="K11" s="22"/>
      <c r="L11" s="22"/>
      <c r="M11" s="22"/>
      <c r="N11" s="22"/>
      <c r="O11" s="22"/>
    </row>
    <row r="12" spans="1:15" s="23" customFormat="1" ht="15">
      <c r="A12" s="43" t="s">
        <v>26</v>
      </c>
      <c r="B12" s="43"/>
      <c r="C12" s="43"/>
      <c r="D12" s="43"/>
      <c r="E12" s="43"/>
      <c r="F12" s="43"/>
      <c r="G12" s="21"/>
      <c r="H12" s="22"/>
      <c r="I12" s="22"/>
      <c r="J12" s="22"/>
      <c r="K12" s="22"/>
      <c r="L12" s="22"/>
      <c r="M12" s="22"/>
      <c r="N12" s="22"/>
      <c r="O12" s="22"/>
    </row>
    <row r="13" spans="1:15" s="23" customFormat="1" ht="15">
      <c r="A13" s="50" t="s">
        <v>84</v>
      </c>
      <c r="B13" s="50"/>
      <c r="C13" s="50"/>
      <c r="D13" s="50"/>
      <c r="E13" s="50"/>
      <c r="F13" s="50"/>
      <c r="G13" s="21"/>
      <c r="H13" s="22"/>
      <c r="I13" s="22"/>
      <c r="J13" s="22"/>
      <c r="K13" s="22"/>
      <c r="L13" s="22"/>
      <c r="M13" s="22"/>
      <c r="N13" s="22"/>
      <c r="O13" s="22"/>
    </row>
    <row r="14" spans="1:15" ht="17.399999999999999">
      <c r="A14" s="5"/>
      <c r="B14" s="5"/>
      <c r="C14" s="5"/>
      <c r="D14" s="5"/>
      <c r="E14" s="5"/>
      <c r="F14" s="5"/>
      <c r="G14" s="5"/>
      <c r="H14" s="6"/>
      <c r="I14" s="6"/>
      <c r="J14" s="6"/>
      <c r="K14" s="6"/>
      <c r="L14" s="6"/>
      <c r="M14" s="6"/>
      <c r="N14" s="6"/>
      <c r="O14" s="6"/>
    </row>
    <row r="15" spans="1:15" s="23" customFormat="1" ht="15.6">
      <c r="A15" s="20" t="s">
        <v>30</v>
      </c>
      <c r="B15" s="21"/>
      <c r="C15" s="21"/>
      <c r="D15" s="21"/>
      <c r="E15" s="21"/>
      <c r="F15" s="21"/>
      <c r="G15" s="21"/>
      <c r="H15" s="22"/>
      <c r="I15" s="22"/>
      <c r="J15" s="22"/>
      <c r="K15" s="22"/>
      <c r="L15" s="22"/>
      <c r="M15" s="22"/>
      <c r="N15" s="22"/>
      <c r="O15" s="22"/>
    </row>
    <row r="16" spans="1:15" s="23" customFormat="1" ht="15">
      <c r="A16" s="21" t="s">
        <v>27</v>
      </c>
      <c r="B16" s="21"/>
      <c r="C16" s="21"/>
      <c r="D16" s="21"/>
      <c r="E16" s="21"/>
      <c r="F16" s="21"/>
      <c r="G16" s="21"/>
      <c r="H16" s="22"/>
      <c r="I16" s="22"/>
      <c r="J16" s="22"/>
      <c r="K16" s="22"/>
      <c r="L16" s="22"/>
      <c r="M16" s="22"/>
      <c r="N16" s="22"/>
      <c r="O16" s="22"/>
    </row>
    <row r="17" spans="1:15" s="23" customFormat="1" ht="15">
      <c r="A17" s="43" t="s">
        <v>28</v>
      </c>
      <c r="B17" s="43"/>
      <c r="C17" s="43"/>
      <c r="D17" s="43"/>
      <c r="E17" s="43"/>
      <c r="F17" s="43"/>
      <c r="G17" s="43"/>
      <c r="H17" s="22"/>
      <c r="I17" s="22"/>
      <c r="J17" s="22"/>
      <c r="K17" s="22"/>
      <c r="L17" s="22"/>
      <c r="M17" s="22"/>
      <c r="N17" s="22"/>
      <c r="O17" s="22"/>
    </row>
    <row r="18" spans="1:15" s="23" customFormat="1" ht="15">
      <c r="A18" s="21" t="s">
        <v>31</v>
      </c>
      <c r="B18" s="21"/>
      <c r="C18" s="21"/>
      <c r="D18" s="21"/>
      <c r="E18" s="21"/>
      <c r="F18" s="21"/>
      <c r="G18" s="21"/>
      <c r="H18" s="22"/>
      <c r="I18" s="22"/>
      <c r="J18" s="22"/>
      <c r="K18" s="22"/>
      <c r="L18" s="22"/>
      <c r="M18" s="22"/>
      <c r="N18" s="22"/>
      <c r="O18" s="22"/>
    </row>
    <row r="19" spans="1:15" s="23" customFormat="1" ht="15">
      <c r="A19" s="43" t="s">
        <v>32</v>
      </c>
      <c r="B19" s="43"/>
      <c r="C19" s="43"/>
      <c r="D19" s="43"/>
      <c r="E19" s="43"/>
      <c r="F19" s="43"/>
      <c r="G19" s="43"/>
      <c r="H19" s="22"/>
      <c r="I19" s="22"/>
      <c r="J19" s="22"/>
      <c r="K19" s="22"/>
      <c r="L19" s="22"/>
      <c r="M19" s="22"/>
      <c r="N19" s="22"/>
      <c r="O19" s="22"/>
    </row>
    <row r="20" spans="1:15" ht="17.399999999999999">
      <c r="A20" s="5"/>
      <c r="B20" s="5"/>
      <c r="C20" s="5"/>
      <c r="D20" s="5"/>
      <c r="E20" s="5"/>
      <c r="F20" s="5"/>
      <c r="G20" s="5"/>
      <c r="H20" s="6"/>
      <c r="I20" s="6"/>
      <c r="J20" s="6"/>
      <c r="K20" s="6"/>
      <c r="L20" s="6"/>
      <c r="M20" s="6"/>
      <c r="N20" s="6"/>
      <c r="O20" s="6"/>
    </row>
    <row r="21" spans="1:15" s="23" customFormat="1" ht="16.5" customHeight="1">
      <c r="A21" s="20" t="s">
        <v>85</v>
      </c>
      <c r="B21" s="21"/>
      <c r="C21" s="21"/>
      <c r="D21" s="21"/>
      <c r="E21" s="21"/>
      <c r="F21" s="21"/>
      <c r="G21" s="21"/>
      <c r="H21" s="22"/>
      <c r="I21" s="22"/>
      <c r="J21" s="22"/>
      <c r="K21" s="22"/>
      <c r="L21" s="22"/>
      <c r="M21" s="22"/>
      <c r="N21" s="22"/>
      <c r="O21" s="22"/>
    </row>
    <row r="22" spans="1:15" s="23" customFormat="1" ht="15">
      <c r="A22" s="43" t="s">
        <v>87</v>
      </c>
      <c r="B22" s="43"/>
      <c r="C22" s="43"/>
      <c r="D22" s="43"/>
      <c r="E22" s="43"/>
      <c r="F22" s="43"/>
      <c r="G22" s="21"/>
      <c r="H22" s="22"/>
      <c r="I22" s="22"/>
      <c r="J22" s="22"/>
      <c r="K22" s="22"/>
      <c r="L22" s="22"/>
      <c r="M22" s="22"/>
      <c r="N22" s="22"/>
      <c r="O22" s="22"/>
    </row>
    <row r="23" spans="1:15" s="23" customFormat="1" ht="20.25" customHeight="1">
      <c r="A23" s="43" t="s">
        <v>86</v>
      </c>
      <c r="B23" s="43"/>
      <c r="C23" s="43"/>
      <c r="D23" s="43"/>
      <c r="E23" s="43"/>
      <c r="F23" s="43"/>
      <c r="G23" s="22"/>
      <c r="H23" s="22"/>
      <c r="I23" s="22"/>
      <c r="J23" s="22"/>
      <c r="K23" s="22"/>
      <c r="L23" s="22"/>
      <c r="M23" s="22"/>
      <c r="N23" s="22"/>
      <c r="O23" s="22"/>
    </row>
    <row r="24" spans="1:15" s="23" customFormat="1" ht="15">
      <c r="A24" s="43" t="s">
        <v>88</v>
      </c>
      <c r="B24" s="43"/>
      <c r="C24" s="43"/>
      <c r="D24" s="43"/>
      <c r="E24" s="43"/>
      <c r="F24" s="43"/>
      <c r="G24" s="22"/>
      <c r="H24" s="22"/>
      <c r="I24" s="22"/>
      <c r="J24" s="22"/>
      <c r="K24" s="22"/>
      <c r="L24" s="22"/>
      <c r="M24" s="22"/>
      <c r="N24" s="22"/>
      <c r="O24" s="22"/>
    </row>
    <row r="25" spans="1:15">
      <c r="A25" s="6"/>
      <c r="B25" s="6"/>
      <c r="C25" s="6"/>
      <c r="D25" s="6"/>
      <c r="E25" s="6"/>
      <c r="F25" s="6"/>
      <c r="G25" s="6"/>
      <c r="H25" s="6"/>
      <c r="I25" s="6"/>
      <c r="J25" s="6"/>
      <c r="K25" s="6"/>
      <c r="L25" s="6"/>
      <c r="M25" s="6"/>
      <c r="N25" s="6"/>
      <c r="O25" s="6"/>
    </row>
    <row r="26" spans="1:15">
      <c r="A26" s="6"/>
      <c r="B26" s="6"/>
      <c r="C26" s="6"/>
      <c r="D26" s="6"/>
      <c r="E26" s="6"/>
      <c r="F26" s="6"/>
      <c r="G26" s="6"/>
      <c r="H26" s="6"/>
      <c r="I26" s="6"/>
      <c r="J26" s="6"/>
      <c r="K26" s="6"/>
      <c r="L26" s="6"/>
      <c r="M26" s="6"/>
      <c r="N26" s="6"/>
      <c r="O26" s="6"/>
    </row>
    <row r="27" spans="1:15">
      <c r="A27" s="6"/>
      <c r="B27" s="6"/>
      <c r="C27" s="6"/>
      <c r="D27" s="6"/>
      <c r="E27" s="6"/>
      <c r="F27" s="6"/>
      <c r="G27" s="6"/>
      <c r="H27" s="6"/>
      <c r="I27" s="6"/>
      <c r="J27" s="6"/>
      <c r="K27" s="6"/>
      <c r="L27" s="6"/>
      <c r="M27" s="6"/>
      <c r="N27" s="6"/>
      <c r="O27" s="6"/>
    </row>
    <row r="28" spans="1:15">
      <c r="A28" s="6"/>
      <c r="B28" s="6"/>
      <c r="C28" s="6"/>
      <c r="D28" s="6"/>
      <c r="E28" s="6"/>
      <c r="F28" s="6"/>
      <c r="G28" s="6"/>
      <c r="H28" s="6"/>
      <c r="I28" s="6"/>
      <c r="J28" s="6"/>
      <c r="K28" s="6"/>
      <c r="L28" s="6"/>
      <c r="M28" s="6"/>
      <c r="N28" s="6"/>
      <c r="O28" s="6"/>
    </row>
    <row r="29" spans="1:15">
      <c r="A29" s="6"/>
      <c r="B29" s="6"/>
      <c r="C29" s="6"/>
      <c r="D29" s="6"/>
      <c r="E29" s="6"/>
      <c r="F29" s="6"/>
      <c r="G29" s="6"/>
      <c r="H29" s="6"/>
      <c r="I29" s="6"/>
      <c r="J29" s="6"/>
      <c r="K29" s="6"/>
      <c r="L29" s="6"/>
      <c r="M29" s="6"/>
      <c r="N29" s="6"/>
      <c r="O29" s="6"/>
    </row>
    <row r="30" spans="1:15">
      <c r="A30" s="6"/>
      <c r="B30" s="6"/>
      <c r="C30" s="6"/>
      <c r="D30" s="6"/>
      <c r="E30" s="6"/>
      <c r="F30" s="6"/>
      <c r="G30" s="6"/>
      <c r="H30" s="6"/>
      <c r="I30" s="6"/>
      <c r="J30" s="6"/>
      <c r="K30" s="6"/>
      <c r="L30" s="6"/>
      <c r="M30" s="6"/>
      <c r="N30" s="6"/>
      <c r="O30" s="6"/>
    </row>
    <row r="31" spans="1:15">
      <c r="A31" s="6"/>
      <c r="B31" s="6"/>
      <c r="C31" s="6"/>
      <c r="D31" s="6"/>
      <c r="E31" s="6"/>
      <c r="F31" s="6"/>
      <c r="G31" s="6"/>
      <c r="H31" s="6"/>
      <c r="I31" s="6"/>
      <c r="J31" s="6"/>
      <c r="K31" s="6"/>
      <c r="L31" s="6"/>
      <c r="M31" s="6"/>
      <c r="N31" s="6"/>
      <c r="O31" s="6"/>
    </row>
    <row r="32" spans="1:15">
      <c r="A32" s="6"/>
      <c r="B32" s="6"/>
      <c r="C32" s="6"/>
      <c r="D32" s="6"/>
      <c r="E32" s="6"/>
      <c r="F32" s="6"/>
      <c r="G32" s="6"/>
      <c r="H32" s="6"/>
      <c r="I32" s="6"/>
      <c r="J32" s="6"/>
      <c r="K32" s="6"/>
      <c r="L32" s="6"/>
      <c r="M32" s="6"/>
      <c r="N32" s="6"/>
      <c r="O32" s="6"/>
    </row>
    <row r="33" spans="1:15">
      <c r="A33" s="6"/>
      <c r="B33" s="6"/>
      <c r="C33" s="6"/>
      <c r="D33" s="6"/>
      <c r="E33" s="6"/>
      <c r="F33" s="6"/>
      <c r="G33" s="6"/>
      <c r="H33" s="6"/>
      <c r="I33" s="6"/>
      <c r="J33" s="6"/>
      <c r="K33" s="6"/>
      <c r="L33" s="6"/>
      <c r="M33" s="6"/>
      <c r="N33" s="6"/>
      <c r="O33" s="6"/>
    </row>
    <row r="34" spans="1:15">
      <c r="A34" s="6"/>
      <c r="B34" s="6"/>
      <c r="C34" s="6"/>
      <c r="D34" s="6"/>
      <c r="E34" s="6"/>
      <c r="F34" s="6"/>
      <c r="G34" s="6"/>
      <c r="H34" s="6"/>
      <c r="I34" s="6"/>
      <c r="J34" s="6"/>
      <c r="K34" s="6"/>
      <c r="L34" s="6"/>
      <c r="M34" s="6"/>
      <c r="N34" s="6"/>
      <c r="O34" s="6"/>
    </row>
    <row r="35" spans="1:15">
      <c r="A35" s="6"/>
      <c r="B35" s="6"/>
      <c r="C35" s="6"/>
      <c r="D35" s="6"/>
      <c r="E35" s="6"/>
      <c r="F35" s="6"/>
      <c r="G35" s="6"/>
      <c r="H35" s="6"/>
      <c r="I35" s="6"/>
      <c r="J35" s="6"/>
      <c r="K35" s="6"/>
      <c r="L35" s="6"/>
      <c r="M35" s="6"/>
      <c r="N35" s="6"/>
      <c r="O35" s="6"/>
    </row>
    <row r="36" spans="1:15">
      <c r="A36" s="6"/>
      <c r="B36" s="6"/>
      <c r="C36" s="6"/>
      <c r="D36" s="6"/>
      <c r="E36" s="6"/>
      <c r="F36" s="6"/>
      <c r="G36" s="6"/>
      <c r="H36" s="6"/>
      <c r="I36" s="6"/>
      <c r="J36" s="6"/>
      <c r="K36" s="6"/>
      <c r="L36" s="6"/>
      <c r="M36" s="6"/>
      <c r="N36" s="6"/>
      <c r="O36" s="6"/>
    </row>
    <row r="37" spans="1:15">
      <c r="A37" s="6"/>
      <c r="B37" s="6"/>
      <c r="C37" s="6"/>
      <c r="D37" s="6"/>
      <c r="E37" s="6"/>
      <c r="F37" s="6"/>
      <c r="G37" s="6"/>
      <c r="H37" s="6"/>
      <c r="I37" s="6"/>
      <c r="J37" s="6"/>
      <c r="K37" s="6"/>
      <c r="L37" s="6"/>
      <c r="M37" s="6"/>
      <c r="N37" s="6"/>
      <c r="O37" s="6"/>
    </row>
    <row r="38" spans="1:15">
      <c r="A38" s="6"/>
      <c r="B38" s="6"/>
      <c r="C38" s="6"/>
      <c r="D38" s="6"/>
      <c r="E38" s="6"/>
      <c r="F38" s="6"/>
      <c r="G38" s="6"/>
      <c r="H38" s="6"/>
      <c r="I38" s="6"/>
      <c r="J38" s="6"/>
      <c r="K38" s="6"/>
      <c r="L38" s="6"/>
      <c r="M38" s="6"/>
      <c r="N38" s="6"/>
      <c r="O38" s="6"/>
    </row>
    <row r="39" spans="1:15">
      <c r="A39" s="6"/>
      <c r="B39" s="6"/>
      <c r="C39" s="6"/>
      <c r="D39" s="6"/>
      <c r="E39" s="6"/>
      <c r="F39" s="6"/>
      <c r="G39" s="6"/>
      <c r="H39" s="6"/>
      <c r="I39" s="6"/>
      <c r="J39" s="6"/>
      <c r="K39" s="6"/>
      <c r="L39" s="6"/>
      <c r="M39" s="6"/>
      <c r="N39" s="6"/>
      <c r="O39" s="6"/>
    </row>
    <row r="40" spans="1:15">
      <c r="A40" s="6"/>
      <c r="B40" s="6"/>
      <c r="C40" s="6"/>
      <c r="D40" s="6"/>
      <c r="E40" s="6"/>
      <c r="F40" s="6"/>
      <c r="G40" s="6"/>
      <c r="H40" s="6"/>
      <c r="I40" s="6"/>
      <c r="J40" s="6"/>
      <c r="K40" s="6"/>
      <c r="L40" s="6"/>
      <c r="M40" s="6"/>
      <c r="N40" s="6"/>
      <c r="O40" s="6"/>
    </row>
    <row r="41" spans="1:15">
      <c r="A41" s="6"/>
      <c r="B41" s="6"/>
      <c r="C41" s="6"/>
      <c r="D41" s="6"/>
      <c r="E41" s="6"/>
      <c r="F41" s="6"/>
      <c r="G41" s="6"/>
      <c r="H41" s="6"/>
      <c r="I41" s="6"/>
      <c r="J41" s="6"/>
      <c r="K41" s="6"/>
      <c r="L41" s="6"/>
      <c r="M41" s="6"/>
      <c r="N41" s="6"/>
      <c r="O41" s="6"/>
    </row>
    <row r="42" spans="1:15">
      <c r="A42" s="6"/>
      <c r="B42" s="6"/>
      <c r="C42" s="6"/>
      <c r="D42" s="6"/>
      <c r="E42" s="6"/>
      <c r="F42" s="6"/>
      <c r="G42" s="6"/>
      <c r="H42" s="6"/>
      <c r="I42" s="6"/>
      <c r="J42" s="6"/>
      <c r="K42" s="6"/>
      <c r="L42" s="6"/>
      <c r="M42" s="6"/>
      <c r="N42" s="6"/>
      <c r="O42" s="6"/>
    </row>
    <row r="43" spans="1:15">
      <c r="A43" s="6"/>
      <c r="B43" s="6"/>
      <c r="C43" s="6"/>
      <c r="D43" s="6"/>
      <c r="E43" s="6"/>
      <c r="F43" s="6"/>
      <c r="G43" s="6"/>
      <c r="H43" s="6"/>
      <c r="I43" s="6"/>
      <c r="J43" s="6"/>
      <c r="K43" s="6"/>
      <c r="L43" s="6"/>
      <c r="M43" s="6"/>
      <c r="N43" s="6"/>
      <c r="O43" s="6"/>
    </row>
    <row r="44" spans="1:15">
      <c r="A44" s="6"/>
      <c r="B44" s="6"/>
      <c r="C44" s="6"/>
      <c r="D44" s="6"/>
      <c r="E44" s="6"/>
      <c r="F44" s="6"/>
      <c r="G44" s="6"/>
      <c r="H44" s="6"/>
      <c r="I44" s="6"/>
      <c r="J44" s="6"/>
      <c r="K44" s="6"/>
      <c r="L44" s="6"/>
      <c r="M44" s="6"/>
      <c r="N44" s="6"/>
      <c r="O44" s="6"/>
    </row>
    <row r="45" spans="1:15">
      <c r="A45" s="6"/>
      <c r="B45" s="6"/>
      <c r="C45" s="6"/>
      <c r="D45" s="6"/>
      <c r="E45" s="6"/>
      <c r="F45" s="6"/>
      <c r="G45" s="6"/>
      <c r="H45" s="6"/>
      <c r="I45" s="6"/>
      <c r="J45" s="6"/>
      <c r="K45" s="6"/>
      <c r="L45" s="6"/>
      <c r="M45" s="6"/>
      <c r="N45" s="6"/>
      <c r="O45" s="6"/>
    </row>
    <row r="46" spans="1:15">
      <c r="A46" s="6"/>
      <c r="B46" s="6"/>
      <c r="C46" s="6"/>
      <c r="D46" s="6"/>
      <c r="E46" s="6"/>
      <c r="F46" s="6"/>
      <c r="G46" s="6"/>
      <c r="H46" s="6"/>
      <c r="I46" s="6"/>
      <c r="J46" s="6"/>
      <c r="K46" s="6"/>
      <c r="L46" s="6"/>
      <c r="M46" s="6"/>
      <c r="N46" s="6"/>
      <c r="O46" s="6"/>
    </row>
    <row r="47" spans="1:15">
      <c r="A47" s="6"/>
      <c r="B47" s="6"/>
      <c r="C47" s="6"/>
      <c r="D47" s="6"/>
      <c r="E47" s="6"/>
      <c r="F47" s="6"/>
      <c r="G47" s="6"/>
      <c r="H47" s="6"/>
      <c r="I47" s="6"/>
      <c r="J47" s="6"/>
      <c r="K47" s="6"/>
      <c r="L47" s="6"/>
      <c r="M47" s="6"/>
      <c r="N47" s="6"/>
      <c r="O47" s="6"/>
    </row>
    <row r="48" spans="1:15">
      <c r="A48" s="6"/>
      <c r="B48" s="6"/>
      <c r="C48" s="6"/>
      <c r="D48" s="6"/>
      <c r="E48" s="6"/>
      <c r="F48" s="6"/>
      <c r="G48" s="6"/>
      <c r="H48" s="6"/>
      <c r="I48" s="6"/>
      <c r="J48" s="6"/>
      <c r="K48" s="6"/>
      <c r="L48" s="6"/>
      <c r="M48" s="6"/>
      <c r="N48" s="6"/>
      <c r="O48" s="6"/>
    </row>
    <row r="49" spans="1:15">
      <c r="A49" s="6"/>
      <c r="B49" s="6"/>
      <c r="C49" s="6"/>
      <c r="D49" s="6"/>
      <c r="E49" s="6"/>
      <c r="F49" s="6"/>
      <c r="G49" s="6"/>
      <c r="H49" s="6"/>
      <c r="I49" s="6"/>
      <c r="J49" s="6"/>
      <c r="K49" s="6"/>
      <c r="L49" s="6"/>
      <c r="M49" s="6"/>
      <c r="N49" s="6"/>
      <c r="O49" s="6"/>
    </row>
    <row r="50" spans="1:15">
      <c r="A50" s="6"/>
      <c r="B50" s="6"/>
      <c r="C50" s="6"/>
      <c r="D50" s="6"/>
      <c r="E50" s="6"/>
      <c r="F50" s="6"/>
      <c r="G50" s="6"/>
      <c r="H50" s="6"/>
      <c r="I50" s="6"/>
      <c r="J50" s="6"/>
      <c r="K50" s="6"/>
      <c r="L50" s="6"/>
      <c r="M50" s="6"/>
      <c r="N50" s="6"/>
      <c r="O50" s="6"/>
    </row>
    <row r="51" spans="1:15">
      <c r="A51" s="6"/>
      <c r="B51" s="6"/>
      <c r="C51" s="6"/>
      <c r="D51" s="6"/>
      <c r="E51" s="6"/>
      <c r="F51" s="6"/>
      <c r="G51" s="6"/>
      <c r="H51" s="6"/>
      <c r="I51" s="6"/>
      <c r="J51" s="6"/>
      <c r="K51" s="6"/>
      <c r="L51" s="6"/>
      <c r="M51" s="6"/>
      <c r="N51" s="6"/>
      <c r="O51" s="6"/>
    </row>
    <row r="52" spans="1:15">
      <c r="A52" s="6"/>
      <c r="B52" s="6"/>
      <c r="C52" s="6"/>
      <c r="D52" s="6"/>
      <c r="E52" s="6"/>
      <c r="F52" s="6"/>
      <c r="G52" s="6"/>
      <c r="H52" s="6"/>
      <c r="I52" s="6"/>
      <c r="J52" s="6"/>
      <c r="K52" s="6"/>
      <c r="L52" s="6"/>
      <c r="M52" s="6"/>
      <c r="N52" s="6"/>
      <c r="O52" s="6"/>
    </row>
    <row r="53" spans="1:15">
      <c r="A53" s="6"/>
      <c r="B53" s="6"/>
      <c r="C53" s="6"/>
      <c r="D53" s="6"/>
      <c r="E53" s="6"/>
      <c r="F53" s="6"/>
      <c r="G53" s="6"/>
      <c r="H53" s="6"/>
      <c r="I53" s="6"/>
      <c r="J53" s="6"/>
      <c r="K53" s="6"/>
      <c r="L53" s="6"/>
      <c r="M53" s="6"/>
      <c r="N53" s="6"/>
      <c r="O53" s="6"/>
    </row>
    <row r="54" spans="1:15">
      <c r="A54" s="6"/>
      <c r="B54" s="6"/>
      <c r="C54" s="6"/>
      <c r="D54" s="6"/>
      <c r="E54" s="6"/>
      <c r="F54" s="6"/>
      <c r="G54" s="6"/>
      <c r="H54" s="6"/>
      <c r="I54" s="6"/>
      <c r="J54" s="6"/>
      <c r="K54" s="6"/>
      <c r="L54" s="6"/>
      <c r="M54" s="6"/>
      <c r="N54" s="6"/>
      <c r="O54" s="6"/>
    </row>
    <row r="55" spans="1:15">
      <c r="A55" s="6"/>
      <c r="B55" s="6"/>
      <c r="C55" s="6"/>
      <c r="D55" s="6"/>
      <c r="E55" s="6"/>
      <c r="F55" s="6"/>
      <c r="G55" s="6"/>
      <c r="H55" s="6"/>
      <c r="I55" s="6"/>
      <c r="J55" s="6"/>
      <c r="K55" s="6"/>
      <c r="L55" s="6"/>
      <c r="M55" s="6"/>
      <c r="N55" s="6"/>
      <c r="O55" s="6"/>
    </row>
    <row r="56" spans="1:15">
      <c r="A56" s="6"/>
      <c r="B56" s="6"/>
      <c r="C56" s="6"/>
      <c r="D56" s="6"/>
      <c r="E56" s="6"/>
      <c r="F56" s="6"/>
      <c r="G56" s="6"/>
      <c r="H56" s="6"/>
      <c r="I56" s="6"/>
      <c r="J56" s="6"/>
      <c r="K56" s="6"/>
      <c r="L56" s="6"/>
      <c r="M56" s="6"/>
      <c r="N56" s="6"/>
      <c r="O56" s="6"/>
    </row>
    <row r="57" spans="1:15">
      <c r="A57" s="6"/>
      <c r="B57" s="6"/>
      <c r="C57" s="6"/>
      <c r="D57" s="6"/>
      <c r="E57" s="6"/>
      <c r="F57" s="6"/>
      <c r="G57" s="6"/>
      <c r="H57" s="6"/>
      <c r="I57" s="6"/>
      <c r="J57" s="6"/>
      <c r="K57" s="6"/>
      <c r="L57" s="6"/>
      <c r="M57" s="6"/>
      <c r="N57" s="6"/>
      <c r="O57" s="6"/>
    </row>
    <row r="58" spans="1:15">
      <c r="A58" s="6"/>
      <c r="B58" s="6"/>
      <c r="C58" s="6"/>
      <c r="D58" s="6"/>
      <c r="E58" s="6"/>
      <c r="F58" s="6"/>
      <c r="G58" s="6"/>
      <c r="H58" s="6"/>
      <c r="I58" s="6"/>
      <c r="J58" s="6"/>
      <c r="K58" s="6"/>
      <c r="L58" s="6"/>
      <c r="M58" s="6"/>
      <c r="N58" s="6"/>
      <c r="O58" s="6"/>
    </row>
    <row r="59" spans="1:15">
      <c r="A59" s="6"/>
      <c r="B59" s="6"/>
      <c r="C59" s="6"/>
      <c r="D59" s="6"/>
      <c r="E59" s="6"/>
      <c r="F59" s="6"/>
      <c r="G59" s="6"/>
      <c r="H59" s="6"/>
      <c r="I59" s="6"/>
      <c r="J59" s="6"/>
      <c r="K59" s="6"/>
      <c r="L59" s="6"/>
      <c r="M59" s="6"/>
      <c r="N59" s="6"/>
      <c r="O59" s="6"/>
    </row>
    <row r="60" spans="1:15">
      <c r="A60" s="6"/>
      <c r="B60" s="6"/>
      <c r="C60" s="6"/>
      <c r="D60" s="6"/>
      <c r="E60" s="6"/>
      <c r="F60" s="6"/>
      <c r="G60" s="6"/>
      <c r="H60" s="6"/>
      <c r="I60" s="6"/>
      <c r="J60" s="6"/>
      <c r="K60" s="6"/>
      <c r="L60" s="6"/>
      <c r="M60" s="6"/>
      <c r="N60" s="6"/>
      <c r="O60" s="6"/>
    </row>
    <row r="61" spans="1:15">
      <c r="A61" s="6"/>
      <c r="B61" s="6"/>
      <c r="C61" s="6"/>
      <c r="D61" s="6"/>
      <c r="E61" s="6"/>
      <c r="F61" s="6"/>
      <c r="G61" s="6"/>
      <c r="H61" s="6"/>
      <c r="I61" s="6"/>
      <c r="J61" s="6"/>
      <c r="K61" s="6"/>
      <c r="L61" s="6"/>
      <c r="M61" s="6"/>
      <c r="N61" s="6"/>
      <c r="O61" s="6"/>
    </row>
    <row r="62" spans="1:15">
      <c r="A62" s="6"/>
      <c r="B62" s="6"/>
      <c r="C62" s="6"/>
      <c r="D62" s="6"/>
      <c r="E62" s="6"/>
      <c r="F62" s="6"/>
      <c r="G62" s="6"/>
      <c r="H62" s="6"/>
      <c r="I62" s="6"/>
      <c r="J62" s="6"/>
      <c r="K62" s="6"/>
      <c r="L62" s="6"/>
      <c r="M62" s="6"/>
      <c r="N62" s="6"/>
      <c r="O62" s="6"/>
    </row>
    <row r="63" spans="1:15">
      <c r="A63" s="6"/>
      <c r="B63" s="6"/>
      <c r="C63" s="6"/>
      <c r="D63" s="6"/>
      <c r="E63" s="6"/>
      <c r="F63" s="6"/>
      <c r="G63" s="6"/>
      <c r="H63" s="6"/>
      <c r="I63" s="6"/>
      <c r="J63" s="6"/>
      <c r="K63" s="6"/>
      <c r="L63" s="6"/>
      <c r="M63" s="6"/>
      <c r="N63" s="6"/>
      <c r="O63" s="6"/>
    </row>
    <row r="64" spans="1:15">
      <c r="A64" s="6"/>
      <c r="B64" s="6"/>
      <c r="C64" s="6"/>
      <c r="D64" s="6"/>
      <c r="E64" s="6"/>
      <c r="F64" s="6"/>
      <c r="G64" s="6"/>
      <c r="H64" s="6"/>
      <c r="I64" s="6"/>
      <c r="J64" s="6"/>
      <c r="K64" s="6"/>
      <c r="L64" s="6"/>
      <c r="M64" s="6"/>
      <c r="N64" s="6"/>
      <c r="O64" s="6"/>
    </row>
    <row r="65" spans="1:15">
      <c r="A65" s="6"/>
      <c r="B65" s="6"/>
      <c r="C65" s="6"/>
      <c r="D65" s="6"/>
      <c r="E65" s="6"/>
      <c r="F65" s="6"/>
      <c r="G65" s="6"/>
      <c r="H65" s="6"/>
      <c r="I65" s="6"/>
      <c r="J65" s="6"/>
      <c r="K65" s="6"/>
      <c r="L65" s="6"/>
      <c r="M65" s="6"/>
      <c r="N65" s="6"/>
      <c r="O65" s="6"/>
    </row>
    <row r="66" spans="1:15">
      <c r="A66" s="6"/>
      <c r="B66" s="6"/>
      <c r="C66" s="6"/>
      <c r="D66" s="6"/>
      <c r="E66" s="6"/>
      <c r="F66" s="6"/>
      <c r="G66" s="6"/>
      <c r="H66" s="6"/>
      <c r="I66" s="6"/>
      <c r="J66" s="6"/>
      <c r="K66" s="6"/>
      <c r="L66" s="6"/>
      <c r="M66" s="6"/>
      <c r="N66" s="6"/>
      <c r="O66" s="6"/>
    </row>
    <row r="67" spans="1:15">
      <c r="A67" s="6"/>
      <c r="B67" s="6"/>
      <c r="C67" s="6"/>
      <c r="D67" s="6"/>
      <c r="E67" s="6"/>
      <c r="F67" s="6"/>
      <c r="G67" s="6"/>
      <c r="H67" s="6"/>
      <c r="I67" s="6"/>
      <c r="J67" s="6"/>
      <c r="K67" s="6"/>
      <c r="L67" s="6"/>
      <c r="M67" s="6"/>
      <c r="N67" s="6"/>
      <c r="O67" s="6"/>
    </row>
    <row r="68" spans="1:15">
      <c r="A68" s="6"/>
      <c r="B68" s="6"/>
      <c r="C68" s="6"/>
      <c r="D68" s="6"/>
      <c r="E68" s="6"/>
      <c r="F68" s="6"/>
      <c r="G68" s="6"/>
      <c r="H68" s="6"/>
      <c r="I68" s="6"/>
      <c r="J68" s="6"/>
      <c r="K68" s="6"/>
      <c r="L68" s="6"/>
      <c r="M68" s="6"/>
      <c r="N68" s="6"/>
      <c r="O68" s="6"/>
    </row>
    <row r="69" spans="1:15">
      <c r="A69" s="6"/>
      <c r="B69" s="6"/>
      <c r="C69" s="6"/>
      <c r="D69" s="6"/>
      <c r="E69" s="6"/>
      <c r="F69" s="6"/>
      <c r="G69" s="6"/>
      <c r="H69" s="6"/>
      <c r="I69" s="6"/>
      <c r="J69" s="6"/>
      <c r="K69" s="6"/>
      <c r="L69" s="6"/>
      <c r="M69" s="6"/>
      <c r="N69" s="6"/>
      <c r="O69" s="6"/>
    </row>
    <row r="70" spans="1:15">
      <c r="A70" s="6"/>
      <c r="B70" s="6"/>
      <c r="C70" s="6"/>
      <c r="D70" s="6"/>
      <c r="E70" s="6"/>
      <c r="F70" s="6"/>
      <c r="G70" s="6"/>
      <c r="H70" s="6"/>
      <c r="I70" s="6"/>
      <c r="J70" s="6"/>
      <c r="K70" s="6"/>
      <c r="L70" s="6"/>
      <c r="M70" s="6"/>
      <c r="N70" s="6"/>
      <c r="O70" s="6"/>
    </row>
    <row r="71" spans="1:15">
      <c r="A71" s="6"/>
      <c r="B71" s="6"/>
      <c r="C71" s="6"/>
      <c r="D71" s="6"/>
      <c r="E71" s="6"/>
      <c r="F71" s="6"/>
      <c r="G71" s="6"/>
      <c r="H71" s="6"/>
      <c r="I71" s="6"/>
      <c r="J71" s="6"/>
      <c r="K71" s="6"/>
      <c r="L71" s="6"/>
      <c r="M71" s="6"/>
      <c r="N71" s="6"/>
      <c r="O71" s="6"/>
    </row>
  </sheetData>
  <mergeCells count="14">
    <mergeCell ref="A23:F23"/>
    <mergeCell ref="A24:F24"/>
    <mergeCell ref="A10:F10"/>
    <mergeCell ref="A22:F22"/>
    <mergeCell ref="A1:E1"/>
    <mergeCell ref="A2:E2"/>
    <mergeCell ref="A5:F5"/>
    <mergeCell ref="A6:F6"/>
    <mergeCell ref="A9:F9"/>
    <mergeCell ref="A11:F11"/>
    <mergeCell ref="A12:F12"/>
    <mergeCell ref="A13:F13"/>
    <mergeCell ref="A17:G17"/>
    <mergeCell ref="A19:G19"/>
  </mergeCells>
  <phoneticPr fontId="7" type="noConversion"/>
  <pageMargins left="0.7" right="0.7" top="0.75" bottom="0.75" header="0.3" footer="0.3"/>
  <pageSetup paperSize="9" orientation="portrait" horizontalDpi="4294967294"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3"/>
  <sheetViews>
    <sheetView workbookViewId="0">
      <selection activeCell="B30" sqref="B30:E30"/>
    </sheetView>
  </sheetViews>
  <sheetFormatPr defaultRowHeight="14.4"/>
  <cols>
    <col min="1" max="1" width="13" customWidth="1"/>
    <col min="2" max="2" width="24.109375" customWidth="1"/>
    <col min="3" max="5" width="24.6640625" customWidth="1"/>
    <col min="6" max="6" width="31.44140625" customWidth="1"/>
    <col min="7" max="7" width="22.33203125" style="6" customWidth="1"/>
    <col min="8" max="17" width="9" style="6"/>
  </cols>
  <sheetData>
    <row r="1" spans="1:6" ht="28.8" thickBot="1">
      <c r="A1" s="51" t="s">
        <v>41</v>
      </c>
      <c r="B1" s="51"/>
      <c r="C1" s="51"/>
      <c r="D1" s="51"/>
      <c r="E1" s="51"/>
      <c r="F1" s="51"/>
    </row>
    <row r="2" spans="1:6" ht="31.8" thickBot="1">
      <c r="A2" s="9" t="s">
        <v>33</v>
      </c>
      <c r="B2" s="10" t="s">
        <v>42</v>
      </c>
      <c r="C2" s="10" t="s">
        <v>34</v>
      </c>
      <c r="D2" s="10" t="s">
        <v>43</v>
      </c>
      <c r="E2" s="10" t="s">
        <v>44</v>
      </c>
      <c r="F2" s="10" t="s">
        <v>45</v>
      </c>
    </row>
    <row r="3" spans="1:6" ht="21.75" customHeight="1" thickBot="1">
      <c r="A3" s="11" t="s">
        <v>46</v>
      </c>
      <c r="B3" s="12" t="s">
        <v>47</v>
      </c>
      <c r="C3" s="12" t="s">
        <v>48</v>
      </c>
      <c r="D3" s="12" t="s">
        <v>47</v>
      </c>
      <c r="E3" s="12" t="s">
        <v>49</v>
      </c>
      <c r="F3" s="12" t="s">
        <v>76</v>
      </c>
    </row>
    <row r="4" spans="1:6" ht="20.25" customHeight="1" thickBot="1">
      <c r="A4" s="11" t="s">
        <v>58</v>
      </c>
      <c r="B4" s="12" t="s">
        <v>59</v>
      </c>
      <c r="C4" s="12" t="s">
        <v>59</v>
      </c>
      <c r="D4" s="12" t="s">
        <v>60</v>
      </c>
      <c r="E4" s="12" t="s">
        <v>59</v>
      </c>
      <c r="F4" s="12" t="s">
        <v>77</v>
      </c>
    </row>
    <row r="5" spans="1:6" ht="45.6" thickBot="1">
      <c r="A5" s="11" t="s">
        <v>35</v>
      </c>
      <c r="B5" s="12" t="s">
        <v>61</v>
      </c>
      <c r="C5" s="12" t="s">
        <v>62</v>
      </c>
      <c r="D5" s="12" t="s">
        <v>63</v>
      </c>
      <c r="E5" s="12" t="s">
        <v>64</v>
      </c>
      <c r="F5" s="17" t="s">
        <v>65</v>
      </c>
    </row>
    <row r="6" spans="1:6" ht="45.6" thickBot="1">
      <c r="A6" s="14" t="s">
        <v>66</v>
      </c>
      <c r="B6" s="57" t="s">
        <v>67</v>
      </c>
      <c r="C6" s="58"/>
      <c r="D6" s="58"/>
      <c r="E6" s="59"/>
      <c r="F6" s="18" t="s">
        <v>68</v>
      </c>
    </row>
    <row r="7" spans="1:6" ht="30.6" thickBot="1">
      <c r="A7" s="14" t="s">
        <v>69</v>
      </c>
      <c r="B7" s="57" t="s">
        <v>70</v>
      </c>
      <c r="C7" s="58"/>
      <c r="D7" s="58"/>
      <c r="E7" s="59"/>
      <c r="F7" s="18" t="s">
        <v>71</v>
      </c>
    </row>
    <row r="8" spans="1:6" ht="50.25" customHeight="1" thickBot="1">
      <c r="A8" s="15" t="s">
        <v>36</v>
      </c>
      <c r="B8" s="60" t="s">
        <v>72</v>
      </c>
      <c r="C8" s="61"/>
      <c r="D8" s="61"/>
      <c r="E8" s="62"/>
      <c r="F8" s="17" t="s">
        <v>50</v>
      </c>
    </row>
    <row r="9" spans="1:6" ht="28.2">
      <c r="A9" s="63" t="s">
        <v>51</v>
      </c>
      <c r="B9" s="63"/>
      <c r="C9" s="63"/>
      <c r="D9" s="63"/>
      <c r="E9" s="63"/>
      <c r="F9" s="8"/>
    </row>
    <row r="10" spans="1:6" ht="13.5" customHeight="1">
      <c r="A10" s="64" t="s">
        <v>52</v>
      </c>
      <c r="B10" s="64"/>
      <c r="C10" s="64"/>
      <c r="D10" s="64"/>
      <c r="E10" s="64"/>
      <c r="F10" s="8"/>
    </row>
    <row r="11" spans="1:6" ht="16.5" customHeight="1">
      <c r="A11" s="64"/>
      <c r="B11" s="64"/>
      <c r="C11" s="64"/>
      <c r="D11" s="64"/>
      <c r="E11" s="64"/>
      <c r="F11" s="8"/>
    </row>
    <row r="12" spans="1:6" ht="13.5" customHeight="1">
      <c r="A12" s="65" t="s">
        <v>53</v>
      </c>
      <c r="B12" s="66"/>
      <c r="C12" s="66"/>
      <c r="D12" s="66"/>
      <c r="E12" s="67"/>
      <c r="F12" s="8"/>
    </row>
    <row r="13" spans="1:6" ht="20.25" customHeight="1">
      <c r="A13" s="68"/>
      <c r="B13" s="69"/>
      <c r="C13" s="69"/>
      <c r="D13" s="69"/>
      <c r="E13" s="70"/>
      <c r="F13" s="8"/>
    </row>
    <row r="14" spans="1:6" ht="24" customHeight="1">
      <c r="A14" s="65" t="s">
        <v>54</v>
      </c>
      <c r="B14" s="66"/>
      <c r="C14" s="66"/>
      <c r="D14" s="66"/>
      <c r="E14" s="67"/>
      <c r="F14" s="8"/>
    </row>
    <row r="15" spans="1:6" ht="9.75" customHeight="1">
      <c r="A15" s="68"/>
      <c r="B15" s="69"/>
      <c r="C15" s="69"/>
      <c r="D15" s="69"/>
      <c r="E15" s="70"/>
      <c r="F15" s="8"/>
    </row>
    <row r="16" spans="1:6" ht="13.5" customHeight="1">
      <c r="A16" s="64" t="s">
        <v>55</v>
      </c>
      <c r="B16" s="64"/>
      <c r="C16" s="64"/>
      <c r="D16" s="64"/>
      <c r="E16" s="64"/>
      <c r="F16" s="8"/>
    </row>
    <row r="17" spans="1:6" ht="13.5" customHeight="1">
      <c r="A17" s="64"/>
      <c r="B17" s="64"/>
      <c r="C17" s="64"/>
      <c r="D17" s="64"/>
      <c r="E17" s="64"/>
      <c r="F17" s="8"/>
    </row>
    <row r="18" spans="1:6" ht="13.5" customHeight="1">
      <c r="A18" s="65"/>
      <c r="B18" s="66"/>
      <c r="C18" s="66"/>
      <c r="D18" s="66"/>
      <c r="E18" s="67"/>
      <c r="F18" s="8"/>
    </row>
    <row r="19" spans="1:6" ht="13.5" customHeight="1">
      <c r="A19" s="68"/>
      <c r="B19" s="69"/>
      <c r="C19" s="69"/>
      <c r="D19" s="69"/>
      <c r="E19" s="70"/>
      <c r="F19" s="8"/>
    </row>
    <row r="20" spans="1:6" ht="18" customHeight="1" thickBot="1">
      <c r="A20" s="71" t="s">
        <v>73</v>
      </c>
      <c r="B20" s="71"/>
      <c r="C20" s="71"/>
      <c r="D20" s="71"/>
      <c r="E20" s="71"/>
      <c r="F20" s="8"/>
    </row>
    <row r="21" spans="1:6" ht="54" customHeight="1" thickBot="1">
      <c r="A21" s="13">
        <v>1</v>
      </c>
      <c r="B21" s="52" t="s">
        <v>81</v>
      </c>
      <c r="C21" s="53"/>
      <c r="D21" s="53"/>
      <c r="E21" s="54"/>
      <c r="F21" s="8"/>
    </row>
    <row r="22" spans="1:6" ht="51.75" customHeight="1" thickBot="1">
      <c r="A22" s="13">
        <v>2</v>
      </c>
      <c r="B22" s="52" t="s">
        <v>82</v>
      </c>
      <c r="C22" s="53"/>
      <c r="D22" s="53"/>
      <c r="E22" s="54"/>
      <c r="F22" s="8"/>
    </row>
    <row r="23" spans="1:6" ht="34.5" customHeight="1" thickBot="1">
      <c r="A23" s="13">
        <v>3</v>
      </c>
      <c r="B23" s="52" t="s">
        <v>78</v>
      </c>
      <c r="C23" s="53"/>
      <c r="D23" s="53"/>
      <c r="E23" s="54"/>
      <c r="F23" s="8"/>
    </row>
    <row r="24" spans="1:6" ht="16.5" customHeight="1" thickBot="1">
      <c r="A24" s="55" t="s">
        <v>37</v>
      </c>
      <c r="B24" s="55"/>
      <c r="C24" s="55"/>
      <c r="D24" s="55"/>
      <c r="E24" s="56"/>
      <c r="F24" s="8"/>
    </row>
    <row r="25" spans="1:6" ht="30.75" customHeight="1" thickBot="1">
      <c r="A25" s="13">
        <v>1</v>
      </c>
      <c r="B25" s="52" t="s">
        <v>79</v>
      </c>
      <c r="C25" s="53"/>
      <c r="D25" s="53"/>
      <c r="E25" s="54"/>
      <c r="F25" s="8"/>
    </row>
    <row r="26" spans="1:6" ht="38.25" customHeight="1" thickBot="1">
      <c r="A26" s="13">
        <v>2</v>
      </c>
      <c r="B26" s="52" t="s">
        <v>80</v>
      </c>
      <c r="C26" s="53"/>
      <c r="D26" s="53"/>
      <c r="E26" s="54"/>
      <c r="F26" s="8"/>
    </row>
    <row r="27" spans="1:6" ht="39" customHeight="1" thickBot="1">
      <c r="A27" s="13">
        <v>3</v>
      </c>
      <c r="B27" s="52" t="s">
        <v>38</v>
      </c>
      <c r="C27" s="53"/>
      <c r="D27" s="53"/>
      <c r="E27" s="54"/>
      <c r="F27" s="8"/>
    </row>
    <row r="28" spans="1:6" ht="17.25" customHeight="1" thickBot="1">
      <c r="A28" s="55" t="s">
        <v>39</v>
      </c>
      <c r="B28" s="55"/>
      <c r="C28" s="55"/>
      <c r="D28" s="55"/>
      <c r="E28" s="56"/>
      <c r="F28" s="8"/>
    </row>
    <row r="29" spans="1:6" ht="19.5" customHeight="1" thickBot="1">
      <c r="A29" s="12">
        <v>4</v>
      </c>
      <c r="B29" s="52" t="s">
        <v>56</v>
      </c>
      <c r="C29" s="53"/>
      <c r="D29" s="53"/>
      <c r="E29" s="54"/>
      <c r="F29" s="8"/>
    </row>
    <row r="30" spans="1:6" ht="18" customHeight="1" thickBot="1">
      <c r="A30" s="12">
        <v>5</v>
      </c>
      <c r="B30" s="52" t="s">
        <v>57</v>
      </c>
      <c r="C30" s="53"/>
      <c r="D30" s="53"/>
      <c r="E30" s="54"/>
      <c r="F30" s="8"/>
    </row>
    <row r="31" spans="1:6" ht="17.25" customHeight="1" thickBot="1">
      <c r="A31" s="55" t="s">
        <v>40</v>
      </c>
      <c r="B31" s="55"/>
      <c r="C31" s="55"/>
      <c r="D31" s="55"/>
      <c r="E31" s="56"/>
      <c r="F31" s="8"/>
    </row>
    <row r="32" spans="1:6" ht="39.75" customHeight="1" thickBot="1">
      <c r="A32" s="12">
        <v>6</v>
      </c>
      <c r="B32" s="52" t="s">
        <v>74</v>
      </c>
      <c r="C32" s="53"/>
      <c r="D32" s="53"/>
      <c r="E32" s="54"/>
      <c r="F32" s="8"/>
    </row>
    <row r="33" ht="30" customHeight="1"/>
  </sheetData>
  <mergeCells count="23">
    <mergeCell ref="B29:E29"/>
    <mergeCell ref="B30:E30"/>
    <mergeCell ref="A31:E31"/>
    <mergeCell ref="B32:E32"/>
    <mergeCell ref="B6:E6"/>
    <mergeCell ref="B7:E7"/>
    <mergeCell ref="B8:E8"/>
    <mergeCell ref="A9:E9"/>
    <mergeCell ref="A10:E11"/>
    <mergeCell ref="A12:E13"/>
    <mergeCell ref="A14:E15"/>
    <mergeCell ref="A16:E17"/>
    <mergeCell ref="A18:E19"/>
    <mergeCell ref="A20:E20"/>
    <mergeCell ref="B21:E21"/>
    <mergeCell ref="A1:F1"/>
    <mergeCell ref="B27:E27"/>
    <mergeCell ref="A28:E28"/>
    <mergeCell ref="B22:E22"/>
    <mergeCell ref="B23:E23"/>
    <mergeCell ref="A24:E24"/>
    <mergeCell ref="B25:E25"/>
    <mergeCell ref="B26:E26"/>
  </mergeCells>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C7"/>
  <sheetViews>
    <sheetView workbookViewId="0">
      <selection activeCell="C18" sqref="C18"/>
    </sheetView>
  </sheetViews>
  <sheetFormatPr defaultRowHeight="14.4"/>
  <cols>
    <col min="2" max="2" width="18.33203125" customWidth="1"/>
    <col min="3" max="3" width="91.109375" bestFit="1" customWidth="1"/>
  </cols>
  <sheetData>
    <row r="2" spans="2:3" ht="15">
      <c r="B2" s="1" t="s">
        <v>5</v>
      </c>
      <c r="C2" s="2" t="s">
        <v>11</v>
      </c>
    </row>
    <row r="3" spans="2:3" ht="15">
      <c r="B3" s="1" t="s">
        <v>6</v>
      </c>
      <c r="C3" s="2" t="s">
        <v>12</v>
      </c>
    </row>
    <row r="4" spans="2:3" ht="15">
      <c r="B4" s="1" t="s">
        <v>8</v>
      </c>
      <c r="C4" s="2" t="s">
        <v>17</v>
      </c>
    </row>
    <row r="5" spans="2:3" ht="15">
      <c r="B5" s="1" t="s">
        <v>9</v>
      </c>
      <c r="C5" s="2" t="s">
        <v>13</v>
      </c>
    </row>
    <row r="6" spans="2:3" ht="15">
      <c r="B6" s="1" t="s">
        <v>10</v>
      </c>
      <c r="C6" s="3" t="s">
        <v>14</v>
      </c>
    </row>
    <row r="7" spans="2:3" ht="15">
      <c r="B7" s="1" t="s">
        <v>15</v>
      </c>
      <c r="C7" s="3" t="s">
        <v>16</v>
      </c>
    </row>
  </sheetData>
  <phoneticPr fontId="2"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Boss直聘特惠套餐</vt:lpstr>
      <vt:lpstr>Boss直聘产品功能介绍</vt:lpstr>
      <vt:lpstr>渠道对比</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2021-10-11T03:24:32Z</dcterms:modified>
</cp:coreProperties>
</file>